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Dan_Coevo/time_shift/"/>
    </mc:Choice>
  </mc:AlternateContent>
  <bookViews>
    <workbookView xWindow="0" yWindow="460" windowWidth="34960" windowHeight="15820" activeTab="8"/>
  </bookViews>
  <sheets>
    <sheet name="2.1" sheetId="11" r:id="rId1"/>
    <sheet name="2.2" sheetId="7" r:id="rId2"/>
    <sheet name="2.3" sheetId="8" r:id="rId3"/>
    <sheet name="2.4" sheetId="9" r:id="rId4"/>
    <sheet name="2.5" sheetId="13" r:id="rId5"/>
    <sheet name="2.6" sheetId="12" r:id="rId6"/>
    <sheet name="2.7" sheetId="15" r:id="rId7"/>
    <sheet name="2.11" sheetId="14" r:id="rId8"/>
    <sheet name="Mean Phage Infectivity" sheetId="17" r:id="rId9"/>
    <sheet name="Spacer Aquisition" sheetId="18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W5" i="17" l="1"/>
  <c r="AC42" i="15"/>
  <c r="AC29" i="15"/>
  <c r="AC16" i="15"/>
  <c r="P42" i="15"/>
  <c r="P29" i="15"/>
  <c r="P16" i="15"/>
  <c r="DH12" i="17"/>
  <c r="CU12" i="17"/>
  <c r="CH12" i="17"/>
  <c r="DH11" i="17"/>
  <c r="CU11" i="17"/>
  <c r="CH11" i="17"/>
  <c r="DH10" i="17"/>
  <c r="CU10" i="17"/>
  <c r="CH10" i="17"/>
  <c r="DH9" i="17"/>
  <c r="CU9" i="17"/>
  <c r="CH9" i="17"/>
  <c r="DH8" i="17"/>
  <c r="CU8" i="17"/>
  <c r="CH8" i="17"/>
  <c r="DH7" i="17"/>
  <c r="CU7" i="17"/>
  <c r="CH7" i="17"/>
  <c r="DH6" i="17"/>
  <c r="CU6" i="17"/>
  <c r="CH6" i="17"/>
  <c r="DH5" i="17"/>
  <c r="CU5" i="17"/>
  <c r="DW7" i="17"/>
  <c r="CH5" i="17"/>
  <c r="BS12" i="17"/>
  <c r="BF12" i="17"/>
  <c r="AS12" i="17"/>
  <c r="BS11" i="17"/>
  <c r="BF11" i="17"/>
  <c r="AS11" i="17"/>
  <c r="BS10" i="17"/>
  <c r="BF10" i="17"/>
  <c r="AS10" i="17"/>
  <c r="BS9" i="17"/>
  <c r="BF9" i="17"/>
  <c r="AS9" i="17"/>
  <c r="BS8" i="17"/>
  <c r="BF8" i="17"/>
  <c r="AS8" i="17"/>
  <c r="BS7" i="17"/>
  <c r="BF7" i="17"/>
  <c r="AS7" i="17"/>
  <c r="BS6" i="17"/>
  <c r="BF6" i="17"/>
  <c r="AS6" i="17"/>
  <c r="BS5" i="17"/>
  <c r="BF5" i="17"/>
  <c r="DW6" i="17"/>
  <c r="AS5" i="17"/>
  <c r="AD9" i="17"/>
  <c r="Q9" i="17"/>
  <c r="D9" i="17"/>
  <c r="D10" i="17"/>
  <c r="BS13" i="17"/>
  <c r="CU14" i="17"/>
  <c r="CU15" i="17"/>
  <c r="CU16" i="17"/>
  <c r="DX7" i="17"/>
  <c r="BF14" i="17"/>
  <c r="BF15" i="17"/>
  <c r="BF16" i="17"/>
  <c r="DX6" i="17"/>
  <c r="CH14" i="17"/>
  <c r="CH15" i="17"/>
  <c r="CH16" i="17"/>
  <c r="AS14" i="17"/>
  <c r="AS15" i="17"/>
  <c r="AS16" i="17"/>
  <c r="DH14" i="17"/>
  <c r="DH15" i="17"/>
  <c r="DH16" i="17"/>
  <c r="BS14" i="17"/>
  <c r="BS15" i="17"/>
  <c r="BS16" i="17"/>
  <c r="CH13" i="17"/>
  <c r="CU13" i="17"/>
  <c r="DH13" i="17"/>
  <c r="BF13" i="17"/>
  <c r="AS13" i="17"/>
  <c r="AD12" i="17"/>
  <c r="AD11" i="17"/>
  <c r="AD10" i="17"/>
  <c r="AD8" i="17"/>
  <c r="AD7" i="17"/>
  <c r="AD6" i="17"/>
  <c r="AD5" i="17"/>
  <c r="Q12" i="17"/>
  <c r="Q11" i="17"/>
  <c r="Q10" i="17"/>
  <c r="Q8" i="17"/>
  <c r="Q7" i="17"/>
  <c r="Q6" i="17"/>
  <c r="Q5" i="17"/>
  <c r="D12" i="17"/>
  <c r="D11" i="17"/>
  <c r="D5" i="17"/>
  <c r="D6" i="17"/>
  <c r="D7" i="17"/>
  <c r="D8" i="17"/>
  <c r="D14" i="17"/>
  <c r="D15" i="17"/>
  <c r="D16" i="17"/>
  <c r="AP42" i="14"/>
  <c r="AP16" i="14"/>
  <c r="P42" i="14"/>
  <c r="P16" i="14"/>
  <c r="AP42" i="15"/>
  <c r="AP16" i="15"/>
  <c r="AP42" i="12"/>
  <c r="P42" i="12"/>
  <c r="AP16" i="12"/>
  <c r="P16" i="12"/>
  <c r="AP42" i="9"/>
  <c r="AP16" i="9"/>
  <c r="P42" i="9"/>
  <c r="P16" i="9"/>
  <c r="AP42" i="8"/>
  <c r="AP16" i="8"/>
  <c r="P42" i="8"/>
  <c r="P16" i="8"/>
  <c r="AP42" i="7"/>
  <c r="AP16" i="7"/>
  <c r="P42" i="7"/>
  <c r="P16" i="7"/>
  <c r="AP42" i="11"/>
  <c r="P42" i="11"/>
  <c r="AP16" i="11"/>
  <c r="P16" i="11"/>
  <c r="AC16" i="14"/>
  <c r="AC42" i="14"/>
  <c r="AP29" i="14"/>
  <c r="AC29" i="14"/>
  <c r="P29" i="14"/>
  <c r="Q14" i="17"/>
  <c r="Q15" i="17"/>
  <c r="Q16" i="17"/>
  <c r="DX5" i="17"/>
  <c r="AD13" i="17"/>
  <c r="AD14" i="17"/>
  <c r="AD15" i="17"/>
  <c r="AD16" i="17"/>
  <c r="Q13" i="17"/>
  <c r="D13" i="17"/>
  <c r="AC42" i="12"/>
  <c r="AC16" i="12"/>
  <c r="AP29" i="12"/>
  <c r="AC29" i="12"/>
  <c r="P29" i="12"/>
  <c r="AP29" i="9"/>
  <c r="AC42" i="9"/>
  <c r="AC29" i="9"/>
  <c r="AC16" i="9"/>
  <c r="P29" i="9"/>
  <c r="AP29" i="8"/>
  <c r="AC42" i="8"/>
  <c r="AC29" i="8"/>
  <c r="AC16" i="8"/>
  <c r="P29" i="8"/>
  <c r="AP29" i="7"/>
  <c r="AC42" i="7"/>
  <c r="AC29" i="7"/>
  <c r="AC16" i="7"/>
  <c r="P29" i="7"/>
  <c r="AC42" i="11"/>
  <c r="AC16" i="11"/>
  <c r="AP29" i="11"/>
  <c r="AC29" i="11"/>
  <c r="P29" i="11"/>
  <c r="AP29" i="15"/>
</calcChain>
</file>

<file path=xl/sharedStrings.xml><?xml version="1.0" encoding="utf-8"?>
<sst xmlns="http://schemas.openxmlformats.org/spreadsheetml/2006/main" count="102" uniqueCount="30">
  <si>
    <t>Hosts (T1)</t>
  </si>
  <si>
    <t>Hosts (T4)</t>
  </si>
  <si>
    <t>Hosts (T9)</t>
  </si>
  <si>
    <t>Phage (T1)</t>
  </si>
  <si>
    <t>Phage (T4)</t>
  </si>
  <si>
    <t>Phage (T9)</t>
  </si>
  <si>
    <t>R</t>
  </si>
  <si>
    <t>Mean</t>
  </si>
  <si>
    <t>St Dev</t>
  </si>
  <si>
    <t>95% C.I.</t>
  </si>
  <si>
    <t>T1 Hosts</t>
  </si>
  <si>
    <t>T4 Hosts</t>
  </si>
  <si>
    <t>T9 Hosts</t>
  </si>
  <si>
    <t>T1 Phage</t>
  </si>
  <si>
    <t>T1 Phage Infectivity</t>
  </si>
  <si>
    <t>T4 Phage</t>
  </si>
  <si>
    <t>T4 Phage Infectivity</t>
  </si>
  <si>
    <t>T9 Phage</t>
  </si>
  <si>
    <t>T9 Phage Infectivity</t>
  </si>
  <si>
    <t>Past</t>
  </si>
  <si>
    <t>Future</t>
  </si>
  <si>
    <t>Contemporary</t>
  </si>
  <si>
    <t>St Error</t>
  </si>
  <si>
    <t>CRISPR 1</t>
  </si>
  <si>
    <t>CRISPR 3</t>
  </si>
  <si>
    <t>T1</t>
  </si>
  <si>
    <t>T4</t>
  </si>
  <si>
    <t>T9</t>
  </si>
  <si>
    <t>95% CI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</si>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</sst>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A7A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C782E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3" fillId="4" borderId="0" xfId="3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/>
    <xf numFmtId="0" fontId="3" fillId="4" borderId="0" xfId="3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textRotation="90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vertical="center" textRotation="90"/>
    </xf>
    <xf numFmtId="0" fontId="8" fillId="0" borderId="0" xfId="0" applyFont="1" applyAlignment="1">
      <alignment horizontal="center"/>
    </xf>
    <xf numFmtId="0" fontId="0" fillId="0" borderId="0" xfId="0"/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6">
    <cellStyle name="Bad" xfId="2" builtinId="27"/>
    <cellStyle name="Followed Hyperlink" xfId="5" builtinId="9" hidden="1"/>
    <cellStyle name="Good" xfId="1" builtinId="26"/>
    <cellStyle name="Hyperlink" xfId="4" builtinId="8" hidden="1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2C782E"/>
      <color rgb="FF246225"/>
      <color rgb="FF215922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Phage Infectivity (T4 hosts)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'Mean Phage Infectivity'!$DX$5:$DX$7</c:f>
                <c:numCache>
                  <c:formatCode>General</c:formatCode>
                  <c:ptCount val="3"/>
                  <c:pt idx="0">
                    <c:v>0.139571901996487</c:v>
                  </c:pt>
                  <c:pt idx="1">
                    <c:v>0.164379341148619</c:v>
                  </c:pt>
                  <c:pt idx="2">
                    <c:v>0.14291201614206</c:v>
                  </c:pt>
                </c:numCache>
              </c:numRef>
            </c:plus>
            <c:minus>
              <c:numRef>
                <c:f>'Mean Phage Infectivity'!$DX$5:$DX$7</c:f>
                <c:numCache>
                  <c:formatCode>General</c:formatCode>
                  <c:ptCount val="3"/>
                  <c:pt idx="0">
                    <c:v>0.139571901996487</c:v>
                  </c:pt>
                  <c:pt idx="1">
                    <c:v>0.164379341148619</c:v>
                  </c:pt>
                  <c:pt idx="2">
                    <c:v>0.14291201614206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'Mean Phage Infectivity'!$DV$5:$DV$7</c:f>
              <c:strCache>
                <c:ptCount val="3"/>
                <c:pt idx="0">
                  <c:v>Past</c:v>
                </c:pt>
                <c:pt idx="1">
                  <c:v>Contemporary</c:v>
                </c:pt>
                <c:pt idx="2">
                  <c:v>Future</c:v>
                </c:pt>
              </c:strCache>
            </c:strRef>
          </c:cat>
          <c:val>
            <c:numRef>
              <c:f>'Mean Phage Infectivity'!$DW$5:$DW$7</c:f>
              <c:numCache>
                <c:formatCode>General</c:formatCode>
                <c:ptCount val="3"/>
                <c:pt idx="0">
                  <c:v>0.203703703703704</c:v>
                </c:pt>
                <c:pt idx="1">
                  <c:v>0.523148148148148</c:v>
                </c:pt>
                <c:pt idx="2">
                  <c:v>0.581018518518518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0A-4B56-941A-66DC3AAD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2083344"/>
        <c:axId val="-342079344"/>
      </c:lineChart>
      <c:catAx>
        <c:axId val="-34208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2079344"/>
        <c:crosses val="autoZero"/>
        <c:auto val="1"/>
        <c:lblAlgn val="ctr"/>
        <c:lblOffset val="100"/>
        <c:noMultiLvlLbl val="0"/>
      </c:catAx>
      <c:valAx>
        <c:axId val="-3420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208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125</xdr:col>
      <xdr:colOff>0</xdr:colOff>
      <xdr:row>8</xdr:row>
      <xdr:rowOff>9525</xdr:rowOff>
    </xdr:from>
    <xdr:to>
      <xdr:col>137</xdr:col>
      <xdr:colOff>42898</xdr:colOff>
      <xdr:row>31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0</xdr:colOff>
      <xdr:row>4</xdr:row>
      <xdr:rowOff>0</xdr:rowOff>
    </xdr:from>
    <xdr:to>
      <xdr:col>50</xdr:col>
      <xdr:colOff>136401</xdr:colOff>
      <xdr:row>15</xdr:row>
      <xdr:rowOff>100131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952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18</xdr:row>
      <xdr:rowOff>0</xdr:rowOff>
    </xdr:from>
    <xdr:to>
      <xdr:col>50</xdr:col>
      <xdr:colOff>172980</xdr:colOff>
      <xdr:row>30</xdr:row>
      <xdr:rowOff>18488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38464" y="3810000"/>
          <a:ext cx="3846909" cy="2304488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33</xdr:row>
      <xdr:rowOff>0</xdr:rowOff>
    </xdr:from>
    <xdr:to>
      <xdr:col>50</xdr:col>
      <xdr:colOff>136401</xdr:colOff>
      <xdr:row>45</xdr:row>
      <xdr:rowOff>18488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38464" y="6667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4</xdr:row>
      <xdr:rowOff>0</xdr:rowOff>
    </xdr:from>
    <xdr:to>
      <xdr:col>58</xdr:col>
      <xdr:colOff>136402</xdr:colOff>
      <xdr:row>15</xdr:row>
      <xdr:rowOff>100131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737036" y="952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18</xdr:row>
      <xdr:rowOff>0</xdr:rowOff>
    </xdr:from>
    <xdr:to>
      <xdr:col>58</xdr:col>
      <xdr:colOff>136402</xdr:colOff>
      <xdr:row>30</xdr:row>
      <xdr:rowOff>18488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737036" y="38100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33</xdr:row>
      <xdr:rowOff>0</xdr:rowOff>
    </xdr:from>
    <xdr:to>
      <xdr:col>58</xdr:col>
      <xdr:colOff>136402</xdr:colOff>
      <xdr:row>45</xdr:row>
      <xdr:rowOff>18488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737036" y="6667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4</xdr:row>
      <xdr:rowOff>0</xdr:rowOff>
    </xdr:from>
    <xdr:to>
      <xdr:col>66</xdr:col>
      <xdr:colOff>136401</xdr:colOff>
      <xdr:row>15</xdr:row>
      <xdr:rowOff>100131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635607" y="952500"/>
          <a:ext cx="3810330" cy="2304488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18</xdr:row>
      <xdr:rowOff>0</xdr:rowOff>
    </xdr:from>
    <xdr:to>
      <xdr:col>66</xdr:col>
      <xdr:colOff>136401</xdr:colOff>
      <xdr:row>30</xdr:row>
      <xdr:rowOff>18488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635607" y="3810000"/>
          <a:ext cx="3810330" cy="2304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93" zoomScaleNormal="93" zoomScalePageLayoutView="93" workbookViewId="0">
      <selection activeCell="AD18" sqref="AD18:AO29"/>
    </sheetView>
  </sheetViews>
  <sheetFormatPr baseColWidth="10" defaultColWidth="9.1640625" defaultRowHeight="15" x14ac:dyDescent="0.2"/>
  <cols>
    <col min="1" max="1" width="9.1640625" style="6"/>
    <col min="2" max="3" width="3.83203125" style="6" customWidth="1"/>
    <col min="4" max="15" width="3.83203125" style="5" customWidth="1"/>
    <col min="16" max="16" width="9.1640625" style="6" customWidth="1"/>
    <col min="17" max="28" width="3.83203125" style="6" customWidth="1"/>
    <col min="29" max="29" width="9.1640625" style="6" customWidth="1"/>
    <col min="30" max="41" width="3.83203125" style="6" customWidth="1"/>
    <col min="42" max="16384" width="9.1640625" style="6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Q4" s="5">
        <v>1</v>
      </c>
      <c r="R4" s="5">
        <v>2</v>
      </c>
      <c r="S4" s="5">
        <v>3</v>
      </c>
      <c r="T4" s="5">
        <v>4</v>
      </c>
      <c r="U4" s="5">
        <v>5</v>
      </c>
      <c r="V4" s="5">
        <v>6</v>
      </c>
      <c r="W4" s="5">
        <v>7</v>
      </c>
      <c r="X4" s="5">
        <v>8</v>
      </c>
      <c r="Y4" s="5">
        <v>9</v>
      </c>
      <c r="Z4" s="5">
        <v>10</v>
      </c>
      <c r="AA4" s="5">
        <v>11</v>
      </c>
      <c r="AB4" s="5">
        <v>12</v>
      </c>
      <c r="AD4" s="5">
        <v>1</v>
      </c>
      <c r="AE4" s="5">
        <v>2</v>
      </c>
      <c r="AF4" s="5">
        <v>3</v>
      </c>
      <c r="AG4" s="5">
        <v>4</v>
      </c>
      <c r="AH4" s="5">
        <v>5</v>
      </c>
      <c r="AI4" s="5">
        <v>6</v>
      </c>
      <c r="AJ4" s="5">
        <v>7</v>
      </c>
      <c r="AK4" s="5">
        <v>8</v>
      </c>
      <c r="AL4" s="5">
        <v>9</v>
      </c>
      <c r="AM4" s="5">
        <v>10</v>
      </c>
      <c r="AN4" s="5">
        <v>11</v>
      </c>
      <c r="AO4" s="5">
        <v>12</v>
      </c>
    </row>
    <row r="5" spans="2:68" x14ac:dyDescent="0.2">
      <c r="B5" s="40" t="s">
        <v>3</v>
      </c>
      <c r="C5" s="6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5"/>
      <c r="Q5" s="2">
        <v>0</v>
      </c>
      <c r="R5" s="2">
        <v>0</v>
      </c>
      <c r="S5" s="1">
        <v>1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">
        <v>1</v>
      </c>
      <c r="AB5" s="2">
        <v>0</v>
      </c>
      <c r="AC5" s="5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6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5"/>
      <c r="Q6" s="2">
        <v>0</v>
      </c>
      <c r="R6" s="2">
        <v>0</v>
      </c>
      <c r="S6" s="1">
        <v>1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">
        <v>1</v>
      </c>
      <c r="AB6" s="2">
        <v>0</v>
      </c>
      <c r="AC6" s="5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40"/>
      <c r="C7" s="6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5"/>
      <c r="Q7" s="2">
        <v>0</v>
      </c>
      <c r="R7" s="2">
        <v>0</v>
      </c>
      <c r="S7" s="1">
        <v>1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">
        <v>1</v>
      </c>
      <c r="AB7" s="2">
        <v>0</v>
      </c>
      <c r="AC7" s="5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40"/>
      <c r="C8" s="6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5"/>
      <c r="Q8" s="2">
        <v>0</v>
      </c>
      <c r="R8" s="2">
        <v>0</v>
      </c>
      <c r="S8" s="1">
        <v>1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">
        <v>1</v>
      </c>
      <c r="AB8" s="2">
        <v>0</v>
      </c>
      <c r="AC8" s="5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40"/>
      <c r="C9" s="6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5"/>
      <c r="Q9" s="2">
        <v>0</v>
      </c>
      <c r="R9" s="2">
        <v>0</v>
      </c>
      <c r="S9" s="1">
        <v>1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">
        <v>1</v>
      </c>
      <c r="AB9" s="2">
        <v>0</v>
      </c>
      <c r="AC9" s="5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40"/>
      <c r="C10" s="6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5"/>
      <c r="Q10" s="2">
        <v>0</v>
      </c>
      <c r="R10" s="2">
        <v>0</v>
      </c>
      <c r="S10" s="1">
        <v>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">
        <v>1</v>
      </c>
      <c r="AB10" s="2">
        <v>0</v>
      </c>
      <c r="AC10" s="5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40"/>
      <c r="C11" s="6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5"/>
      <c r="Q11" s="2">
        <v>0</v>
      </c>
      <c r="R11" s="2">
        <v>0</v>
      </c>
      <c r="S11" s="1">
        <v>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">
        <v>1</v>
      </c>
      <c r="AB11" s="2">
        <v>0</v>
      </c>
      <c r="AC11" s="5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40"/>
      <c r="C12" s="6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5"/>
      <c r="Q12" s="2">
        <v>0</v>
      </c>
      <c r="R12" s="2">
        <v>0</v>
      </c>
      <c r="S12" s="1">
        <v>1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">
        <v>1</v>
      </c>
      <c r="AB12" s="2">
        <v>0</v>
      </c>
      <c r="AC12" s="5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40"/>
      <c r="C13" s="6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5"/>
      <c r="Q13" s="2">
        <v>0</v>
      </c>
      <c r="R13" s="2">
        <v>0</v>
      </c>
      <c r="S13" s="1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">
        <v>1</v>
      </c>
      <c r="AB13" s="2">
        <v>0</v>
      </c>
      <c r="AC13" s="5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40"/>
      <c r="C14" s="6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5"/>
      <c r="Q14" s="2">
        <v>0</v>
      </c>
      <c r="R14" s="2">
        <v>0</v>
      </c>
      <c r="S14" s="1">
        <v>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">
        <v>1</v>
      </c>
      <c r="AB14" s="2">
        <v>0</v>
      </c>
      <c r="AC14" s="5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40"/>
      <c r="C15" s="6">
        <v>11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5"/>
      <c r="Q15" s="2">
        <v>0</v>
      </c>
      <c r="R15" s="2">
        <v>0</v>
      </c>
      <c r="S15" s="1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">
        <v>1</v>
      </c>
      <c r="AB15" s="2">
        <v>0</v>
      </c>
      <c r="AC15" s="5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40"/>
      <c r="C16" s="6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5">
        <f>SUM(D5:O16)</f>
        <v>144</v>
      </c>
      <c r="Q16" s="2">
        <v>0</v>
      </c>
      <c r="R16" s="2">
        <v>0</v>
      </c>
      <c r="S16" s="1">
        <v>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">
        <v>1</v>
      </c>
      <c r="AB16" s="2">
        <v>0</v>
      </c>
      <c r="AC16" s="5">
        <f>SUM(Q5:AB16)</f>
        <v>24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6">
        <f>SUM(AD5:AO16)</f>
        <v>0</v>
      </c>
    </row>
    <row r="17" spans="2:59" x14ac:dyDescent="0.2"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2:59" x14ac:dyDescent="0.2">
      <c r="B18" s="40" t="s">
        <v>4</v>
      </c>
      <c r="C18" s="6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5"/>
      <c r="Q18" s="2">
        <v>0</v>
      </c>
      <c r="R18" s="2">
        <v>0</v>
      </c>
      <c r="S18" s="1">
        <v>1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">
        <v>1</v>
      </c>
      <c r="AB18" s="2">
        <v>0</v>
      </c>
      <c r="AC18" s="5"/>
      <c r="AD18" s="2" t="s">
        <v>29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BG18" s="8"/>
    </row>
    <row r="19" spans="2:59" x14ac:dyDescent="0.2">
      <c r="B19" s="40"/>
      <c r="C19" s="6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5"/>
      <c r="Q19" s="2">
        <v>0</v>
      </c>
      <c r="R19" s="2">
        <v>0</v>
      </c>
      <c r="S19" s="1">
        <v>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1">
        <v>1</v>
      </c>
      <c r="AA19" s="1">
        <v>1</v>
      </c>
      <c r="AB19" s="2">
        <v>0</v>
      </c>
      <c r="AC19" s="5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BG19" s="8"/>
    </row>
    <row r="20" spans="2:59" x14ac:dyDescent="0.2">
      <c r="B20" s="40"/>
      <c r="C20" s="6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5"/>
      <c r="Q20" s="2">
        <v>0</v>
      </c>
      <c r="R20" s="2">
        <v>0</v>
      </c>
      <c r="S20" s="1">
        <v>1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">
        <v>1</v>
      </c>
      <c r="AB20" s="2">
        <v>0</v>
      </c>
      <c r="AC20" s="5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BG20" s="8"/>
    </row>
    <row r="21" spans="2:59" x14ac:dyDescent="0.2">
      <c r="B21" s="40"/>
      <c r="C21" s="6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5"/>
      <c r="Q21" s="2">
        <v>0</v>
      </c>
      <c r="R21" s="2">
        <v>0</v>
      </c>
      <c r="S21" s="1">
        <v>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">
        <v>1</v>
      </c>
      <c r="AB21" s="2">
        <v>0</v>
      </c>
      <c r="AC21" s="5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BG21" s="8"/>
    </row>
    <row r="22" spans="2:59" x14ac:dyDescent="0.2">
      <c r="B22" s="40"/>
      <c r="C22" s="6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5"/>
      <c r="Q22" s="2">
        <v>0</v>
      </c>
      <c r="R22" s="2">
        <v>0</v>
      </c>
      <c r="S22" s="1">
        <v>1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">
        <v>1</v>
      </c>
      <c r="AB22" s="2">
        <v>0</v>
      </c>
      <c r="AC22" s="5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BG22" s="8"/>
    </row>
    <row r="23" spans="2:59" x14ac:dyDescent="0.2">
      <c r="B23" s="40"/>
      <c r="C23" s="6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5"/>
      <c r="Q23" s="2">
        <v>0</v>
      </c>
      <c r="R23" s="2">
        <v>0</v>
      </c>
      <c r="S23" s="1">
        <v>1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">
        <v>1</v>
      </c>
      <c r="AB23" s="2">
        <v>0</v>
      </c>
      <c r="AC23" s="5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59" x14ac:dyDescent="0.2">
      <c r="B24" s="40"/>
      <c r="C24" s="6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5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2">
        <v>0</v>
      </c>
      <c r="AA24" s="1">
        <v>1</v>
      </c>
      <c r="AB24" s="1">
        <v>1</v>
      </c>
      <c r="AC24" s="5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59" x14ac:dyDescent="0.2">
      <c r="B25" s="40"/>
      <c r="C25" s="6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5"/>
      <c r="Q25" s="2">
        <v>0</v>
      </c>
      <c r="R25" s="2">
        <v>0</v>
      </c>
      <c r="S25" s="1">
        <v>1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">
        <v>1</v>
      </c>
      <c r="AB25" s="2">
        <v>0</v>
      </c>
      <c r="AC25" s="5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59" x14ac:dyDescent="0.2">
      <c r="B26" s="40"/>
      <c r="C26" s="6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5"/>
      <c r="Q26" s="2">
        <v>0</v>
      </c>
      <c r="R26" s="2">
        <v>0</v>
      </c>
      <c r="S26" s="1">
        <v>1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1">
        <v>1</v>
      </c>
      <c r="AA26" s="1">
        <v>1</v>
      </c>
      <c r="AB26" s="2">
        <v>0</v>
      </c>
      <c r="AC26" s="5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59" x14ac:dyDescent="0.2">
      <c r="B27" s="40"/>
      <c r="C27" s="6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5"/>
      <c r="Q27" s="2">
        <v>0</v>
      </c>
      <c r="R27" s="2">
        <v>0</v>
      </c>
      <c r="S27" s="1">
        <v>1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1">
        <v>1</v>
      </c>
      <c r="AA27" s="1">
        <v>1</v>
      </c>
      <c r="AB27" s="2">
        <v>0</v>
      </c>
      <c r="AC27" s="5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59" x14ac:dyDescent="0.2">
      <c r="B28" s="40"/>
      <c r="C28" s="6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5"/>
      <c r="Q28" s="2">
        <v>0</v>
      </c>
      <c r="R28" s="2">
        <v>0</v>
      </c>
      <c r="S28" s="1">
        <v>1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">
        <v>1</v>
      </c>
      <c r="AB28" s="2">
        <v>0</v>
      </c>
      <c r="AC28" s="5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59" x14ac:dyDescent="0.2">
      <c r="C29" s="6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5">
        <f>SUM(D18:O29)</f>
        <v>144</v>
      </c>
      <c r="Q29" s="2">
        <v>0</v>
      </c>
      <c r="R29" s="2">
        <v>0</v>
      </c>
      <c r="S29" s="1">
        <v>1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">
        <v>1</v>
      </c>
      <c r="AB29" s="2">
        <v>0</v>
      </c>
      <c r="AC29" s="5">
        <f>SUM(Q18:AB29)</f>
        <v>36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6">
        <f>SUM(AD18:AO29)</f>
        <v>0</v>
      </c>
    </row>
    <row r="30" spans="2:59" x14ac:dyDescent="0.2"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2:59" x14ac:dyDescent="0.2">
      <c r="B31" s="40" t="s">
        <v>5</v>
      </c>
      <c r="C31" s="6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5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2">
        <v>0</v>
      </c>
      <c r="Z31" s="2">
        <v>0</v>
      </c>
      <c r="AA31" s="1">
        <v>1</v>
      </c>
      <c r="AB31" s="1">
        <v>1</v>
      </c>
      <c r="AC31" s="5"/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2">
        <v>0</v>
      </c>
      <c r="AL31" s="1">
        <v>1</v>
      </c>
      <c r="AM31" s="1">
        <v>1</v>
      </c>
      <c r="AN31" s="1">
        <v>1</v>
      </c>
      <c r="AO31" s="2">
        <v>0</v>
      </c>
    </row>
    <row r="32" spans="2:59" x14ac:dyDescent="0.2">
      <c r="B32" s="40"/>
      <c r="C32" s="6">
        <v>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5"/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2">
        <v>0</v>
      </c>
      <c r="AA32" s="1">
        <v>1</v>
      </c>
      <c r="AB32" s="1">
        <v>1</v>
      </c>
      <c r="AC32" s="5"/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2">
        <v>0</v>
      </c>
      <c r="AL32" s="1">
        <v>1</v>
      </c>
      <c r="AM32" s="1">
        <v>1</v>
      </c>
      <c r="AN32" s="1">
        <v>1</v>
      </c>
      <c r="AO32" s="2">
        <v>0</v>
      </c>
    </row>
    <row r="33" spans="2:42" x14ac:dyDescent="0.2">
      <c r="B33" s="40"/>
      <c r="C33" s="6">
        <v>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5"/>
      <c r="Q33" s="2">
        <v>0</v>
      </c>
      <c r="R33" s="2">
        <v>0</v>
      </c>
      <c r="S33" s="1">
        <v>1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">
        <v>1</v>
      </c>
      <c r="AB33" s="2">
        <v>0</v>
      </c>
      <c r="AC33" s="5"/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2" x14ac:dyDescent="0.2">
      <c r="B34" s="40"/>
      <c r="C34" s="6">
        <v>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5"/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2">
        <v>0</v>
      </c>
      <c r="Z34" s="2">
        <v>0</v>
      </c>
      <c r="AA34" s="1">
        <v>1</v>
      </c>
      <c r="AB34" s="2">
        <v>0</v>
      </c>
      <c r="AC34" s="5"/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2">
        <v>0</v>
      </c>
      <c r="AL34" s="1">
        <v>1</v>
      </c>
      <c r="AM34" s="1">
        <v>1</v>
      </c>
      <c r="AN34" s="1">
        <v>1</v>
      </c>
      <c r="AO34" s="2">
        <v>0</v>
      </c>
    </row>
    <row r="35" spans="2:42" x14ac:dyDescent="0.2">
      <c r="B35" s="40"/>
      <c r="C35" s="6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5"/>
      <c r="Q35" s="2">
        <v>0</v>
      </c>
      <c r="R35" s="2">
        <v>0</v>
      </c>
      <c r="S35" s="1">
        <v>1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">
        <v>1</v>
      </c>
      <c r="AB35" s="2">
        <v>0</v>
      </c>
      <c r="AC35" s="5"/>
      <c r="AD35" s="2">
        <v>0</v>
      </c>
      <c r="AE35" s="2">
        <v>0</v>
      </c>
      <c r="AF35" s="2">
        <v>0</v>
      </c>
      <c r="AG35" s="2">
        <v>0</v>
      </c>
      <c r="AH35" s="1">
        <v>1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2" x14ac:dyDescent="0.2">
      <c r="B36" s="40"/>
      <c r="C36" s="6">
        <v>6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5"/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2">
        <v>0</v>
      </c>
      <c r="AA36" s="1">
        <v>1</v>
      </c>
      <c r="AB36" s="1">
        <v>1</v>
      </c>
      <c r="AC36" s="5"/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2">
        <v>0</v>
      </c>
      <c r="AK36" s="1">
        <v>1</v>
      </c>
      <c r="AL36" s="1">
        <v>1</v>
      </c>
      <c r="AM36" s="1">
        <v>1</v>
      </c>
      <c r="AN36" s="1">
        <v>1</v>
      </c>
      <c r="AO36" s="2">
        <v>0</v>
      </c>
    </row>
    <row r="37" spans="2:42" x14ac:dyDescent="0.2">
      <c r="B37" s="40"/>
      <c r="C37" s="6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5"/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2">
        <v>0</v>
      </c>
      <c r="AA37" s="1">
        <v>1</v>
      </c>
      <c r="AB37" s="1">
        <v>1</v>
      </c>
      <c r="AC37" s="5"/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2">
        <v>0</v>
      </c>
    </row>
    <row r="38" spans="2:42" x14ac:dyDescent="0.2">
      <c r="B38" s="40"/>
      <c r="C38" s="6">
        <v>8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5"/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5"/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2">
        <v>0</v>
      </c>
    </row>
    <row r="39" spans="2:42" x14ac:dyDescent="0.2">
      <c r="B39" s="40"/>
      <c r="C39" s="6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5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5"/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2">
        <v>0</v>
      </c>
    </row>
    <row r="40" spans="2:42" x14ac:dyDescent="0.2">
      <c r="B40" s="40"/>
      <c r="C40" s="6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5"/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5"/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2">
        <v>0</v>
      </c>
      <c r="AM40" s="1">
        <v>1</v>
      </c>
      <c r="AN40" s="1">
        <v>1</v>
      </c>
      <c r="AO40" s="2">
        <v>0</v>
      </c>
    </row>
    <row r="41" spans="2:42" x14ac:dyDescent="0.2">
      <c r="B41" s="40"/>
      <c r="C41" s="6">
        <v>11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5"/>
      <c r="Q41" s="2">
        <v>0</v>
      </c>
      <c r="R41" s="2">
        <v>0</v>
      </c>
      <c r="S41" s="1">
        <v>1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1">
        <v>1</v>
      </c>
      <c r="Z41" s="2">
        <v>0</v>
      </c>
      <c r="AA41" s="1">
        <v>1</v>
      </c>
      <c r="AB41" s="2">
        <v>0</v>
      </c>
      <c r="AC41" s="5"/>
      <c r="AD41" s="2">
        <v>0</v>
      </c>
      <c r="AE41" s="2">
        <v>0</v>
      </c>
      <c r="AF41" s="2">
        <v>0</v>
      </c>
      <c r="AG41" s="2">
        <v>0</v>
      </c>
      <c r="AH41" s="1">
        <v>1</v>
      </c>
      <c r="AI41" s="2">
        <v>0</v>
      </c>
      <c r="AJ41" s="2">
        <v>0</v>
      </c>
      <c r="AK41" s="1">
        <v>1</v>
      </c>
      <c r="AL41" s="2">
        <v>0</v>
      </c>
      <c r="AM41" s="2">
        <v>0</v>
      </c>
      <c r="AN41" s="2">
        <v>0</v>
      </c>
      <c r="AO41" s="2">
        <v>0</v>
      </c>
    </row>
    <row r="42" spans="2:42" x14ac:dyDescent="0.2">
      <c r="B42" s="40"/>
      <c r="C42" s="6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5">
        <f>SUM(D31:O42)</f>
        <v>144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2">
        <v>0</v>
      </c>
      <c r="AA42" s="1">
        <v>1</v>
      </c>
      <c r="AB42" s="1">
        <v>1</v>
      </c>
      <c r="AC42" s="5">
        <f>SUM(Q31:AB42)</f>
        <v>106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2">
        <v>0</v>
      </c>
      <c r="AM42" s="1">
        <v>1</v>
      </c>
      <c r="AN42" s="1">
        <v>1</v>
      </c>
      <c r="AO42" s="2">
        <v>0</v>
      </c>
      <c r="AP42" s="6">
        <f>SUM(AD31:AO42)</f>
        <v>96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8"/>
  <sheetViews>
    <sheetView zoomScale="60" zoomScaleNormal="60" zoomScalePageLayoutView="60" workbookViewId="0">
      <selection activeCell="AL36" sqref="AL36:AN47"/>
    </sheetView>
  </sheetViews>
  <sheetFormatPr baseColWidth="10" defaultColWidth="9.1640625" defaultRowHeight="15" x14ac:dyDescent="0.2"/>
  <cols>
    <col min="1" max="1" width="9.1640625" style="21"/>
    <col min="2" max="2" width="4.5" style="21" customWidth="1"/>
    <col min="3" max="3" width="8.5" style="21" customWidth="1"/>
    <col min="4" max="15" width="3.83203125" style="21" customWidth="1"/>
    <col min="16" max="16" width="9.1640625" style="21"/>
    <col min="17" max="28" width="3.83203125" style="21" customWidth="1"/>
    <col min="29" max="29" width="9.1640625" style="21"/>
    <col min="30" max="41" width="3.83203125" style="21" customWidth="1"/>
    <col min="42" max="16384" width="9.1640625" style="21"/>
  </cols>
  <sheetData>
    <row r="3" spans="1:61" ht="24" x14ac:dyDescent="0.3">
      <c r="A3" s="26"/>
      <c r="C3" s="45" t="s">
        <v>23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</row>
    <row r="4" spans="1:61" ht="21" customHeight="1" x14ac:dyDescent="0.25">
      <c r="B4" s="25"/>
      <c r="D4" s="44" t="s">
        <v>25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19"/>
      <c r="Q4" s="44" t="s">
        <v>26</v>
      </c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19"/>
      <c r="AD4" s="44" t="s">
        <v>27</v>
      </c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S4" s="21">
        <v>2.1</v>
      </c>
      <c r="BA4" s="21">
        <v>2.4</v>
      </c>
      <c r="BI4" s="21">
        <v>2.7</v>
      </c>
    </row>
    <row r="5" spans="1:61" ht="15" customHeight="1" x14ac:dyDescent="0.2">
      <c r="B5" s="25"/>
      <c r="C5" s="24">
        <v>2.1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9"/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2"/>
      <c r="AD5" s="30">
        <v>1</v>
      </c>
      <c r="AE5" s="30">
        <v>1</v>
      </c>
      <c r="AF5" s="30">
        <v>1</v>
      </c>
      <c r="AG5" s="30">
        <v>1</v>
      </c>
      <c r="AH5" s="30">
        <v>1</v>
      </c>
      <c r="AI5" s="30">
        <v>1</v>
      </c>
      <c r="AJ5" s="30">
        <v>1</v>
      </c>
      <c r="AK5" s="30">
        <v>1</v>
      </c>
      <c r="AL5" s="30">
        <v>1</v>
      </c>
      <c r="AM5" s="30">
        <v>1</v>
      </c>
      <c r="AN5" s="30">
        <v>1</v>
      </c>
      <c r="AO5" s="30">
        <v>1</v>
      </c>
    </row>
    <row r="6" spans="1:61" x14ac:dyDescent="0.2">
      <c r="B6" s="25"/>
      <c r="C6" s="24">
        <v>2.2000000000000002</v>
      </c>
      <c r="D6" s="30">
        <v>1</v>
      </c>
      <c r="E6" s="30">
        <v>1</v>
      </c>
      <c r="F6" s="30">
        <v>1</v>
      </c>
      <c r="G6" s="30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22"/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2"/>
      <c r="AD6" s="31">
        <v>2</v>
      </c>
      <c r="AE6" s="31">
        <v>2</v>
      </c>
      <c r="AF6" s="31">
        <v>2</v>
      </c>
      <c r="AG6" s="31">
        <v>2</v>
      </c>
      <c r="AH6" s="31">
        <v>2</v>
      </c>
      <c r="AI6" s="31">
        <v>2</v>
      </c>
      <c r="AJ6" s="31">
        <v>2</v>
      </c>
      <c r="AK6" s="31">
        <v>2</v>
      </c>
      <c r="AL6" s="31">
        <v>2</v>
      </c>
      <c r="AM6" s="31">
        <v>2</v>
      </c>
      <c r="AN6" s="32">
        <v>1</v>
      </c>
      <c r="AO6" s="31">
        <v>2</v>
      </c>
    </row>
    <row r="7" spans="1:61" x14ac:dyDescent="0.2">
      <c r="B7" s="25"/>
      <c r="C7" s="24">
        <v>2.2999999999999998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2"/>
      <c r="Q7" s="30">
        <v>1</v>
      </c>
      <c r="R7" s="30">
        <v>1</v>
      </c>
      <c r="S7" s="30">
        <v>1</v>
      </c>
      <c r="T7" s="30">
        <v>1</v>
      </c>
      <c r="U7" s="30">
        <v>1</v>
      </c>
      <c r="V7" s="30">
        <v>1</v>
      </c>
      <c r="W7" s="30">
        <v>1</v>
      </c>
      <c r="X7" s="30">
        <v>1</v>
      </c>
      <c r="Y7" s="30">
        <v>1</v>
      </c>
      <c r="Z7" s="30">
        <v>1</v>
      </c>
      <c r="AA7" s="30">
        <v>1</v>
      </c>
      <c r="AB7" s="30">
        <v>1</v>
      </c>
      <c r="AC7" s="22"/>
      <c r="AD7" s="31">
        <v>2</v>
      </c>
      <c r="AE7" s="31">
        <v>2</v>
      </c>
      <c r="AF7" s="31">
        <v>2</v>
      </c>
      <c r="AG7" s="31">
        <v>2</v>
      </c>
      <c r="AH7" s="31">
        <v>2</v>
      </c>
      <c r="AI7" s="31">
        <v>2</v>
      </c>
      <c r="AJ7" s="31">
        <v>2</v>
      </c>
      <c r="AK7" s="30">
        <v>1</v>
      </c>
      <c r="AL7" s="31">
        <v>2</v>
      </c>
      <c r="AM7" s="30">
        <v>1</v>
      </c>
      <c r="AN7" s="31">
        <v>2</v>
      </c>
      <c r="AO7" s="31">
        <v>2</v>
      </c>
    </row>
    <row r="8" spans="1:61" x14ac:dyDescent="0.2">
      <c r="B8" s="25"/>
      <c r="C8" s="24">
        <v>2.4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9"/>
      <c r="Q8" s="30">
        <v>1</v>
      </c>
      <c r="R8" s="30">
        <v>1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1</v>
      </c>
      <c r="Z8" s="30">
        <v>1</v>
      </c>
      <c r="AA8" s="30">
        <v>1</v>
      </c>
      <c r="AB8" s="30">
        <v>1</v>
      </c>
      <c r="AC8" s="22"/>
      <c r="AD8" s="31">
        <v>2</v>
      </c>
      <c r="AE8" s="31">
        <v>2</v>
      </c>
      <c r="AF8" s="31">
        <v>2</v>
      </c>
      <c r="AG8" s="31">
        <v>2</v>
      </c>
      <c r="AH8" s="31">
        <v>2</v>
      </c>
      <c r="AI8" s="31">
        <v>2</v>
      </c>
      <c r="AJ8" s="31">
        <v>2</v>
      </c>
      <c r="AK8" s="31">
        <v>2</v>
      </c>
      <c r="AL8" s="31">
        <v>2</v>
      </c>
      <c r="AM8" s="31">
        <v>2</v>
      </c>
      <c r="AN8" s="31">
        <v>2</v>
      </c>
      <c r="AO8" s="31">
        <v>2</v>
      </c>
    </row>
    <row r="9" spans="1:61" x14ac:dyDescent="0.2">
      <c r="B9" s="25"/>
      <c r="C9" s="24">
        <v>2.5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9"/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2"/>
      <c r="AD9" s="30">
        <v>1</v>
      </c>
      <c r="AE9" s="30">
        <v>1</v>
      </c>
      <c r="AF9" s="30">
        <v>1</v>
      </c>
      <c r="AG9" s="30">
        <v>1</v>
      </c>
      <c r="AH9" s="30">
        <v>1</v>
      </c>
      <c r="AI9" s="30">
        <v>1</v>
      </c>
      <c r="AJ9" s="30">
        <v>1</v>
      </c>
      <c r="AK9" s="30">
        <v>1</v>
      </c>
      <c r="AL9" s="30">
        <v>1</v>
      </c>
      <c r="AM9" s="30">
        <v>1</v>
      </c>
      <c r="AN9" s="30">
        <v>1</v>
      </c>
      <c r="AO9" s="30">
        <v>1</v>
      </c>
    </row>
    <row r="10" spans="1:61" x14ac:dyDescent="0.2">
      <c r="B10" s="25"/>
      <c r="C10" s="24">
        <v>2.6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2"/>
      <c r="Q10" s="30">
        <v>1</v>
      </c>
      <c r="R10" s="30">
        <v>1</v>
      </c>
      <c r="S10" s="30">
        <v>1</v>
      </c>
      <c r="T10" s="30">
        <v>1</v>
      </c>
      <c r="U10" s="30">
        <v>1</v>
      </c>
      <c r="V10" s="30">
        <v>1</v>
      </c>
      <c r="W10" s="30">
        <v>1</v>
      </c>
      <c r="X10" s="30">
        <v>1</v>
      </c>
      <c r="Y10" s="30">
        <v>1</v>
      </c>
      <c r="Z10" s="30">
        <v>1</v>
      </c>
      <c r="AA10" s="30">
        <v>1</v>
      </c>
      <c r="AB10" s="30">
        <v>1</v>
      </c>
      <c r="AC10" s="22"/>
      <c r="AD10" s="33">
        <v>3</v>
      </c>
      <c r="AE10" s="33">
        <v>3</v>
      </c>
      <c r="AF10" s="33">
        <v>3</v>
      </c>
      <c r="AG10" s="31">
        <v>2</v>
      </c>
      <c r="AH10" s="31">
        <v>2</v>
      </c>
      <c r="AI10" s="31">
        <v>2</v>
      </c>
      <c r="AJ10" s="31">
        <v>2</v>
      </c>
      <c r="AK10" s="33">
        <v>3</v>
      </c>
      <c r="AL10" s="31">
        <v>2</v>
      </c>
      <c r="AM10" s="31">
        <v>2</v>
      </c>
      <c r="AN10" s="31">
        <v>2</v>
      </c>
      <c r="AO10" s="31">
        <v>2</v>
      </c>
    </row>
    <row r="11" spans="1:61" x14ac:dyDescent="0.2">
      <c r="B11" s="25"/>
      <c r="C11" s="24">
        <v>2.7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2"/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2"/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</row>
    <row r="12" spans="1:61" x14ac:dyDescent="0.2">
      <c r="B12" s="25"/>
      <c r="C12" s="24">
        <v>2.11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2"/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2"/>
      <c r="AD12" s="30">
        <v>1</v>
      </c>
      <c r="AE12" s="30">
        <v>1</v>
      </c>
      <c r="AF12" s="30">
        <v>1</v>
      </c>
      <c r="AG12" s="30">
        <v>1</v>
      </c>
      <c r="AH12" s="30">
        <v>1</v>
      </c>
      <c r="AI12" s="30">
        <v>1</v>
      </c>
      <c r="AJ12" s="30">
        <v>1</v>
      </c>
      <c r="AK12" s="30">
        <v>1</v>
      </c>
      <c r="AL12" s="30">
        <v>1</v>
      </c>
      <c r="AM12" s="30">
        <v>1</v>
      </c>
      <c r="AN12" s="30">
        <v>1</v>
      </c>
      <c r="AO12" s="30">
        <v>1</v>
      </c>
    </row>
    <row r="13" spans="1:61" x14ac:dyDescent="0.2">
      <c r="B13" s="25"/>
      <c r="C13" s="24"/>
    </row>
    <row r="14" spans="1:61" x14ac:dyDescent="0.2">
      <c r="B14" s="25"/>
      <c r="C14" s="23"/>
    </row>
    <row r="15" spans="1:61" ht="24" x14ac:dyDescent="0.3">
      <c r="B15" s="25"/>
      <c r="C15" s="45" t="s">
        <v>24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</row>
    <row r="16" spans="1:61" ht="21" x14ac:dyDescent="0.25">
      <c r="B16" s="25"/>
      <c r="D16" s="44" t="s">
        <v>25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19"/>
      <c r="Q16" s="44" t="s">
        <v>26</v>
      </c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19"/>
      <c r="AD16" s="44" t="s">
        <v>27</v>
      </c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</row>
    <row r="17" spans="2:61" x14ac:dyDescent="0.2">
      <c r="B17" s="25"/>
      <c r="C17" s="24">
        <v>2.1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9"/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9"/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35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</row>
    <row r="18" spans="2:61" x14ac:dyDescent="0.2">
      <c r="B18" s="25"/>
      <c r="C18" s="24">
        <v>2.2000000000000002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9"/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9"/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S18" s="21">
        <v>2.2000000000000002</v>
      </c>
      <c r="BA18" s="21">
        <v>2.5</v>
      </c>
      <c r="BI18" s="21">
        <v>2.11</v>
      </c>
    </row>
    <row r="19" spans="2:61" ht="15" customHeight="1" x14ac:dyDescent="0.2">
      <c r="B19" s="25"/>
      <c r="C19" s="24">
        <v>2.2999999999999998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9"/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9"/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30">
        <v>1</v>
      </c>
      <c r="AN19" s="28">
        <v>0</v>
      </c>
      <c r="AO19" s="28">
        <v>0</v>
      </c>
    </row>
    <row r="20" spans="2:61" x14ac:dyDescent="0.2">
      <c r="B20" s="25"/>
      <c r="C20" s="24">
        <v>2.4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9"/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9"/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</row>
    <row r="21" spans="2:61" x14ac:dyDescent="0.2">
      <c r="B21" s="25"/>
      <c r="C21" s="24">
        <v>2.5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9"/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9"/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</row>
    <row r="22" spans="2:61" x14ac:dyDescent="0.2">
      <c r="B22" s="25"/>
      <c r="C22" s="24">
        <v>2.6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9"/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9"/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</row>
    <row r="23" spans="2:61" x14ac:dyDescent="0.2">
      <c r="B23" s="25"/>
      <c r="C23" s="24">
        <v>2.7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9"/>
      <c r="Q23" s="30">
        <v>1</v>
      </c>
      <c r="R23" s="30">
        <v>1</v>
      </c>
      <c r="S23" s="30">
        <v>1</v>
      </c>
      <c r="T23" s="30">
        <v>1</v>
      </c>
      <c r="U23" s="30">
        <v>1</v>
      </c>
      <c r="V23" s="30">
        <v>1</v>
      </c>
      <c r="W23" s="30">
        <v>1</v>
      </c>
      <c r="X23" s="30">
        <v>1</v>
      </c>
      <c r="Y23" s="30">
        <v>1</v>
      </c>
      <c r="Z23" s="30">
        <v>1</v>
      </c>
      <c r="AA23" s="30">
        <v>1</v>
      </c>
      <c r="AB23" s="30">
        <v>1</v>
      </c>
      <c r="AC23" s="29"/>
      <c r="AD23" s="30">
        <v>1</v>
      </c>
      <c r="AE23" s="30">
        <v>1</v>
      </c>
      <c r="AF23" s="30">
        <v>1</v>
      </c>
      <c r="AG23" s="30">
        <v>1</v>
      </c>
      <c r="AH23" s="30">
        <v>1</v>
      </c>
      <c r="AI23" s="30">
        <v>1</v>
      </c>
      <c r="AJ23" s="30">
        <v>1</v>
      </c>
      <c r="AK23" s="30">
        <v>1</v>
      </c>
      <c r="AL23" s="30">
        <v>1</v>
      </c>
      <c r="AM23" s="30">
        <v>1</v>
      </c>
      <c r="AN23" s="30">
        <v>1</v>
      </c>
      <c r="AO23" s="30">
        <v>1</v>
      </c>
    </row>
    <row r="24" spans="2:61" x14ac:dyDescent="0.2">
      <c r="B24" s="25"/>
      <c r="C24" s="24">
        <v>2.11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9"/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9"/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</row>
    <row r="25" spans="2:61" x14ac:dyDescent="0.2">
      <c r="B25" s="25"/>
      <c r="C25" s="23"/>
    </row>
    <row r="26" spans="2:61" x14ac:dyDescent="0.2">
      <c r="B26" s="25"/>
      <c r="C26" s="23"/>
    </row>
    <row r="27" spans="2:61" x14ac:dyDescent="0.2">
      <c r="B27" s="25"/>
      <c r="C27" s="23"/>
    </row>
    <row r="28" spans="2:61" x14ac:dyDescent="0.2">
      <c r="B28" s="25"/>
      <c r="C28" s="23"/>
    </row>
    <row r="29" spans="2:61" x14ac:dyDescent="0.2">
      <c r="B29" s="25"/>
      <c r="C29" s="23"/>
    </row>
    <row r="30" spans="2:61" x14ac:dyDescent="0.2">
      <c r="B30" s="25"/>
      <c r="C30" s="23"/>
    </row>
    <row r="31" spans="2:61" x14ac:dyDescent="0.2">
      <c r="B31" s="25"/>
    </row>
    <row r="32" spans="2:61" ht="15" customHeight="1" x14ac:dyDescent="0.2">
      <c r="B32" s="25"/>
      <c r="C32" s="23"/>
    </row>
    <row r="33" spans="2:53" x14ac:dyDescent="0.2">
      <c r="B33" s="25"/>
      <c r="C33" s="23"/>
      <c r="AS33" s="21">
        <v>2.2999999999999998</v>
      </c>
      <c r="BA33" s="21">
        <v>2.6</v>
      </c>
    </row>
    <row r="34" spans="2:53" x14ac:dyDescent="0.2">
      <c r="B34" s="25"/>
      <c r="C34" s="23"/>
    </row>
    <row r="35" spans="2:53" x14ac:dyDescent="0.2">
      <c r="B35" s="25"/>
      <c r="C35" s="23"/>
    </row>
    <row r="36" spans="2:53" x14ac:dyDescent="0.2">
      <c r="B36" s="25"/>
      <c r="C36" s="23"/>
    </row>
    <row r="37" spans="2:53" x14ac:dyDescent="0.2">
      <c r="B37" s="25"/>
      <c r="C37" s="23"/>
    </row>
    <row r="38" spans="2:53" x14ac:dyDescent="0.2">
      <c r="B38" s="25"/>
      <c r="C38" s="23"/>
    </row>
    <row r="39" spans="2:53" x14ac:dyDescent="0.2">
      <c r="B39" s="25"/>
      <c r="C39" s="23"/>
    </row>
    <row r="40" spans="2:53" x14ac:dyDescent="0.2">
      <c r="B40" s="25"/>
      <c r="C40" s="23"/>
    </row>
    <row r="41" spans="2:53" x14ac:dyDescent="0.2">
      <c r="B41" s="25"/>
      <c r="C41" s="23"/>
    </row>
    <row r="42" spans="2:53" x14ac:dyDescent="0.2">
      <c r="B42" s="25"/>
      <c r="C42" s="23"/>
    </row>
    <row r="43" spans="2:53" x14ac:dyDescent="0.2">
      <c r="B43" s="25"/>
      <c r="C43" s="23"/>
    </row>
    <row r="44" spans="2:53" x14ac:dyDescent="0.2">
      <c r="B44" s="25"/>
    </row>
    <row r="45" spans="2:53" ht="15" customHeight="1" x14ac:dyDescent="0.2">
      <c r="B45" s="25"/>
      <c r="C45" s="23"/>
    </row>
    <row r="46" spans="2:53" x14ac:dyDescent="0.2">
      <c r="B46" s="25"/>
      <c r="C46" s="23"/>
    </row>
    <row r="47" spans="2:53" x14ac:dyDescent="0.2">
      <c r="B47" s="25"/>
      <c r="C47" s="23"/>
    </row>
    <row r="48" spans="2:53" x14ac:dyDescent="0.2">
      <c r="B48" s="25"/>
      <c r="C48" s="23"/>
    </row>
    <row r="49" spans="2:3" x14ac:dyDescent="0.2">
      <c r="B49" s="25"/>
      <c r="C49" s="23"/>
    </row>
    <row r="50" spans="2:3" x14ac:dyDescent="0.2">
      <c r="B50" s="25"/>
      <c r="C50" s="23"/>
    </row>
    <row r="51" spans="2:3" x14ac:dyDescent="0.2">
      <c r="B51" s="25"/>
      <c r="C51" s="23"/>
    </row>
    <row r="52" spans="2:3" x14ac:dyDescent="0.2">
      <c r="B52" s="25"/>
      <c r="C52" s="23"/>
    </row>
    <row r="53" spans="2:3" x14ac:dyDescent="0.2">
      <c r="B53" s="25"/>
      <c r="C53" s="23"/>
    </row>
    <row r="54" spans="2:3" x14ac:dyDescent="0.2">
      <c r="B54" s="25"/>
      <c r="C54" s="23"/>
    </row>
    <row r="55" spans="2:3" x14ac:dyDescent="0.2">
      <c r="B55" s="25"/>
      <c r="C55" s="23"/>
    </row>
    <row r="56" spans="2:3" x14ac:dyDescent="0.2">
      <c r="B56" s="25"/>
      <c r="C56" s="23"/>
    </row>
    <row r="57" spans="2:3" x14ac:dyDescent="0.2">
      <c r="B57" s="25"/>
    </row>
    <row r="58" spans="2:3" ht="15" customHeight="1" x14ac:dyDescent="0.2">
      <c r="B58" s="25"/>
      <c r="C58" s="23"/>
    </row>
    <row r="59" spans="2:3" x14ac:dyDescent="0.2">
      <c r="B59" s="25"/>
      <c r="C59" s="23"/>
    </row>
    <row r="60" spans="2:3" x14ac:dyDescent="0.2">
      <c r="B60" s="25"/>
      <c r="C60" s="23"/>
    </row>
    <row r="61" spans="2:3" x14ac:dyDescent="0.2">
      <c r="B61" s="25"/>
      <c r="C61" s="23"/>
    </row>
    <row r="62" spans="2:3" x14ac:dyDescent="0.2">
      <c r="B62" s="25"/>
      <c r="C62" s="23"/>
    </row>
    <row r="63" spans="2:3" x14ac:dyDescent="0.2">
      <c r="B63" s="25"/>
      <c r="C63" s="23"/>
    </row>
    <row r="64" spans="2:3" x14ac:dyDescent="0.2">
      <c r="B64" s="25"/>
      <c r="C64" s="23"/>
    </row>
    <row r="65" spans="2:3" x14ac:dyDescent="0.2">
      <c r="B65" s="25"/>
      <c r="C65" s="23"/>
    </row>
    <row r="66" spans="2:3" x14ac:dyDescent="0.2">
      <c r="B66" s="25"/>
      <c r="C66" s="23"/>
    </row>
    <row r="67" spans="2:3" x14ac:dyDescent="0.2">
      <c r="B67" s="25"/>
      <c r="C67" s="23"/>
    </row>
    <row r="68" spans="2:3" x14ac:dyDescent="0.2">
      <c r="B68" s="25"/>
      <c r="C68" s="23"/>
    </row>
    <row r="69" spans="2:3" x14ac:dyDescent="0.2">
      <c r="B69" s="25"/>
      <c r="C69" s="23"/>
    </row>
    <row r="70" spans="2:3" x14ac:dyDescent="0.2">
      <c r="B70" s="25"/>
    </row>
    <row r="71" spans="2:3" ht="15" customHeight="1" x14ac:dyDescent="0.2">
      <c r="B71" s="25"/>
      <c r="C71" s="23"/>
    </row>
    <row r="72" spans="2:3" x14ac:dyDescent="0.2">
      <c r="B72" s="25"/>
      <c r="C72" s="23"/>
    </row>
    <row r="73" spans="2:3" x14ac:dyDescent="0.2">
      <c r="B73" s="25"/>
      <c r="C73" s="23"/>
    </row>
    <row r="74" spans="2:3" x14ac:dyDescent="0.2">
      <c r="B74" s="25"/>
      <c r="C74" s="23"/>
    </row>
    <row r="75" spans="2:3" x14ac:dyDescent="0.2">
      <c r="B75" s="25"/>
      <c r="C75" s="23"/>
    </row>
    <row r="76" spans="2:3" x14ac:dyDescent="0.2">
      <c r="B76" s="25"/>
      <c r="C76" s="23"/>
    </row>
    <row r="77" spans="2:3" x14ac:dyDescent="0.2">
      <c r="B77" s="25"/>
      <c r="C77" s="23"/>
    </row>
    <row r="78" spans="2:3" x14ac:dyDescent="0.2">
      <c r="B78" s="25"/>
      <c r="C78" s="23"/>
    </row>
    <row r="79" spans="2:3" x14ac:dyDescent="0.2">
      <c r="B79" s="25"/>
      <c r="C79" s="23"/>
    </row>
    <row r="80" spans="2:3" x14ac:dyDescent="0.2">
      <c r="B80" s="25"/>
      <c r="C80" s="23"/>
    </row>
    <row r="81" spans="2:3" x14ac:dyDescent="0.2">
      <c r="B81" s="25"/>
      <c r="C81" s="23"/>
    </row>
    <row r="82" spans="2:3" x14ac:dyDescent="0.2">
      <c r="B82" s="25"/>
      <c r="C82" s="23"/>
    </row>
    <row r="83" spans="2:3" x14ac:dyDescent="0.2">
      <c r="B83" s="25"/>
    </row>
    <row r="84" spans="2:3" ht="15" customHeight="1" x14ac:dyDescent="0.2">
      <c r="B84" s="25"/>
      <c r="C84" s="23"/>
    </row>
    <row r="85" spans="2:3" x14ac:dyDescent="0.2">
      <c r="B85" s="25"/>
      <c r="C85" s="23"/>
    </row>
    <row r="86" spans="2:3" x14ac:dyDescent="0.2">
      <c r="B86" s="25"/>
      <c r="C86" s="23"/>
    </row>
    <row r="87" spans="2:3" x14ac:dyDescent="0.2">
      <c r="B87" s="25"/>
      <c r="C87" s="23"/>
    </row>
    <row r="88" spans="2:3" x14ac:dyDescent="0.2">
      <c r="B88" s="25"/>
      <c r="C88" s="23"/>
    </row>
    <row r="89" spans="2:3" x14ac:dyDescent="0.2">
      <c r="B89" s="25"/>
      <c r="C89" s="23"/>
    </row>
    <row r="90" spans="2:3" x14ac:dyDescent="0.2">
      <c r="B90" s="25"/>
      <c r="C90" s="23"/>
    </row>
    <row r="91" spans="2:3" x14ac:dyDescent="0.2">
      <c r="B91" s="25"/>
      <c r="C91" s="23"/>
    </row>
    <row r="92" spans="2:3" x14ac:dyDescent="0.2">
      <c r="B92" s="25"/>
      <c r="C92" s="23"/>
    </row>
    <row r="93" spans="2:3" x14ac:dyDescent="0.2">
      <c r="B93" s="25"/>
      <c r="C93" s="23"/>
    </row>
    <row r="94" spans="2:3" x14ac:dyDescent="0.2">
      <c r="B94" s="25"/>
      <c r="C94" s="23"/>
    </row>
    <row r="95" spans="2:3" x14ac:dyDescent="0.2">
      <c r="B95" s="25"/>
      <c r="C95" s="23"/>
    </row>
    <row r="96" spans="2:3" x14ac:dyDescent="0.2">
      <c r="B96" s="25"/>
    </row>
    <row r="97" spans="2:3" ht="15" customHeight="1" x14ac:dyDescent="0.2">
      <c r="B97" s="25"/>
      <c r="C97" s="23"/>
    </row>
    <row r="98" spans="2:3" x14ac:dyDescent="0.2">
      <c r="B98" s="25"/>
      <c r="C98" s="23"/>
    </row>
    <row r="99" spans="2:3" x14ac:dyDescent="0.2">
      <c r="B99" s="25"/>
      <c r="C99" s="23"/>
    </row>
    <row r="100" spans="2:3" x14ac:dyDescent="0.2">
      <c r="B100" s="25"/>
      <c r="C100" s="23"/>
    </row>
    <row r="101" spans="2:3" x14ac:dyDescent="0.2">
      <c r="B101" s="25"/>
      <c r="C101" s="23"/>
    </row>
    <row r="102" spans="2:3" x14ac:dyDescent="0.2">
      <c r="B102" s="25"/>
      <c r="C102" s="23"/>
    </row>
    <row r="103" spans="2:3" x14ac:dyDescent="0.2">
      <c r="B103" s="25"/>
      <c r="C103" s="23"/>
    </row>
    <row r="104" spans="2:3" x14ac:dyDescent="0.2">
      <c r="B104" s="25"/>
      <c r="C104" s="23"/>
    </row>
    <row r="105" spans="2:3" x14ac:dyDescent="0.2">
      <c r="B105" s="25"/>
      <c r="C105" s="23"/>
    </row>
    <row r="106" spans="2:3" x14ac:dyDescent="0.2">
      <c r="B106" s="25"/>
      <c r="C106" s="23"/>
    </row>
    <row r="107" spans="2:3" x14ac:dyDescent="0.2">
      <c r="B107" s="25"/>
      <c r="C107" s="23"/>
    </row>
    <row r="108" spans="2:3" x14ac:dyDescent="0.2">
      <c r="B108" s="25"/>
      <c r="C108" s="23"/>
    </row>
  </sheetData>
  <mergeCells count="8">
    <mergeCell ref="D16:O16"/>
    <mergeCell ref="Q16:AB16"/>
    <mergeCell ref="AD16:AO16"/>
    <mergeCell ref="C3:AO3"/>
    <mergeCell ref="C15:AO15"/>
    <mergeCell ref="D4:O4"/>
    <mergeCell ref="Q4:AB4"/>
    <mergeCell ref="AD4:AO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96" zoomScaleNormal="96" zoomScalePageLayoutView="96" workbookViewId="0">
      <selection activeCell="AD31" sqref="AD31:AO42"/>
    </sheetView>
  </sheetViews>
  <sheetFormatPr baseColWidth="10" defaultColWidth="9.1640625" defaultRowHeight="15" x14ac:dyDescent="0.2"/>
  <cols>
    <col min="1" max="1" width="9.1640625" style="4"/>
    <col min="2" max="3" width="3.83203125" style="4" customWidth="1"/>
    <col min="4" max="15" width="3.83203125" style="3" customWidth="1"/>
    <col min="16" max="16" width="9.1640625" style="4" customWidth="1"/>
    <col min="17" max="28" width="3.83203125" style="4" customWidth="1"/>
    <col min="29" max="29" width="9.1640625" style="4"/>
    <col min="30" max="41" width="3.83203125" style="4" customWidth="1"/>
    <col min="42" max="16384" width="9.1640625" style="4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Q4" s="3">
        <v>1</v>
      </c>
      <c r="R4" s="3">
        <v>2</v>
      </c>
      <c r="S4" s="3">
        <v>3</v>
      </c>
      <c r="T4" s="3">
        <v>4</v>
      </c>
      <c r="U4" s="3">
        <v>5</v>
      </c>
      <c r="V4" s="3">
        <v>6</v>
      </c>
      <c r="W4" s="3">
        <v>7</v>
      </c>
      <c r="X4" s="3">
        <v>8</v>
      </c>
      <c r="Y4" s="3">
        <v>9</v>
      </c>
      <c r="Z4" s="3">
        <v>10</v>
      </c>
      <c r="AA4" s="3">
        <v>11</v>
      </c>
      <c r="AB4" s="3">
        <v>12</v>
      </c>
      <c r="AD4" s="3">
        <v>1</v>
      </c>
      <c r="AE4" s="3">
        <v>2</v>
      </c>
      <c r="AF4" s="3">
        <v>3</v>
      </c>
      <c r="AG4" s="3">
        <v>4</v>
      </c>
      <c r="AH4" s="3">
        <v>5</v>
      </c>
      <c r="AI4" s="3">
        <v>6</v>
      </c>
      <c r="AJ4" s="3">
        <v>7</v>
      </c>
      <c r="AK4" s="3">
        <v>8</v>
      </c>
      <c r="AL4" s="3">
        <v>9</v>
      </c>
      <c r="AM4" s="3">
        <v>10</v>
      </c>
      <c r="AN4" s="3">
        <v>11</v>
      </c>
      <c r="AO4" s="3">
        <v>12</v>
      </c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</row>
    <row r="5" spans="2:68" x14ac:dyDescent="0.2">
      <c r="B5" s="40" t="s">
        <v>3</v>
      </c>
      <c r="C5" s="4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3"/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3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4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3"/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3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</row>
    <row r="7" spans="2:68" x14ac:dyDescent="0.2">
      <c r="B7" s="40"/>
      <c r="C7" s="4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3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3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</row>
    <row r="8" spans="2:68" x14ac:dyDescent="0.2">
      <c r="B8" s="40"/>
      <c r="C8" s="4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3"/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3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</row>
    <row r="9" spans="2:68" x14ac:dyDescent="0.2">
      <c r="B9" s="40"/>
      <c r="C9" s="4">
        <v>5</v>
      </c>
      <c r="D9" s="1">
        <v>1</v>
      </c>
      <c r="E9" s="2">
        <v>0</v>
      </c>
      <c r="F9" s="2">
        <v>0</v>
      </c>
      <c r="G9" s="1">
        <v>1</v>
      </c>
      <c r="H9" s="1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1">
        <v>1</v>
      </c>
      <c r="O9" s="1">
        <v>1</v>
      </c>
      <c r="P9" s="3"/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3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</row>
    <row r="10" spans="2:68" x14ac:dyDescent="0.2">
      <c r="B10" s="40"/>
      <c r="C10" s="4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3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3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</row>
    <row r="11" spans="2:68" x14ac:dyDescent="0.2">
      <c r="B11" s="40"/>
      <c r="C11" s="4">
        <v>7</v>
      </c>
      <c r="D11" s="1">
        <v>1</v>
      </c>
      <c r="E11" s="2">
        <v>0</v>
      </c>
      <c r="F11" s="1">
        <v>1</v>
      </c>
      <c r="G11" s="1">
        <v>1</v>
      </c>
      <c r="H11" s="2">
        <v>0</v>
      </c>
      <c r="I11" s="2">
        <v>0</v>
      </c>
      <c r="J11" s="2">
        <v>0</v>
      </c>
      <c r="K11" s="1">
        <v>1</v>
      </c>
      <c r="L11" s="2">
        <v>0</v>
      </c>
      <c r="M11" s="1">
        <v>1</v>
      </c>
      <c r="N11" s="1">
        <v>1</v>
      </c>
      <c r="O11" s="2">
        <v>0</v>
      </c>
      <c r="P11" s="3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3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</row>
    <row r="12" spans="2:68" x14ac:dyDescent="0.2">
      <c r="B12" s="40"/>
      <c r="C12" s="4">
        <v>8</v>
      </c>
      <c r="D12" s="1">
        <v>1</v>
      </c>
      <c r="E12" s="2">
        <v>0</v>
      </c>
      <c r="F12" s="2">
        <v>0</v>
      </c>
      <c r="G12" s="1">
        <v>1</v>
      </c>
      <c r="H12" s="2">
        <v>0</v>
      </c>
      <c r="I12" s="2">
        <v>0</v>
      </c>
      <c r="J12" s="2">
        <v>0</v>
      </c>
      <c r="K12" s="1">
        <v>1</v>
      </c>
      <c r="L12" s="1">
        <v>1</v>
      </c>
      <c r="M12" s="2">
        <v>0</v>
      </c>
      <c r="N12" s="1">
        <v>1</v>
      </c>
      <c r="O12" s="2">
        <v>0</v>
      </c>
      <c r="P12" s="3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3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</row>
    <row r="13" spans="2:68" x14ac:dyDescent="0.2">
      <c r="B13" s="40"/>
      <c r="C13" s="4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2">
        <v>0</v>
      </c>
      <c r="N13" s="1">
        <v>1</v>
      </c>
      <c r="O13" s="1">
        <v>1</v>
      </c>
      <c r="P13" s="3"/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3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</row>
    <row r="14" spans="2:68" x14ac:dyDescent="0.2">
      <c r="B14" s="40"/>
      <c r="C14" s="4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3"/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3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</row>
    <row r="15" spans="2:68" x14ac:dyDescent="0.2">
      <c r="B15" s="40"/>
      <c r="C15" s="4">
        <v>11</v>
      </c>
      <c r="D15" s="1">
        <v>1</v>
      </c>
      <c r="E15" s="1">
        <v>1</v>
      </c>
      <c r="F15" s="2">
        <v>0</v>
      </c>
      <c r="G15" s="1">
        <v>1</v>
      </c>
      <c r="H15" s="2">
        <v>0</v>
      </c>
      <c r="I15" s="2">
        <v>0</v>
      </c>
      <c r="J15" s="2">
        <v>0</v>
      </c>
      <c r="K15" s="1">
        <v>1</v>
      </c>
      <c r="L15" s="2">
        <v>0</v>
      </c>
      <c r="M15" s="1">
        <v>1</v>
      </c>
      <c r="N15" s="2">
        <v>0</v>
      </c>
      <c r="O15" s="2">
        <v>0</v>
      </c>
      <c r="P15" s="3"/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3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</row>
    <row r="16" spans="2:68" x14ac:dyDescent="0.2">
      <c r="B16" s="40"/>
      <c r="C16" s="4">
        <v>12</v>
      </c>
      <c r="D16" s="1">
        <v>1</v>
      </c>
      <c r="E16" s="1">
        <v>1</v>
      </c>
      <c r="F16" s="2">
        <v>0</v>
      </c>
      <c r="G16" s="1">
        <v>1</v>
      </c>
      <c r="H16" s="2">
        <v>0</v>
      </c>
      <c r="I16" s="2">
        <v>0</v>
      </c>
      <c r="J16" s="2">
        <v>0</v>
      </c>
      <c r="K16" s="1">
        <v>1</v>
      </c>
      <c r="L16" s="2">
        <v>0</v>
      </c>
      <c r="M16" s="1">
        <v>1</v>
      </c>
      <c r="N16" s="2">
        <v>0</v>
      </c>
      <c r="O16" s="2">
        <v>0</v>
      </c>
      <c r="P16" s="3">
        <f>SUM(D5:O16)</f>
        <v>109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3">
        <f>SUM(Q5:AB16)</f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4">
        <f>SUM(AD5:AO16)</f>
        <v>0</v>
      </c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</row>
    <row r="17" spans="2:55" x14ac:dyDescent="0.2"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</row>
    <row r="18" spans="2:55" x14ac:dyDescent="0.2">
      <c r="B18" s="40" t="s">
        <v>4</v>
      </c>
      <c r="C18" s="4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3"/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3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</row>
    <row r="19" spans="2:55" x14ac:dyDescent="0.2">
      <c r="B19" s="40"/>
      <c r="C19" s="4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3"/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3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</row>
    <row r="20" spans="2:55" x14ac:dyDescent="0.2">
      <c r="B20" s="40"/>
      <c r="C20" s="4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3"/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3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</row>
    <row r="21" spans="2:55" x14ac:dyDescent="0.2">
      <c r="B21" s="40"/>
      <c r="C21" s="4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3"/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3"/>
      <c r="AD21" s="2">
        <v>0</v>
      </c>
      <c r="AE21" s="1">
        <v>1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2:55" x14ac:dyDescent="0.2">
      <c r="B22" s="40"/>
      <c r="C22" s="4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3"/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3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1">
        <v>1</v>
      </c>
      <c r="AN22" s="1">
        <v>1</v>
      </c>
      <c r="AO22" s="1">
        <v>1</v>
      </c>
    </row>
    <row r="23" spans="2:55" x14ac:dyDescent="0.2">
      <c r="B23" s="40"/>
      <c r="C23" s="4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3"/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3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55" x14ac:dyDescent="0.2">
      <c r="B24" s="40"/>
      <c r="C24" s="4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3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3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55" x14ac:dyDescent="0.2">
      <c r="B25" s="40"/>
      <c r="C25" s="4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3"/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3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55" x14ac:dyDescent="0.2">
      <c r="B26" s="40"/>
      <c r="C26" s="4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3"/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3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55" x14ac:dyDescent="0.2">
      <c r="B27" s="40"/>
      <c r="C27" s="4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3"/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3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55" x14ac:dyDescent="0.2">
      <c r="B28" s="40"/>
      <c r="C28" s="4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3"/>
      <c r="Q28" s="1">
        <v>1</v>
      </c>
      <c r="R28" s="1">
        <v>1</v>
      </c>
      <c r="S28" s="1">
        <v>1</v>
      </c>
      <c r="T28" s="2">
        <v>0</v>
      </c>
      <c r="U28" s="1">
        <v>1</v>
      </c>
      <c r="V28" s="1">
        <v>1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">
        <v>1</v>
      </c>
      <c r="AC28" s="3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55" x14ac:dyDescent="0.2">
      <c r="C29" s="4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3">
        <f>SUM(D18:O29)</f>
        <v>144</v>
      </c>
      <c r="Q29" s="1">
        <v>1</v>
      </c>
      <c r="R29" s="1">
        <v>1</v>
      </c>
      <c r="S29" s="1">
        <v>1</v>
      </c>
      <c r="T29" s="2">
        <v>0</v>
      </c>
      <c r="U29" s="1">
        <v>1</v>
      </c>
      <c r="V29" s="1">
        <v>1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">
        <v>1</v>
      </c>
      <c r="AC29" s="3">
        <f>SUM(Q18:AB29)</f>
        <v>132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4">
        <f>SUM(AD18:AO29)</f>
        <v>4</v>
      </c>
    </row>
    <row r="30" spans="2:55" x14ac:dyDescent="0.2"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2:55" x14ac:dyDescent="0.2">
      <c r="B31" s="40" t="s">
        <v>5</v>
      </c>
      <c r="C31" s="4">
        <v>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3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3"/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2">
        <v>0</v>
      </c>
      <c r="AO31" s="1">
        <v>1</v>
      </c>
    </row>
    <row r="32" spans="2:55" x14ac:dyDescent="0.2">
      <c r="B32" s="40"/>
      <c r="C32" s="4">
        <v>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3"/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3"/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</row>
    <row r="33" spans="2:42" x14ac:dyDescent="0.2">
      <c r="B33" s="40"/>
      <c r="C33" s="4">
        <v>3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3"/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3"/>
      <c r="AD33" s="1">
        <v>1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2" x14ac:dyDescent="0.2">
      <c r="B34" s="40"/>
      <c r="C34" s="4">
        <v>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3"/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3"/>
      <c r="AD34" s="1">
        <v>1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2" x14ac:dyDescent="0.2">
      <c r="B35" s="40"/>
      <c r="C35" s="4">
        <v>5</v>
      </c>
      <c r="D35" s="2">
        <v>0</v>
      </c>
      <c r="E35" s="2">
        <v>0</v>
      </c>
      <c r="F35" s="2">
        <v>0</v>
      </c>
      <c r="G35" s="1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3"/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3"/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2" x14ac:dyDescent="0.2">
      <c r="B36" s="40"/>
      <c r="C36" s="4">
        <v>6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3"/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3"/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2:42" x14ac:dyDescent="0.2">
      <c r="B37" s="40"/>
      <c r="C37" s="4">
        <v>7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3"/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3"/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2:42" x14ac:dyDescent="0.2">
      <c r="B38" s="40"/>
      <c r="C38" s="4">
        <v>8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3"/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3"/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2:42" x14ac:dyDescent="0.2">
      <c r="B39" s="40"/>
      <c r="C39" s="4">
        <v>9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3"/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3"/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</row>
    <row r="40" spans="2:42" x14ac:dyDescent="0.2">
      <c r="B40" s="40"/>
      <c r="C40" s="4">
        <v>10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3"/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3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</row>
    <row r="41" spans="2:42" x14ac:dyDescent="0.2">
      <c r="B41" s="40"/>
      <c r="C41" s="4">
        <v>11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3"/>
      <c r="Q41" s="2">
        <v>0</v>
      </c>
      <c r="R41" s="2">
        <v>0</v>
      </c>
      <c r="S41" s="1">
        <v>1</v>
      </c>
      <c r="T41" s="2">
        <v>0</v>
      </c>
      <c r="U41" s="1">
        <v>1</v>
      </c>
      <c r="V41" s="1">
        <v>1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3"/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1">
        <v>1</v>
      </c>
      <c r="AJ41" s="2">
        <v>0</v>
      </c>
      <c r="AK41" s="1">
        <v>1</v>
      </c>
      <c r="AL41" s="1">
        <v>1</v>
      </c>
      <c r="AM41" s="2">
        <v>0</v>
      </c>
      <c r="AN41" s="2">
        <v>0</v>
      </c>
      <c r="AO41" s="2">
        <v>0</v>
      </c>
    </row>
    <row r="42" spans="2:42" x14ac:dyDescent="0.2">
      <c r="B42" s="40"/>
      <c r="C42" s="4">
        <v>12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3">
        <f>SUM(D31:O42)</f>
        <v>1</v>
      </c>
      <c r="Q42" s="2">
        <v>0</v>
      </c>
      <c r="R42" s="2">
        <v>0</v>
      </c>
      <c r="S42" s="1">
        <v>1</v>
      </c>
      <c r="T42" s="2">
        <v>0</v>
      </c>
      <c r="U42" s="1">
        <v>1</v>
      </c>
      <c r="V42" s="1">
        <v>1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3">
        <f>SUM(Q31:AB42)</f>
        <v>90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1">
        <v>1</v>
      </c>
      <c r="AJ42" s="2">
        <v>0</v>
      </c>
      <c r="AK42" s="1">
        <v>1</v>
      </c>
      <c r="AL42" s="1">
        <v>1</v>
      </c>
      <c r="AM42" s="2">
        <v>0</v>
      </c>
      <c r="AN42" s="2">
        <v>0</v>
      </c>
      <c r="AO42" s="1">
        <v>1</v>
      </c>
      <c r="AP42" s="4">
        <f>SUM(AD31:AO42)</f>
        <v>25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AD31" sqref="AD31:AO42"/>
    </sheetView>
  </sheetViews>
  <sheetFormatPr baseColWidth="10" defaultColWidth="9.1640625" defaultRowHeight="15" x14ac:dyDescent="0.2"/>
  <cols>
    <col min="1" max="1" width="9.1640625" style="4"/>
    <col min="2" max="3" width="3.83203125" style="4" customWidth="1"/>
    <col min="4" max="15" width="3.83203125" style="3" customWidth="1"/>
    <col min="16" max="16" width="9.1640625" style="4" customWidth="1"/>
    <col min="17" max="28" width="3.83203125" style="4" customWidth="1"/>
    <col min="29" max="29" width="9.1640625" style="4"/>
    <col min="30" max="41" width="3.83203125" style="4" customWidth="1"/>
    <col min="42" max="16384" width="9.1640625" style="4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Q4" s="3">
        <v>1</v>
      </c>
      <c r="R4" s="3">
        <v>2</v>
      </c>
      <c r="S4" s="3">
        <v>3</v>
      </c>
      <c r="T4" s="3">
        <v>4</v>
      </c>
      <c r="U4" s="3">
        <v>5</v>
      </c>
      <c r="V4" s="3">
        <v>6</v>
      </c>
      <c r="W4" s="3">
        <v>7</v>
      </c>
      <c r="X4" s="3">
        <v>8</v>
      </c>
      <c r="Y4" s="3">
        <v>9</v>
      </c>
      <c r="Z4" s="3">
        <v>10</v>
      </c>
      <c r="AA4" s="3">
        <v>11</v>
      </c>
      <c r="AB4" s="3">
        <v>12</v>
      </c>
      <c r="AD4" s="3">
        <v>1</v>
      </c>
      <c r="AE4" s="3">
        <v>2</v>
      </c>
      <c r="AF4" s="3">
        <v>3</v>
      </c>
      <c r="AG4" s="3">
        <v>4</v>
      </c>
      <c r="AH4" s="3">
        <v>5</v>
      </c>
      <c r="AI4" s="3">
        <v>6</v>
      </c>
      <c r="AJ4" s="3">
        <v>7</v>
      </c>
      <c r="AK4" s="3">
        <v>8</v>
      </c>
      <c r="AL4" s="3">
        <v>9</v>
      </c>
      <c r="AM4" s="3">
        <v>10</v>
      </c>
      <c r="AN4" s="3">
        <v>11</v>
      </c>
      <c r="AO4" s="3">
        <v>12</v>
      </c>
    </row>
    <row r="5" spans="2:68" x14ac:dyDescent="0.2">
      <c r="B5" s="40" t="s">
        <v>3</v>
      </c>
      <c r="C5" s="4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3"/>
      <c r="Q5" s="1">
        <v>1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3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4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3"/>
      <c r="Q6" s="1">
        <v>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3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  <row r="7" spans="2:68" x14ac:dyDescent="0.2">
      <c r="B7" s="40"/>
      <c r="C7" s="4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3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3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</row>
    <row r="8" spans="2:68" x14ac:dyDescent="0.2">
      <c r="B8" s="40"/>
      <c r="C8" s="4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3"/>
      <c r="Q8" s="1">
        <v>1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3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</row>
    <row r="9" spans="2:68" x14ac:dyDescent="0.2">
      <c r="B9" s="40"/>
      <c r="C9" s="4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3"/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3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</row>
    <row r="10" spans="2:68" x14ac:dyDescent="0.2">
      <c r="B10" s="40"/>
      <c r="C10" s="4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3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3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</row>
    <row r="11" spans="2:68" x14ac:dyDescent="0.2">
      <c r="B11" s="40"/>
      <c r="C11" s="4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3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3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</row>
    <row r="12" spans="2:68" x14ac:dyDescent="0.2">
      <c r="B12" s="40"/>
      <c r="C12" s="4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3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3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</row>
    <row r="13" spans="2:68" x14ac:dyDescent="0.2">
      <c r="B13" s="40"/>
      <c r="C13" s="4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3"/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3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</row>
    <row r="14" spans="2:68" x14ac:dyDescent="0.2">
      <c r="B14" s="40"/>
      <c r="C14" s="4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3"/>
      <c r="Q14" s="1">
        <v>1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3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</row>
    <row r="15" spans="2:68" x14ac:dyDescent="0.2">
      <c r="B15" s="40"/>
      <c r="C15" s="4">
        <v>11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3"/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3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40"/>
      <c r="C16" s="4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3">
        <f>SUM(D5:O16)</f>
        <v>144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3">
        <f>SUM(Q5:AB16)</f>
        <v>4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4">
        <f>SUM(AD5:AO16)</f>
        <v>0</v>
      </c>
    </row>
    <row r="17" spans="2:42" x14ac:dyDescent="0.2"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2:42" x14ac:dyDescent="0.2">
      <c r="B18" s="40" t="s">
        <v>4</v>
      </c>
      <c r="C18" s="4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1">
        <v>1</v>
      </c>
      <c r="O18" s="2">
        <v>0</v>
      </c>
      <c r="P18" s="3"/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3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2:42" x14ac:dyDescent="0.2">
      <c r="B19" s="40"/>
      <c r="C19" s="4">
        <v>2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3"/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3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2:42" x14ac:dyDescent="0.2">
      <c r="B20" s="40"/>
      <c r="C20" s="4">
        <v>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1">
        <v>1</v>
      </c>
      <c r="J20" s="2">
        <v>0</v>
      </c>
      <c r="K20" s="2">
        <v>0</v>
      </c>
      <c r="L20" s="2">
        <v>0</v>
      </c>
      <c r="M20" s="1">
        <v>1</v>
      </c>
      <c r="N20" s="1">
        <v>1</v>
      </c>
      <c r="O20" s="2">
        <v>0</v>
      </c>
      <c r="P20" s="3"/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3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42" x14ac:dyDescent="0.2">
      <c r="B21" s="40"/>
      <c r="C21" s="4">
        <v>4</v>
      </c>
      <c r="D21" s="2">
        <v>0</v>
      </c>
      <c r="E21" s="2">
        <v>0</v>
      </c>
      <c r="F21" s="1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3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3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2:42" x14ac:dyDescent="0.2">
      <c r="B22" s="40"/>
      <c r="C22" s="4">
        <v>5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1">
        <v>1</v>
      </c>
      <c r="O22" s="2">
        <v>0</v>
      </c>
      <c r="P22" s="3"/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3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2:42" x14ac:dyDescent="0.2">
      <c r="B23" s="40"/>
      <c r="C23" s="4">
        <v>6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1">
        <v>1</v>
      </c>
      <c r="K23" s="2">
        <v>0</v>
      </c>
      <c r="L23" s="2">
        <v>0</v>
      </c>
      <c r="M23" s="2">
        <v>0</v>
      </c>
      <c r="N23" s="1">
        <v>1</v>
      </c>
      <c r="O23" s="1">
        <v>1</v>
      </c>
      <c r="P23" s="3"/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3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42" x14ac:dyDescent="0.2">
      <c r="B24" s="40"/>
      <c r="C24" s="4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3"/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3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42" x14ac:dyDescent="0.2">
      <c r="B25" s="40"/>
      <c r="C25" s="4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2">
        <v>0</v>
      </c>
      <c r="P25" s="3"/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3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42" x14ac:dyDescent="0.2">
      <c r="B26" s="40"/>
      <c r="C26" s="4">
        <v>9</v>
      </c>
      <c r="D26" s="1">
        <v>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1">
        <v>1</v>
      </c>
      <c r="O26" s="2">
        <v>0</v>
      </c>
      <c r="P26" s="3"/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3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42" x14ac:dyDescent="0.2">
      <c r="B27" s="40"/>
      <c r="C27" s="4">
        <v>10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1">
        <v>1</v>
      </c>
      <c r="J27" s="2">
        <v>0</v>
      </c>
      <c r="K27" s="2">
        <v>0</v>
      </c>
      <c r="L27" s="2">
        <v>0</v>
      </c>
      <c r="M27" s="2">
        <v>0</v>
      </c>
      <c r="N27" s="1">
        <v>1</v>
      </c>
      <c r="O27" s="2">
        <v>0</v>
      </c>
      <c r="P27" s="3"/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3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42" x14ac:dyDescent="0.2">
      <c r="B28" s="40"/>
      <c r="C28" s="4">
        <v>11</v>
      </c>
      <c r="D28" s="2">
        <v>0</v>
      </c>
      <c r="E28" s="2">
        <v>0</v>
      </c>
      <c r="F28" s="1">
        <v>1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3"/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3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42" x14ac:dyDescent="0.2">
      <c r="C29" s="4">
        <v>12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3">
        <f>SUM(D18:O29)</f>
        <v>37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3">
        <f>SUM(Q18:AB29)</f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4">
        <f>SUM(AD18:AO29)</f>
        <v>0</v>
      </c>
    </row>
    <row r="30" spans="2:42" x14ac:dyDescent="0.2"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2:42" x14ac:dyDescent="0.2">
      <c r="B31" s="40" t="s">
        <v>5</v>
      </c>
      <c r="C31" s="4">
        <v>1</v>
      </c>
      <c r="D31" s="1">
        <v>1</v>
      </c>
      <c r="E31" s="2">
        <v>0</v>
      </c>
      <c r="F31" s="2">
        <v>0</v>
      </c>
      <c r="G31" s="2">
        <v>0</v>
      </c>
      <c r="H31" s="2">
        <v>0</v>
      </c>
      <c r="I31" s="1">
        <v>1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">
        <v>1</v>
      </c>
      <c r="P31" s="3"/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1">
        <v>1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3"/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</row>
    <row r="32" spans="2:42" x14ac:dyDescent="0.2">
      <c r="B32" s="40"/>
      <c r="C32" s="4">
        <v>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3"/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1">
        <v>1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3"/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1">
        <v>1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</row>
    <row r="33" spans="2:42" x14ac:dyDescent="0.2">
      <c r="B33" s="40"/>
      <c r="C33" s="4">
        <v>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3"/>
      <c r="Q33" s="1">
        <v>1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3"/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2" x14ac:dyDescent="0.2">
      <c r="B34" s="40"/>
      <c r="C34" s="4">
        <v>4</v>
      </c>
      <c r="D34" s="2">
        <v>0</v>
      </c>
      <c r="E34" s="2">
        <v>0</v>
      </c>
      <c r="F34" s="1">
        <v>1</v>
      </c>
      <c r="G34" s="2">
        <v>0</v>
      </c>
      <c r="H34" s="2">
        <v>0</v>
      </c>
      <c r="I34" s="1">
        <v>1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1">
        <v>1</v>
      </c>
      <c r="P34" s="3"/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3"/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2" x14ac:dyDescent="0.2">
      <c r="B35" s="40"/>
      <c r="C35" s="4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3"/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3"/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2" x14ac:dyDescent="0.2">
      <c r="B36" s="40"/>
      <c r="C36" s="4">
        <v>6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3"/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3"/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2:42" x14ac:dyDescent="0.2">
      <c r="B37" s="40"/>
      <c r="C37" s="4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3"/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3"/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2:42" x14ac:dyDescent="0.2">
      <c r="B38" s="40"/>
      <c r="C38" s="4">
        <v>8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3"/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3"/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2:42" x14ac:dyDescent="0.2">
      <c r="B39" s="40"/>
      <c r="C39" s="4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3"/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1">
        <v>1</v>
      </c>
      <c r="W39" s="1">
        <v>1</v>
      </c>
      <c r="X39" s="2">
        <v>0</v>
      </c>
      <c r="Y39" s="1">
        <v>1</v>
      </c>
      <c r="Z39" s="2">
        <v>0</v>
      </c>
      <c r="AA39" s="2">
        <v>0</v>
      </c>
      <c r="AB39" s="1">
        <v>1</v>
      </c>
      <c r="AC39" s="3"/>
      <c r="AD39" s="2">
        <v>0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2">
        <v>0</v>
      </c>
      <c r="AL39" s="1">
        <v>1</v>
      </c>
      <c r="AM39" s="2">
        <v>0</v>
      </c>
      <c r="AN39" s="1">
        <v>1</v>
      </c>
      <c r="AO39" s="1">
        <v>1</v>
      </c>
    </row>
    <row r="40" spans="2:42" x14ac:dyDescent="0.2">
      <c r="B40" s="40"/>
      <c r="C40" s="4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3"/>
      <c r="Q40" s="1">
        <v>1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3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</row>
    <row r="41" spans="2:42" x14ac:dyDescent="0.2">
      <c r="B41" s="40"/>
      <c r="C41" s="4">
        <v>11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3"/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1">
        <v>1</v>
      </c>
      <c r="W41" s="1">
        <v>1</v>
      </c>
      <c r="X41" s="2">
        <v>0</v>
      </c>
      <c r="Y41" s="1">
        <v>1</v>
      </c>
      <c r="Z41" s="2">
        <v>0</v>
      </c>
      <c r="AA41" s="2">
        <v>0</v>
      </c>
      <c r="AB41" s="1">
        <v>1</v>
      </c>
      <c r="AC41" s="3"/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1">
        <v>1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</row>
    <row r="42" spans="2:42" x14ac:dyDescent="0.2">
      <c r="B42" s="40"/>
      <c r="C42" s="4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3">
        <f>SUM(D31:O42)</f>
        <v>126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1">
        <v>1</v>
      </c>
      <c r="Z42" s="2">
        <v>0</v>
      </c>
      <c r="AA42" s="2">
        <v>0</v>
      </c>
      <c r="AB42" s="2">
        <v>0</v>
      </c>
      <c r="AC42" s="3">
        <f>SUM(Q31:AB42)</f>
        <v>13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4">
        <f>SUM(AD31:AO42)</f>
        <v>11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AD31" sqref="AD31:AO42"/>
    </sheetView>
  </sheetViews>
  <sheetFormatPr baseColWidth="10" defaultColWidth="9.1640625" defaultRowHeight="15" x14ac:dyDescent="0.2"/>
  <cols>
    <col min="1" max="1" width="9.1640625" style="6"/>
    <col min="2" max="3" width="3.83203125" style="6" customWidth="1"/>
    <col min="4" max="15" width="3.83203125" style="5" customWidth="1"/>
    <col min="16" max="16" width="9.1640625" style="6" customWidth="1"/>
    <col min="17" max="28" width="3.83203125" style="6" customWidth="1"/>
    <col min="29" max="29" width="9.1640625" style="6"/>
    <col min="30" max="41" width="3.83203125" style="6" customWidth="1"/>
    <col min="42" max="16384" width="9.1640625" style="6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Q4" s="5">
        <v>1</v>
      </c>
      <c r="R4" s="5">
        <v>2</v>
      </c>
      <c r="S4" s="5">
        <v>3</v>
      </c>
      <c r="T4" s="5">
        <v>4</v>
      </c>
      <c r="U4" s="5">
        <v>5</v>
      </c>
      <c r="V4" s="5">
        <v>6</v>
      </c>
      <c r="W4" s="5">
        <v>7</v>
      </c>
      <c r="X4" s="5">
        <v>8</v>
      </c>
      <c r="Y4" s="5">
        <v>9</v>
      </c>
      <c r="Z4" s="5">
        <v>10</v>
      </c>
      <c r="AA4" s="5">
        <v>11</v>
      </c>
      <c r="AB4" s="5">
        <v>12</v>
      </c>
      <c r="AD4" s="5">
        <v>1</v>
      </c>
      <c r="AE4" s="5">
        <v>2</v>
      </c>
      <c r="AF4" s="5">
        <v>3</v>
      </c>
      <c r="AG4" s="5">
        <v>4</v>
      </c>
      <c r="AH4" s="5">
        <v>5</v>
      </c>
      <c r="AI4" s="5">
        <v>6</v>
      </c>
      <c r="AJ4" s="5">
        <v>7</v>
      </c>
      <c r="AK4" s="5">
        <v>8</v>
      </c>
      <c r="AL4" s="5">
        <v>9</v>
      </c>
      <c r="AM4" s="5">
        <v>10</v>
      </c>
      <c r="AN4" s="5">
        <v>11</v>
      </c>
      <c r="AO4" s="5">
        <v>12</v>
      </c>
    </row>
    <row r="5" spans="2:68" x14ac:dyDescent="0.2">
      <c r="B5" s="40" t="s">
        <v>3</v>
      </c>
      <c r="C5" s="6">
        <v>1</v>
      </c>
      <c r="D5" s="1">
        <v>1</v>
      </c>
      <c r="E5" s="2">
        <v>0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5"/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5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6">
        <v>2</v>
      </c>
      <c r="D6" s="1">
        <v>1</v>
      </c>
      <c r="E6" s="2">
        <v>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5"/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5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40"/>
      <c r="C7" s="6">
        <v>3</v>
      </c>
      <c r="D7" s="1">
        <v>1</v>
      </c>
      <c r="E7" s="2">
        <v>0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5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5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40"/>
      <c r="C8" s="6">
        <v>4</v>
      </c>
      <c r="D8" s="1">
        <v>1</v>
      </c>
      <c r="E8" s="2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5"/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5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40"/>
      <c r="C9" s="6">
        <v>5</v>
      </c>
      <c r="D9" s="1">
        <v>1</v>
      </c>
      <c r="E9" s="2">
        <v>0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5"/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5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40"/>
      <c r="C10" s="6">
        <v>6</v>
      </c>
      <c r="D10" s="1">
        <v>1</v>
      </c>
      <c r="E10" s="2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5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5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40"/>
      <c r="C11" s="6">
        <v>7</v>
      </c>
      <c r="D11" s="1">
        <v>1</v>
      </c>
      <c r="E11" s="2"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5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5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40"/>
      <c r="C12" s="6">
        <v>8</v>
      </c>
      <c r="D12" s="1">
        <v>1</v>
      </c>
      <c r="E12" s="2">
        <v>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5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5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40"/>
      <c r="C13" s="6">
        <v>9</v>
      </c>
      <c r="D13" s="1">
        <v>1</v>
      </c>
      <c r="E13" s="2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5"/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5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40"/>
      <c r="C14" s="6">
        <v>10</v>
      </c>
      <c r="D14" s="1">
        <v>1</v>
      </c>
      <c r="E14" s="2">
        <v>0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5"/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5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40"/>
      <c r="C15" s="6">
        <v>11</v>
      </c>
      <c r="D15" s="1">
        <v>1</v>
      </c>
      <c r="E15" s="2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5"/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5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40"/>
      <c r="C16" s="6">
        <v>12</v>
      </c>
      <c r="D16" s="1">
        <v>1</v>
      </c>
      <c r="E16" s="2">
        <v>0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5">
        <f>SUM(D5:O16)</f>
        <v>132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5">
        <f>SUM(Q5:AB16)</f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6">
        <f>SUM(AD5:AO16)</f>
        <v>0</v>
      </c>
    </row>
    <row r="17" spans="2:42" x14ac:dyDescent="0.2">
      <c r="M17" s="13"/>
      <c r="P17" s="5"/>
      <c r="Q17" s="1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2:42" x14ac:dyDescent="0.2">
      <c r="B18" s="40" t="s">
        <v>4</v>
      </c>
      <c r="C18" s="6">
        <v>1</v>
      </c>
      <c r="D18" s="2" t="s">
        <v>29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5"/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5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2:42" x14ac:dyDescent="0.2">
      <c r="B19" s="40"/>
      <c r="C19" s="6">
        <v>2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5"/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5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2:42" x14ac:dyDescent="0.2">
      <c r="B20" s="40"/>
      <c r="C20" s="6">
        <v>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5"/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5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42" x14ac:dyDescent="0.2">
      <c r="B21" s="40"/>
      <c r="C21" s="6">
        <v>4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5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5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2:42" x14ac:dyDescent="0.2">
      <c r="B22" s="40"/>
      <c r="C22" s="6">
        <v>5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5"/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5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2:42" x14ac:dyDescent="0.2">
      <c r="B23" s="40"/>
      <c r="C23" s="6">
        <v>6</v>
      </c>
      <c r="D23" s="1">
        <v>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5"/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5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42" x14ac:dyDescent="0.2">
      <c r="B24" s="40"/>
      <c r="C24" s="6">
        <v>7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5"/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5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42" x14ac:dyDescent="0.2">
      <c r="B25" s="40"/>
      <c r="C25" s="6">
        <v>8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5"/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5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42" x14ac:dyDescent="0.2">
      <c r="B26" s="40"/>
      <c r="C26" s="6">
        <v>9</v>
      </c>
      <c r="D26" s="2">
        <v>0</v>
      </c>
      <c r="E26" s="2">
        <v>0</v>
      </c>
      <c r="F26" s="2">
        <v>0</v>
      </c>
      <c r="G26" s="1">
        <v>1</v>
      </c>
      <c r="H26" s="1">
        <v>1</v>
      </c>
      <c r="I26" s="1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5"/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5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42" x14ac:dyDescent="0.2">
      <c r="B27" s="40"/>
      <c r="C27" s="6">
        <v>10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5"/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5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42" x14ac:dyDescent="0.2">
      <c r="B28" s="40"/>
      <c r="C28" s="6">
        <v>11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5"/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5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42" x14ac:dyDescent="0.2">
      <c r="C29" s="6">
        <v>12</v>
      </c>
      <c r="D29" s="1">
        <v>1</v>
      </c>
      <c r="E29" s="2">
        <v>0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5">
        <f>SUM(D18:O29)</f>
        <v>16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5">
        <f>SUM(Q18:AB29)</f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6">
        <f>SUM(AD18:AO29)</f>
        <v>0</v>
      </c>
    </row>
    <row r="30" spans="2:42" x14ac:dyDescent="0.2">
      <c r="M30" s="13"/>
      <c r="P30" s="5"/>
      <c r="Q30" s="13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2:42" x14ac:dyDescent="0.2">
      <c r="B31" s="40" t="s">
        <v>5</v>
      </c>
      <c r="C31" s="6">
        <v>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1">
        <v>1</v>
      </c>
      <c r="J31" s="2">
        <v>0</v>
      </c>
      <c r="K31" s="2">
        <v>0</v>
      </c>
      <c r="L31" s="1">
        <v>1</v>
      </c>
      <c r="M31" s="2">
        <v>0</v>
      </c>
      <c r="N31" s="1">
        <v>1</v>
      </c>
      <c r="O31" s="2">
        <v>0</v>
      </c>
      <c r="P31" s="5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5"/>
      <c r="AD31" s="1">
        <v>1</v>
      </c>
      <c r="AE31" s="2">
        <v>0</v>
      </c>
      <c r="AF31" s="2">
        <v>0</v>
      </c>
      <c r="AG31" s="1">
        <v>1</v>
      </c>
      <c r="AH31" s="1">
        <v>1</v>
      </c>
      <c r="AI31" s="2">
        <v>0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</row>
    <row r="32" spans="2:42" x14ac:dyDescent="0.2">
      <c r="B32" s="40"/>
      <c r="C32" s="6">
        <v>2</v>
      </c>
      <c r="D32" s="1">
        <v>1</v>
      </c>
      <c r="E32" s="2">
        <v>0</v>
      </c>
      <c r="F32" s="1">
        <v>1</v>
      </c>
      <c r="G32" s="2">
        <v>0</v>
      </c>
      <c r="H32" s="2">
        <v>0</v>
      </c>
      <c r="I32" s="1">
        <v>1</v>
      </c>
      <c r="J32" s="1">
        <v>1</v>
      </c>
      <c r="K32" s="2">
        <v>0</v>
      </c>
      <c r="L32" s="1">
        <v>1</v>
      </c>
      <c r="M32" s="2">
        <v>0</v>
      </c>
      <c r="N32" s="1">
        <v>1</v>
      </c>
      <c r="O32" s="1">
        <v>1</v>
      </c>
      <c r="P32" s="5"/>
      <c r="Q32" s="2">
        <v>0</v>
      </c>
      <c r="R32" s="2">
        <v>0</v>
      </c>
      <c r="S32" s="2">
        <v>0</v>
      </c>
      <c r="T32" s="2">
        <v>0</v>
      </c>
      <c r="U32" s="1">
        <v>1</v>
      </c>
      <c r="V32" s="1">
        <v>1</v>
      </c>
      <c r="W32" s="2">
        <v>0</v>
      </c>
      <c r="X32" s="1">
        <v>1</v>
      </c>
      <c r="Y32" s="1">
        <v>1</v>
      </c>
      <c r="Z32" s="2">
        <v>0</v>
      </c>
      <c r="AA32" s="2">
        <v>0</v>
      </c>
      <c r="AB32" s="1">
        <v>1</v>
      </c>
      <c r="AC32" s="5"/>
      <c r="AD32" s="1">
        <v>1</v>
      </c>
      <c r="AE32" s="2">
        <v>0</v>
      </c>
      <c r="AF32" s="1">
        <v>1</v>
      </c>
      <c r="AG32" s="1">
        <v>1</v>
      </c>
      <c r="AH32" s="1">
        <v>1</v>
      </c>
      <c r="AI32" s="2">
        <v>0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</row>
    <row r="33" spans="2:42" x14ac:dyDescent="0.2">
      <c r="B33" s="40"/>
      <c r="C33" s="6">
        <v>3</v>
      </c>
      <c r="D33" s="1">
        <v>1</v>
      </c>
      <c r="E33" s="2">
        <v>0</v>
      </c>
      <c r="F33" s="1">
        <v>1</v>
      </c>
      <c r="G33" s="2">
        <v>0</v>
      </c>
      <c r="H33" s="1">
        <v>1</v>
      </c>
      <c r="I33" s="1">
        <v>1</v>
      </c>
      <c r="J33" s="2">
        <v>0</v>
      </c>
      <c r="K33" s="2">
        <v>0</v>
      </c>
      <c r="L33" s="2">
        <v>0</v>
      </c>
      <c r="M33" s="2">
        <v>0</v>
      </c>
      <c r="N33" s="1">
        <v>1</v>
      </c>
      <c r="O33" s="1">
        <v>1</v>
      </c>
      <c r="P33" s="5"/>
      <c r="Q33" s="2">
        <v>0</v>
      </c>
      <c r="R33" s="2">
        <v>0</v>
      </c>
      <c r="S33" s="1">
        <v>1</v>
      </c>
      <c r="T33" s="2">
        <v>0</v>
      </c>
      <c r="U33" s="1">
        <v>1</v>
      </c>
      <c r="V33" s="2">
        <v>0</v>
      </c>
      <c r="W33" s="2">
        <v>0</v>
      </c>
      <c r="X33" s="1">
        <v>1</v>
      </c>
      <c r="Y33" s="1">
        <v>1</v>
      </c>
      <c r="Z33" s="2">
        <v>0</v>
      </c>
      <c r="AA33" s="2">
        <v>0</v>
      </c>
      <c r="AB33" s="1">
        <v>1</v>
      </c>
      <c r="AC33" s="5"/>
      <c r="AD33" s="1">
        <v>1</v>
      </c>
      <c r="AE33" s="2">
        <v>0</v>
      </c>
      <c r="AF33" s="1">
        <v>1</v>
      </c>
      <c r="AG33" s="1">
        <v>1</v>
      </c>
      <c r="AH33" s="1">
        <v>1</v>
      </c>
      <c r="AI33" s="2">
        <v>0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</row>
    <row r="34" spans="2:42" x14ac:dyDescent="0.2">
      <c r="B34" s="40"/>
      <c r="C34" s="6">
        <v>4</v>
      </c>
      <c r="D34" s="2">
        <v>0</v>
      </c>
      <c r="E34" s="2">
        <v>0</v>
      </c>
      <c r="F34" s="1">
        <v>1</v>
      </c>
      <c r="G34" s="2">
        <v>0</v>
      </c>
      <c r="H34" s="2">
        <v>0</v>
      </c>
      <c r="I34" s="2">
        <v>0</v>
      </c>
      <c r="J34" s="1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5"/>
      <c r="Q34" s="2">
        <v>0</v>
      </c>
      <c r="R34" s="2">
        <v>0</v>
      </c>
      <c r="S34" s="2">
        <v>0</v>
      </c>
      <c r="T34" s="2">
        <v>0</v>
      </c>
      <c r="U34" s="1">
        <v>1</v>
      </c>
      <c r="V34" s="2">
        <v>0</v>
      </c>
      <c r="W34" s="2">
        <v>0</v>
      </c>
      <c r="X34" s="2">
        <v>0</v>
      </c>
      <c r="Y34" s="1">
        <v>1</v>
      </c>
      <c r="Z34" s="2">
        <v>0</v>
      </c>
      <c r="AA34" s="2">
        <v>0</v>
      </c>
      <c r="AB34" s="1">
        <v>1</v>
      </c>
      <c r="AC34" s="5"/>
      <c r="AD34" s="2">
        <v>0</v>
      </c>
      <c r="AE34" s="2">
        <v>0</v>
      </c>
      <c r="AF34" s="1">
        <v>1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2" x14ac:dyDescent="0.2">
      <c r="B35" s="40"/>
      <c r="C35" s="6">
        <v>5</v>
      </c>
      <c r="D35" s="1">
        <v>1</v>
      </c>
      <c r="E35" s="2">
        <v>0</v>
      </c>
      <c r="F35" s="1">
        <v>1</v>
      </c>
      <c r="G35" s="2">
        <v>0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5"/>
      <c r="Q35" s="2">
        <v>0</v>
      </c>
      <c r="R35" s="2">
        <v>0</v>
      </c>
      <c r="S35" s="2">
        <v>0</v>
      </c>
      <c r="T35" s="2">
        <v>0</v>
      </c>
      <c r="U35" s="1">
        <v>1</v>
      </c>
      <c r="V35" s="1">
        <v>1</v>
      </c>
      <c r="W35" s="2">
        <v>0</v>
      </c>
      <c r="X35" s="2">
        <v>0</v>
      </c>
      <c r="Y35" s="2">
        <v>0</v>
      </c>
      <c r="Z35" s="1">
        <v>1</v>
      </c>
      <c r="AA35" s="2">
        <v>0</v>
      </c>
      <c r="AB35" s="1">
        <v>1</v>
      </c>
      <c r="AC35" s="5"/>
      <c r="AD35" s="2">
        <v>0</v>
      </c>
      <c r="AE35" s="2">
        <v>0</v>
      </c>
      <c r="AF35" s="1">
        <v>1</v>
      </c>
      <c r="AG35" s="1">
        <v>1</v>
      </c>
      <c r="AH35" s="1">
        <v>1</v>
      </c>
      <c r="AI35" s="2">
        <v>0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</row>
    <row r="36" spans="2:42" x14ac:dyDescent="0.2">
      <c r="B36" s="40"/>
      <c r="C36" s="6">
        <v>6</v>
      </c>
      <c r="D36" s="2">
        <v>0</v>
      </c>
      <c r="E36" s="2">
        <v>0</v>
      </c>
      <c r="F36" s="2">
        <v>0</v>
      </c>
      <c r="G36" s="1">
        <v>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5"/>
      <c r="Q36" s="2">
        <v>0</v>
      </c>
      <c r="R36" s="2">
        <v>0</v>
      </c>
      <c r="S36" s="2">
        <v>0</v>
      </c>
      <c r="T36" s="2">
        <v>0</v>
      </c>
      <c r="U36" s="1">
        <v>1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5"/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1">
        <v>1</v>
      </c>
      <c r="AO36" s="2">
        <v>0</v>
      </c>
    </row>
    <row r="37" spans="2:42" x14ac:dyDescent="0.2">
      <c r="B37" s="40"/>
      <c r="C37" s="6">
        <v>7</v>
      </c>
      <c r="D37" s="2">
        <v>0</v>
      </c>
      <c r="E37" s="2">
        <v>0</v>
      </c>
      <c r="F37" s="2">
        <v>0</v>
      </c>
      <c r="G37" s="1">
        <v>1</v>
      </c>
      <c r="H37" s="2">
        <v>0</v>
      </c>
      <c r="I37" s="1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1">
        <v>1</v>
      </c>
      <c r="P37" s="5"/>
      <c r="Q37" s="1">
        <v>1</v>
      </c>
      <c r="R37" s="1">
        <v>1</v>
      </c>
      <c r="S37" s="1">
        <v>1</v>
      </c>
      <c r="T37" s="1">
        <v>1</v>
      </c>
      <c r="U37" s="2">
        <v>0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5"/>
      <c r="AD37" s="1">
        <v>1</v>
      </c>
      <c r="AE37" s="2">
        <v>0</v>
      </c>
      <c r="AF37" s="2">
        <v>0</v>
      </c>
      <c r="AG37" s="2">
        <v>0</v>
      </c>
      <c r="AH37" s="1">
        <v>1</v>
      </c>
      <c r="AI37" s="2">
        <v>0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2">
        <v>0</v>
      </c>
    </row>
    <row r="38" spans="2:42" x14ac:dyDescent="0.2">
      <c r="B38" s="40"/>
      <c r="C38" s="6">
        <v>8</v>
      </c>
      <c r="D38" s="1">
        <v>1</v>
      </c>
      <c r="E38" s="2">
        <v>0</v>
      </c>
      <c r="F38" s="1">
        <v>1</v>
      </c>
      <c r="G38" s="2">
        <v>0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5"/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2">
        <v>0</v>
      </c>
      <c r="Z38" s="2">
        <v>0</v>
      </c>
      <c r="AA38" s="1">
        <v>1</v>
      </c>
      <c r="AB38" s="1">
        <v>1</v>
      </c>
      <c r="AC38" s="5"/>
      <c r="AD38" s="2">
        <v>0</v>
      </c>
      <c r="AE38" s="2">
        <v>0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</row>
    <row r="39" spans="2:42" x14ac:dyDescent="0.2">
      <c r="B39" s="40"/>
      <c r="C39" s="6">
        <v>9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5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2">
        <v>0</v>
      </c>
      <c r="AA39" s="1">
        <v>1</v>
      </c>
      <c r="AB39" s="1">
        <v>1</v>
      </c>
      <c r="AC39" s="5"/>
      <c r="AD39" s="2">
        <v>0</v>
      </c>
      <c r="AE39" s="2">
        <v>0</v>
      </c>
      <c r="AF39" s="2">
        <v>0</v>
      </c>
      <c r="AG39" s="1">
        <v>1</v>
      </c>
      <c r="AH39" s="2">
        <v>0</v>
      </c>
      <c r="AI39" s="2">
        <v>0</v>
      </c>
      <c r="AJ39" s="1">
        <v>1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</row>
    <row r="40" spans="2:42" x14ac:dyDescent="0.2">
      <c r="B40" s="40"/>
      <c r="C40" s="6">
        <v>10</v>
      </c>
      <c r="D40" s="2">
        <v>0</v>
      </c>
      <c r="E40" s="2">
        <v>0</v>
      </c>
      <c r="F40" s="1">
        <v>1</v>
      </c>
      <c r="G40" s="1">
        <v>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5"/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5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1">
        <v>1</v>
      </c>
      <c r="AK40" s="2">
        <v>0</v>
      </c>
      <c r="AL40" s="1">
        <v>1</v>
      </c>
      <c r="AM40" s="1">
        <v>1</v>
      </c>
      <c r="AN40" s="2">
        <v>0</v>
      </c>
      <c r="AO40" s="1">
        <v>1</v>
      </c>
    </row>
    <row r="41" spans="2:42" x14ac:dyDescent="0.2">
      <c r="B41" s="40"/>
      <c r="C41" s="6">
        <v>11</v>
      </c>
      <c r="D41" s="2">
        <v>0</v>
      </c>
      <c r="E41" s="2">
        <v>0</v>
      </c>
      <c r="F41" s="2">
        <v>0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2">
        <v>0</v>
      </c>
      <c r="P41" s="5"/>
      <c r="Q41" s="1">
        <v>1</v>
      </c>
      <c r="R41" s="1">
        <v>1</v>
      </c>
      <c r="S41" s="2">
        <v>0</v>
      </c>
      <c r="T41" s="2">
        <v>0</v>
      </c>
      <c r="U41" s="1">
        <v>1</v>
      </c>
      <c r="V41" s="2">
        <v>0</v>
      </c>
      <c r="W41" s="2">
        <v>0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5"/>
      <c r="AD41" s="2">
        <v>0</v>
      </c>
      <c r="AE41" s="2">
        <v>0</v>
      </c>
      <c r="AF41" s="2">
        <v>0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2">
        <v>0</v>
      </c>
    </row>
    <row r="42" spans="2:42" x14ac:dyDescent="0.2">
      <c r="B42" s="40"/>
      <c r="C42" s="6">
        <v>12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1">
        <v>1</v>
      </c>
      <c r="O42" s="2">
        <v>0</v>
      </c>
      <c r="P42" s="5">
        <f>SUM(D31:O42)</f>
        <v>52</v>
      </c>
      <c r="Q42" s="1">
        <v>1</v>
      </c>
      <c r="R42" s="1">
        <v>1</v>
      </c>
      <c r="S42" s="2">
        <v>0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5">
        <f>SUM(Q31:AB42)</f>
        <v>93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1">
        <v>1</v>
      </c>
      <c r="AL42" s="1">
        <v>1</v>
      </c>
      <c r="AM42" s="1">
        <v>1</v>
      </c>
      <c r="AN42" s="1">
        <v>1</v>
      </c>
      <c r="AO42" s="2">
        <v>0</v>
      </c>
      <c r="AP42" s="6">
        <f>SUM(AD31:AO42)</f>
        <v>75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AU33" sqref="AU33"/>
    </sheetView>
  </sheetViews>
  <sheetFormatPr baseColWidth="10" defaultColWidth="9.1640625" defaultRowHeight="15" x14ac:dyDescent="0.2"/>
  <cols>
    <col min="1" max="1" width="9.1640625" style="12"/>
    <col min="2" max="3" width="3.83203125" style="12" customWidth="1"/>
    <col min="4" max="15" width="3.83203125" style="13" customWidth="1"/>
    <col min="16" max="16" width="9.1640625" style="12" customWidth="1"/>
    <col min="17" max="28" width="3.83203125" style="12" customWidth="1"/>
    <col min="29" max="29" width="9.1640625" style="12"/>
    <col min="30" max="41" width="3.83203125" style="12" customWidth="1"/>
    <col min="42" max="16384" width="9.1640625" style="12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Q4" s="13">
        <v>1</v>
      </c>
      <c r="R4" s="13">
        <v>2</v>
      </c>
      <c r="S4" s="13">
        <v>3</v>
      </c>
      <c r="T4" s="13">
        <v>4</v>
      </c>
      <c r="U4" s="13">
        <v>5</v>
      </c>
      <c r="V4" s="13">
        <v>6</v>
      </c>
      <c r="W4" s="13">
        <v>7</v>
      </c>
      <c r="X4" s="13">
        <v>8</v>
      </c>
      <c r="Y4" s="13">
        <v>9</v>
      </c>
      <c r="Z4" s="13">
        <v>10</v>
      </c>
      <c r="AA4" s="13">
        <v>11</v>
      </c>
      <c r="AB4" s="13">
        <v>12</v>
      </c>
      <c r="AD4" s="13">
        <v>1</v>
      </c>
      <c r="AE4" s="13">
        <v>2</v>
      </c>
      <c r="AF4" s="13">
        <v>3</v>
      </c>
      <c r="AG4" s="13">
        <v>4</v>
      </c>
      <c r="AH4" s="13">
        <v>5</v>
      </c>
      <c r="AI4" s="13">
        <v>6</v>
      </c>
      <c r="AJ4" s="13">
        <v>7</v>
      </c>
      <c r="AK4" s="13">
        <v>8</v>
      </c>
      <c r="AL4" s="13">
        <v>9</v>
      </c>
      <c r="AM4" s="13">
        <v>10</v>
      </c>
      <c r="AN4" s="13">
        <v>11</v>
      </c>
      <c r="AO4" s="13">
        <v>12</v>
      </c>
    </row>
    <row r="5" spans="2:68" x14ac:dyDescent="0.2">
      <c r="B5" s="40" t="s">
        <v>3</v>
      </c>
      <c r="C5" s="12">
        <v>1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12">
        <v>2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</row>
    <row r="7" spans="2:68" x14ac:dyDescent="0.2">
      <c r="B7" s="40"/>
      <c r="C7" s="12">
        <v>3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</row>
    <row r="8" spans="2:68" x14ac:dyDescent="0.2">
      <c r="B8" s="40"/>
      <c r="C8" s="12">
        <v>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</row>
    <row r="9" spans="2:68" x14ac:dyDescent="0.2">
      <c r="B9" s="40"/>
      <c r="C9" s="12">
        <v>5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</row>
    <row r="10" spans="2:68" x14ac:dyDescent="0.2">
      <c r="B10" s="40"/>
      <c r="C10" s="12">
        <v>6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</row>
    <row r="11" spans="2:68" x14ac:dyDescent="0.2">
      <c r="B11" s="40"/>
      <c r="C11" s="12">
        <v>7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</row>
    <row r="12" spans="2:68" x14ac:dyDescent="0.2">
      <c r="B12" s="40"/>
      <c r="C12" s="12">
        <v>8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</row>
    <row r="13" spans="2:68" x14ac:dyDescent="0.2">
      <c r="B13" s="40"/>
      <c r="C13" s="12">
        <v>9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</row>
    <row r="14" spans="2:68" x14ac:dyDescent="0.2">
      <c r="B14" s="40"/>
      <c r="C14" s="12">
        <v>10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</row>
    <row r="15" spans="2:68" x14ac:dyDescent="0.2">
      <c r="B15" s="40"/>
      <c r="C15" s="12">
        <v>11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</row>
    <row r="16" spans="2:68" x14ac:dyDescent="0.2">
      <c r="B16" s="40"/>
      <c r="C16" s="12">
        <v>12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</row>
    <row r="17" spans="2:41" x14ac:dyDescent="0.2"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2:41" x14ac:dyDescent="0.2">
      <c r="B18" s="40" t="s">
        <v>4</v>
      </c>
      <c r="C18" s="12">
        <v>1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</row>
    <row r="19" spans="2:41" x14ac:dyDescent="0.2">
      <c r="B19" s="40"/>
      <c r="C19" s="12">
        <v>2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</row>
    <row r="20" spans="2:41" x14ac:dyDescent="0.2">
      <c r="B20" s="40"/>
      <c r="C20" s="12">
        <v>3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</row>
    <row r="21" spans="2:41" x14ac:dyDescent="0.2">
      <c r="B21" s="40"/>
      <c r="C21" s="12">
        <v>4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</row>
    <row r="22" spans="2:41" x14ac:dyDescent="0.2">
      <c r="B22" s="40"/>
      <c r="C22" s="12">
        <v>5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</row>
    <row r="23" spans="2:41" x14ac:dyDescent="0.2">
      <c r="B23" s="40"/>
      <c r="C23" s="12">
        <v>6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</row>
    <row r="24" spans="2:41" x14ac:dyDescent="0.2">
      <c r="B24" s="40"/>
      <c r="C24" s="12">
        <v>7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</row>
    <row r="25" spans="2:41" x14ac:dyDescent="0.2">
      <c r="B25" s="40"/>
      <c r="C25" s="12">
        <v>8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</row>
    <row r="26" spans="2:41" x14ac:dyDescent="0.2">
      <c r="B26" s="40"/>
      <c r="C26" s="12">
        <v>9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</row>
    <row r="27" spans="2:41" x14ac:dyDescent="0.2">
      <c r="B27" s="40"/>
      <c r="C27" s="12">
        <v>10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</row>
    <row r="28" spans="2:41" x14ac:dyDescent="0.2">
      <c r="B28" s="40"/>
      <c r="C28" s="12">
        <v>11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</row>
    <row r="29" spans="2:41" x14ac:dyDescent="0.2">
      <c r="C29" s="12">
        <v>12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</row>
    <row r="30" spans="2:41" x14ac:dyDescent="0.2"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</row>
    <row r="31" spans="2:41" x14ac:dyDescent="0.2">
      <c r="B31" s="40" t="s">
        <v>5</v>
      </c>
      <c r="C31" s="12">
        <v>1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</row>
    <row r="32" spans="2:41" x14ac:dyDescent="0.2">
      <c r="B32" s="40"/>
      <c r="C32" s="12">
        <v>2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</row>
    <row r="33" spans="2:41" x14ac:dyDescent="0.2">
      <c r="B33" s="40"/>
      <c r="C33" s="12">
        <v>3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</row>
    <row r="34" spans="2:41" x14ac:dyDescent="0.2">
      <c r="B34" s="40"/>
      <c r="C34" s="12">
        <v>4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</row>
    <row r="35" spans="2:41" x14ac:dyDescent="0.2">
      <c r="B35" s="40"/>
      <c r="C35" s="12">
        <v>5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</row>
    <row r="36" spans="2:41" x14ac:dyDescent="0.2">
      <c r="B36" s="40"/>
      <c r="C36" s="12">
        <v>6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</row>
    <row r="37" spans="2:41" x14ac:dyDescent="0.2">
      <c r="B37" s="40"/>
      <c r="C37" s="12">
        <v>7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</row>
    <row r="38" spans="2:41" x14ac:dyDescent="0.2">
      <c r="B38" s="40"/>
      <c r="C38" s="12">
        <v>8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</row>
    <row r="39" spans="2:41" x14ac:dyDescent="0.2">
      <c r="B39" s="40"/>
      <c r="C39" s="12">
        <v>9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</row>
    <row r="40" spans="2:41" x14ac:dyDescent="0.2">
      <c r="B40" s="40"/>
      <c r="C40" s="12">
        <v>10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</row>
    <row r="41" spans="2:41" x14ac:dyDescent="0.2">
      <c r="B41" s="40"/>
      <c r="C41" s="12">
        <v>11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</row>
    <row r="42" spans="2:41" x14ac:dyDescent="0.2">
      <c r="B42" s="40"/>
      <c r="C42" s="12">
        <v>12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AD31" sqref="AD31:AO42"/>
    </sheetView>
  </sheetViews>
  <sheetFormatPr baseColWidth="10" defaultColWidth="9.1640625" defaultRowHeight="15" x14ac:dyDescent="0.2"/>
  <cols>
    <col min="1" max="1" width="9.1640625" style="10"/>
    <col min="2" max="3" width="3.83203125" style="10" customWidth="1"/>
    <col min="4" max="15" width="3.83203125" style="11" customWidth="1"/>
    <col min="16" max="16" width="9.1640625" style="10" customWidth="1"/>
    <col min="17" max="28" width="3.83203125" style="10" customWidth="1"/>
    <col min="29" max="29" width="9.1640625" style="10"/>
    <col min="30" max="41" width="3.83203125" style="10" customWidth="1"/>
    <col min="42" max="16384" width="9.1640625" style="10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1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11">
        <v>7</v>
      </c>
      <c r="K4" s="11">
        <v>8</v>
      </c>
      <c r="L4" s="11">
        <v>9</v>
      </c>
      <c r="M4" s="11">
        <v>10</v>
      </c>
      <c r="N4" s="11">
        <v>11</v>
      </c>
      <c r="O4" s="11">
        <v>12</v>
      </c>
      <c r="Q4" s="11">
        <v>1</v>
      </c>
      <c r="R4" s="11">
        <v>2</v>
      </c>
      <c r="S4" s="11">
        <v>3</v>
      </c>
      <c r="T4" s="11">
        <v>4</v>
      </c>
      <c r="U4" s="11">
        <v>5</v>
      </c>
      <c r="V4" s="11">
        <v>6</v>
      </c>
      <c r="W4" s="11">
        <v>7</v>
      </c>
      <c r="X4" s="11">
        <v>8</v>
      </c>
      <c r="Y4" s="11">
        <v>9</v>
      </c>
      <c r="Z4" s="11">
        <v>10</v>
      </c>
      <c r="AA4" s="11">
        <v>11</v>
      </c>
      <c r="AB4" s="11">
        <v>12</v>
      </c>
      <c r="AD4" s="11">
        <v>1</v>
      </c>
      <c r="AE4" s="11">
        <v>2</v>
      </c>
      <c r="AF4" s="11">
        <v>3</v>
      </c>
      <c r="AG4" s="11">
        <v>4</v>
      </c>
      <c r="AH4" s="11">
        <v>5</v>
      </c>
      <c r="AI4" s="11">
        <v>6</v>
      </c>
      <c r="AJ4" s="11">
        <v>7</v>
      </c>
      <c r="AK4" s="11">
        <v>8</v>
      </c>
      <c r="AL4" s="11">
        <v>9</v>
      </c>
      <c r="AM4" s="11">
        <v>10</v>
      </c>
      <c r="AN4" s="11">
        <v>11</v>
      </c>
      <c r="AO4" s="11">
        <v>12</v>
      </c>
    </row>
    <row r="5" spans="2:68" x14ac:dyDescent="0.2">
      <c r="B5" s="40" t="s">
        <v>3</v>
      </c>
      <c r="C5" s="10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1"/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11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10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1"/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1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40"/>
      <c r="C7" s="10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1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11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40"/>
      <c r="C8" s="10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1"/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11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40"/>
      <c r="C9" s="10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1"/>
      <c r="Q9" s="2">
        <v>0</v>
      </c>
      <c r="R9" s="2">
        <v>0</v>
      </c>
      <c r="S9" s="1">
        <v>1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11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40"/>
      <c r="C10" s="10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1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11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40"/>
      <c r="C11" s="10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1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11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40"/>
      <c r="C12" s="10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1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11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40"/>
      <c r="C13" s="10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1"/>
      <c r="Q13" s="2">
        <v>0</v>
      </c>
      <c r="R13" s="2">
        <v>0</v>
      </c>
      <c r="S13" s="1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11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40"/>
      <c r="C14" s="10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1"/>
      <c r="Q14" s="2">
        <v>0</v>
      </c>
      <c r="R14" s="2">
        <v>0</v>
      </c>
      <c r="S14" s="1">
        <v>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11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40"/>
      <c r="C15" s="10">
        <v>11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1"/>
      <c r="Q15" s="2">
        <v>0</v>
      </c>
      <c r="R15" s="2">
        <v>0</v>
      </c>
      <c r="S15" s="1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11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40"/>
      <c r="C16" s="10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1">
        <f>SUM(D5:O16)</f>
        <v>144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11">
        <f>SUM(Q5:AB16)</f>
        <v>4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0">
        <f>SUM(AD5:AO16)</f>
        <v>0</v>
      </c>
    </row>
    <row r="17" spans="2:42" x14ac:dyDescent="0.2"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2:42" x14ac:dyDescent="0.2">
      <c r="B18" s="40" t="s">
        <v>4</v>
      </c>
      <c r="C18" s="10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1"/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1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2:42" x14ac:dyDescent="0.2">
      <c r="B19" s="40"/>
      <c r="C19" s="10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1"/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1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2:42" x14ac:dyDescent="0.2">
      <c r="B20" s="40"/>
      <c r="C20" s="10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1"/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1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42" x14ac:dyDescent="0.2">
      <c r="B21" s="40"/>
      <c r="C21" s="10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1"/>
      <c r="Q21" s="1">
        <v>1</v>
      </c>
      <c r="R21" s="1">
        <v>1</v>
      </c>
      <c r="S21" s="1">
        <v>1</v>
      </c>
      <c r="T21" s="1">
        <v>1</v>
      </c>
      <c r="U21" s="2">
        <v>0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1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2:42" x14ac:dyDescent="0.2">
      <c r="B22" s="40"/>
      <c r="C22" s="10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1"/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2">
        <v>0</v>
      </c>
      <c r="Z22" s="1">
        <v>1</v>
      </c>
      <c r="AA22" s="1">
        <v>1</v>
      </c>
      <c r="AB22" s="1">
        <v>1</v>
      </c>
      <c r="AC22" s="11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2:42" x14ac:dyDescent="0.2">
      <c r="B23" s="40"/>
      <c r="C23" s="10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1"/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2">
        <v>0</v>
      </c>
      <c r="Z23" s="1">
        <v>1</v>
      </c>
      <c r="AA23" s="1">
        <v>1</v>
      </c>
      <c r="AB23" s="1">
        <v>1</v>
      </c>
      <c r="AC23" s="11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2:42" x14ac:dyDescent="0.2">
      <c r="B24" s="40"/>
      <c r="C24" s="10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1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1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2:42" x14ac:dyDescent="0.2">
      <c r="B25" s="40"/>
      <c r="C25" s="10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1"/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1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42" x14ac:dyDescent="0.2">
      <c r="B26" s="40"/>
      <c r="C26" s="10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1"/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2">
        <v>0</v>
      </c>
      <c r="AA26" s="1">
        <v>1</v>
      </c>
      <c r="AB26" s="1">
        <v>1</v>
      </c>
      <c r="AC26" s="11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42" x14ac:dyDescent="0.2">
      <c r="B27" s="40"/>
      <c r="C27" s="10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1"/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1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42" x14ac:dyDescent="0.2">
      <c r="B28" s="40"/>
      <c r="C28" s="10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1"/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1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42" x14ac:dyDescent="0.2">
      <c r="C29" s="10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1">
        <f>SUM(D18:O29)</f>
        <v>144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1">
        <f>SUM(Q18:AB29)</f>
        <v>140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10">
        <f>SUM(AD18:AO29)</f>
        <v>0</v>
      </c>
    </row>
    <row r="30" spans="2:42" x14ac:dyDescent="0.2">
      <c r="E30" s="10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2:42" x14ac:dyDescent="0.2">
      <c r="B31" s="40" t="s">
        <v>5</v>
      </c>
      <c r="C31" s="10">
        <v>1</v>
      </c>
      <c r="D31" s="2">
        <v>0</v>
      </c>
      <c r="E31" s="2">
        <v>0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1"/>
      <c r="Q31" s="2">
        <v>0</v>
      </c>
      <c r="R31" s="1">
        <v>1</v>
      </c>
      <c r="S31" s="1">
        <v>1</v>
      </c>
      <c r="T31" s="1">
        <v>1</v>
      </c>
      <c r="U31" s="2">
        <v>0</v>
      </c>
      <c r="V31" s="2">
        <v>0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2">
        <v>0</v>
      </c>
      <c r="AC31" s="11"/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</row>
    <row r="32" spans="2:42" x14ac:dyDescent="0.2">
      <c r="B32" s="40"/>
      <c r="C32" s="10">
        <v>2</v>
      </c>
      <c r="D32" s="2">
        <v>0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2">
        <v>0</v>
      </c>
      <c r="P32" s="11"/>
      <c r="Q32" s="2">
        <v>0</v>
      </c>
      <c r="R32" s="2">
        <v>0</v>
      </c>
      <c r="S32" s="1">
        <v>1</v>
      </c>
      <c r="T32" s="1">
        <v>1</v>
      </c>
      <c r="U32" s="2">
        <v>0</v>
      </c>
      <c r="V32" s="2">
        <v>0</v>
      </c>
      <c r="W32" s="1">
        <v>1</v>
      </c>
      <c r="X32" s="1">
        <v>1</v>
      </c>
      <c r="Y32" s="1">
        <v>1</v>
      </c>
      <c r="Z32" s="2">
        <v>0</v>
      </c>
      <c r="AA32" s="1">
        <v>1</v>
      </c>
      <c r="AB32" s="2">
        <v>0</v>
      </c>
      <c r="AC32" s="11"/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</row>
    <row r="33" spans="2:42" x14ac:dyDescent="0.2">
      <c r="B33" s="40"/>
      <c r="C33" s="10">
        <v>3</v>
      </c>
      <c r="D33" s="1">
        <v>1</v>
      </c>
      <c r="E33" s="2">
        <v>0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1"/>
      <c r="Q33" s="2">
        <v>0</v>
      </c>
      <c r="R33" s="2">
        <v>0</v>
      </c>
      <c r="S33" s="2">
        <v>0</v>
      </c>
      <c r="T33" s="1">
        <v>1</v>
      </c>
      <c r="U33" s="2">
        <v>0</v>
      </c>
      <c r="V33" s="2">
        <v>0</v>
      </c>
      <c r="W33" s="1">
        <v>1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11"/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2" x14ac:dyDescent="0.2">
      <c r="B34" s="40"/>
      <c r="C34" s="10">
        <v>4</v>
      </c>
      <c r="D34" s="2">
        <v>0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2">
        <v>0</v>
      </c>
      <c r="P34" s="11"/>
      <c r="Q34" s="2">
        <v>0</v>
      </c>
      <c r="R34" s="1">
        <v>1</v>
      </c>
      <c r="S34" s="2">
        <v>0</v>
      </c>
      <c r="T34" s="1">
        <v>1</v>
      </c>
      <c r="U34" s="1">
        <v>1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11"/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2" x14ac:dyDescent="0.2">
      <c r="B35" s="40"/>
      <c r="C35" s="10">
        <v>5</v>
      </c>
      <c r="D35" s="2">
        <v>0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1"/>
      <c r="Q35" s="2">
        <v>0</v>
      </c>
      <c r="R35" s="1">
        <v>1</v>
      </c>
      <c r="S35" s="1">
        <v>1</v>
      </c>
      <c r="T35" s="1">
        <v>1</v>
      </c>
      <c r="U35" s="2">
        <v>0</v>
      </c>
      <c r="V35" s="2">
        <v>0</v>
      </c>
      <c r="W35" s="1">
        <v>1</v>
      </c>
      <c r="X35" s="2">
        <v>0</v>
      </c>
      <c r="Y35" s="2">
        <v>0</v>
      </c>
      <c r="Z35" s="2">
        <v>0</v>
      </c>
      <c r="AA35" s="2">
        <v>0</v>
      </c>
      <c r="AB35" s="1">
        <v>1</v>
      </c>
      <c r="AC35" s="11"/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2" x14ac:dyDescent="0.2">
      <c r="B36" s="40"/>
      <c r="C36" s="10">
        <v>6</v>
      </c>
      <c r="D36" s="2">
        <v>0</v>
      </c>
      <c r="E36" s="1">
        <v>1</v>
      </c>
      <c r="F36" s="2">
        <v>0</v>
      </c>
      <c r="G36" s="2">
        <v>0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2">
        <v>0</v>
      </c>
      <c r="P36" s="11"/>
      <c r="Q36" s="2">
        <v>0</v>
      </c>
      <c r="R36" s="1">
        <v>1</v>
      </c>
      <c r="S36" s="1">
        <v>1</v>
      </c>
      <c r="T36" s="1">
        <v>1</v>
      </c>
      <c r="U36" s="1">
        <v>1</v>
      </c>
      <c r="V36" s="2">
        <v>0</v>
      </c>
      <c r="W36" s="1">
        <v>1</v>
      </c>
      <c r="X36" s="2">
        <v>0</v>
      </c>
      <c r="Y36" s="2">
        <v>0</v>
      </c>
      <c r="Z36" s="2">
        <v>0</v>
      </c>
      <c r="AA36" s="2">
        <v>0</v>
      </c>
      <c r="AB36" s="1">
        <v>1</v>
      </c>
      <c r="AC36" s="11"/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2:42" x14ac:dyDescent="0.2">
      <c r="B37" s="40"/>
      <c r="C37" s="10">
        <v>7</v>
      </c>
      <c r="D37" s="1">
        <v>1</v>
      </c>
      <c r="E37" s="2">
        <v>0</v>
      </c>
      <c r="F37" s="2">
        <v>0</v>
      </c>
      <c r="G37" s="2">
        <v>0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2">
        <v>0</v>
      </c>
      <c r="O37" s="1">
        <v>1</v>
      </c>
      <c r="P37" s="11"/>
      <c r="Q37" s="2">
        <v>0</v>
      </c>
      <c r="R37" s="1">
        <v>1</v>
      </c>
      <c r="S37" s="2">
        <v>0</v>
      </c>
      <c r="T37" s="1">
        <v>1</v>
      </c>
      <c r="U37" s="1">
        <v>1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11"/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2:42" x14ac:dyDescent="0.2">
      <c r="B38" s="40"/>
      <c r="C38" s="10">
        <v>8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11"/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11"/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2:42" x14ac:dyDescent="0.2">
      <c r="B39" s="40"/>
      <c r="C39" s="10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1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1"/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</row>
    <row r="40" spans="2:42" x14ac:dyDescent="0.2">
      <c r="B40" s="40"/>
      <c r="C40" s="10">
        <v>10</v>
      </c>
      <c r="D40" s="1">
        <v>1</v>
      </c>
      <c r="E40" s="2">
        <v>0</v>
      </c>
      <c r="F40" s="2">
        <v>0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2">
        <v>0</v>
      </c>
      <c r="P40" s="11"/>
      <c r="Q40" s="2">
        <v>0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2">
        <v>0</v>
      </c>
      <c r="Y40" s="2">
        <v>0</v>
      </c>
      <c r="Z40" s="2">
        <v>0</v>
      </c>
      <c r="AA40" s="1">
        <v>1</v>
      </c>
      <c r="AB40" s="2">
        <v>0</v>
      </c>
      <c r="AC40" s="11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</row>
    <row r="41" spans="2:42" x14ac:dyDescent="0.2">
      <c r="B41" s="40"/>
      <c r="C41" s="10">
        <v>11</v>
      </c>
      <c r="D41" s="1">
        <v>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1">
        <v>1</v>
      </c>
      <c r="M41" s="2">
        <v>0</v>
      </c>
      <c r="N41" s="1">
        <v>1</v>
      </c>
      <c r="O41" s="2">
        <v>0</v>
      </c>
      <c r="P41" s="11"/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1">
        <v>1</v>
      </c>
      <c r="W41" s="1">
        <v>1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11"/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</row>
    <row r="42" spans="2:42" x14ac:dyDescent="0.2">
      <c r="B42" s="40"/>
      <c r="C42" s="10">
        <v>12</v>
      </c>
      <c r="D42" s="2">
        <v>0</v>
      </c>
      <c r="E42" s="2">
        <v>0</v>
      </c>
      <c r="F42" s="1">
        <v>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1">
        <v>1</v>
      </c>
      <c r="O42" s="2">
        <v>0</v>
      </c>
      <c r="P42" s="11">
        <f>SUM(D31:O42)</f>
        <v>94</v>
      </c>
      <c r="Q42" s="2">
        <v>0</v>
      </c>
      <c r="R42" s="2">
        <v>0</v>
      </c>
      <c r="S42" s="1">
        <v>1</v>
      </c>
      <c r="T42" s="2">
        <v>0</v>
      </c>
      <c r="U42" s="2">
        <v>0</v>
      </c>
      <c r="V42" s="2">
        <v>0</v>
      </c>
      <c r="W42" s="1">
        <v>1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11">
        <f>SUM(Q31:AB42)</f>
        <v>56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10">
        <f>SUM(AD31:AO42)</f>
        <v>0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AD31" sqref="AD31:AO42"/>
    </sheetView>
  </sheetViews>
  <sheetFormatPr baseColWidth="10" defaultColWidth="9.1640625" defaultRowHeight="15" x14ac:dyDescent="0.2"/>
  <cols>
    <col min="1" max="1" width="9.1640625" style="14"/>
    <col min="2" max="3" width="3.83203125" style="14" customWidth="1"/>
    <col min="4" max="15" width="3.83203125" style="15" customWidth="1"/>
    <col min="16" max="16" width="9.1640625" style="14" customWidth="1"/>
    <col min="17" max="28" width="3.83203125" style="14" customWidth="1"/>
    <col min="29" max="29" width="9.1640625" style="14"/>
    <col min="30" max="41" width="3.83203125" style="14" customWidth="1"/>
    <col min="42" max="16384" width="9.1640625" style="14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15">
        <v>1</v>
      </c>
      <c r="E4" s="15">
        <v>2</v>
      </c>
      <c r="F4" s="15">
        <v>3</v>
      </c>
      <c r="G4" s="15">
        <v>4</v>
      </c>
      <c r="H4" s="15">
        <v>5</v>
      </c>
      <c r="I4" s="15">
        <v>6</v>
      </c>
      <c r="J4" s="15">
        <v>7</v>
      </c>
      <c r="K4" s="15">
        <v>8</v>
      </c>
      <c r="L4" s="15">
        <v>9</v>
      </c>
      <c r="M4" s="15">
        <v>10</v>
      </c>
      <c r="N4" s="15">
        <v>11</v>
      </c>
      <c r="O4" s="15">
        <v>12</v>
      </c>
      <c r="Q4" s="15">
        <v>1</v>
      </c>
      <c r="R4" s="15">
        <v>2</v>
      </c>
      <c r="S4" s="15">
        <v>3</v>
      </c>
      <c r="T4" s="15">
        <v>4</v>
      </c>
      <c r="U4" s="15">
        <v>5</v>
      </c>
      <c r="V4" s="15">
        <v>6</v>
      </c>
      <c r="W4" s="15">
        <v>7</v>
      </c>
      <c r="X4" s="15">
        <v>8</v>
      </c>
      <c r="Y4" s="15">
        <v>9</v>
      </c>
      <c r="Z4" s="15">
        <v>10</v>
      </c>
      <c r="AA4" s="15">
        <v>11</v>
      </c>
      <c r="AB4" s="15">
        <v>12</v>
      </c>
      <c r="AD4" s="15">
        <v>1</v>
      </c>
      <c r="AE4" s="15">
        <v>2</v>
      </c>
      <c r="AF4" s="15">
        <v>3</v>
      </c>
      <c r="AG4" s="15">
        <v>4</v>
      </c>
      <c r="AH4" s="15">
        <v>5</v>
      </c>
      <c r="AI4" s="15">
        <v>6</v>
      </c>
      <c r="AJ4" s="15">
        <v>7</v>
      </c>
      <c r="AK4" s="15">
        <v>8</v>
      </c>
      <c r="AL4" s="15">
        <v>9</v>
      </c>
      <c r="AM4" s="15">
        <v>10</v>
      </c>
      <c r="AN4" s="15">
        <v>11</v>
      </c>
      <c r="AO4" s="15">
        <v>12</v>
      </c>
    </row>
    <row r="5" spans="2:68" x14ac:dyDescent="0.2">
      <c r="B5" s="40" t="s">
        <v>3</v>
      </c>
      <c r="C5" s="14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36"/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36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14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2">
        <v>0</v>
      </c>
      <c r="K6" s="2">
        <v>0</v>
      </c>
      <c r="L6" s="2">
        <v>0</v>
      </c>
      <c r="M6" s="1">
        <v>1</v>
      </c>
      <c r="N6" s="2">
        <v>0</v>
      </c>
      <c r="O6" s="1">
        <v>1</v>
      </c>
      <c r="P6" s="36"/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36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40"/>
      <c r="C7" s="14">
        <v>3</v>
      </c>
      <c r="D7" s="1">
        <v>1</v>
      </c>
      <c r="E7" s="1">
        <v>1</v>
      </c>
      <c r="F7" s="2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36"/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36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40"/>
      <c r="C8" s="14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36"/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36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40"/>
      <c r="C9" s="14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36"/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36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40"/>
      <c r="C10" s="14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36"/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36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40"/>
      <c r="C11" s="14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36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36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40"/>
      <c r="C12" s="14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36"/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36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40"/>
      <c r="C13" s="14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36"/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36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40"/>
      <c r="C14" s="14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36"/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36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40"/>
      <c r="C15" s="14">
        <v>11</v>
      </c>
      <c r="D15" s="1">
        <v>1</v>
      </c>
      <c r="E15" s="2">
        <v>0</v>
      </c>
      <c r="F15" s="2">
        <v>0</v>
      </c>
      <c r="G15" s="1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1">
        <v>1</v>
      </c>
      <c r="O15" s="2">
        <v>0</v>
      </c>
      <c r="P15" s="36"/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36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40"/>
      <c r="C16" s="14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2">
        <v>0</v>
      </c>
      <c r="N16" s="1">
        <v>1</v>
      </c>
      <c r="O16" s="1">
        <v>1</v>
      </c>
      <c r="P16" s="36">
        <f>SUM(D5:O16)</f>
        <v>129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36">
        <f>SUM(Q5:AB16)</f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4">
        <f>SUM(AD5:AO16)</f>
        <v>0</v>
      </c>
    </row>
    <row r="17" spans="2:42" x14ac:dyDescent="0.2">
      <c r="D17" s="37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6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6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</row>
    <row r="18" spans="2:42" x14ac:dyDescent="0.2">
      <c r="B18" s="40" t="s">
        <v>4</v>
      </c>
      <c r="C18" s="14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36"/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2">
        <v>0</v>
      </c>
      <c r="AA18" s="1">
        <v>1</v>
      </c>
      <c r="AB18" s="1">
        <v>1</v>
      </c>
      <c r="AC18" s="36"/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1">
        <v>1</v>
      </c>
      <c r="AN18" s="2">
        <v>0</v>
      </c>
      <c r="AO18" s="2">
        <v>0</v>
      </c>
    </row>
    <row r="19" spans="2:42" x14ac:dyDescent="0.2">
      <c r="B19" s="40"/>
      <c r="C19" s="14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36"/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2">
        <v>0</v>
      </c>
      <c r="AA19" s="1">
        <v>1</v>
      </c>
      <c r="AB19" s="1">
        <v>1</v>
      </c>
      <c r="AC19" s="36"/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1">
        <v>1</v>
      </c>
      <c r="AN19" s="2">
        <v>0</v>
      </c>
      <c r="AO19" s="2">
        <v>0</v>
      </c>
    </row>
    <row r="20" spans="2:42" x14ac:dyDescent="0.2">
      <c r="B20" s="40"/>
      <c r="C20" s="14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36"/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2">
        <v>0</v>
      </c>
      <c r="AA20" s="1">
        <v>1</v>
      </c>
      <c r="AB20" s="1">
        <v>1</v>
      </c>
      <c r="AC20" s="36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1">
        <v>1</v>
      </c>
      <c r="AN20" s="2">
        <v>0</v>
      </c>
      <c r="AO20" s="2">
        <v>0</v>
      </c>
    </row>
    <row r="21" spans="2:42" x14ac:dyDescent="0.2">
      <c r="B21" s="40"/>
      <c r="C21" s="14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36"/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2">
        <v>0</v>
      </c>
      <c r="AA21" s="1">
        <v>1</v>
      </c>
      <c r="AB21" s="1">
        <v>1</v>
      </c>
      <c r="AC21" s="36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1">
        <v>1</v>
      </c>
      <c r="AN21" s="2">
        <v>0</v>
      </c>
      <c r="AO21" s="2">
        <v>0</v>
      </c>
    </row>
    <row r="22" spans="2:42" x14ac:dyDescent="0.2">
      <c r="B22" s="40"/>
      <c r="C22" s="14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36"/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2">
        <v>0</v>
      </c>
      <c r="AA22" s="1">
        <v>1</v>
      </c>
      <c r="AB22" s="1">
        <v>1</v>
      </c>
      <c r="AC22" s="36"/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1">
        <v>1</v>
      </c>
      <c r="AN22" s="2">
        <v>0</v>
      </c>
      <c r="AO22" s="2">
        <v>0</v>
      </c>
    </row>
    <row r="23" spans="2:42" x14ac:dyDescent="0.2">
      <c r="B23" s="40"/>
      <c r="C23" s="14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36"/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2">
        <v>0</v>
      </c>
      <c r="AA23" s="1">
        <v>1</v>
      </c>
      <c r="AB23" s="1">
        <v>1</v>
      </c>
      <c r="AC23" s="36"/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1">
        <v>1</v>
      </c>
      <c r="AN23" s="2">
        <v>0</v>
      </c>
      <c r="AO23" s="2">
        <v>0</v>
      </c>
    </row>
    <row r="24" spans="2:42" x14ac:dyDescent="0.2">
      <c r="B24" s="40"/>
      <c r="C24" s="14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36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2">
        <v>0</v>
      </c>
      <c r="AA24" s="1">
        <v>1</v>
      </c>
      <c r="AB24" s="1">
        <v>1</v>
      </c>
      <c r="AC24" s="36"/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1">
        <v>1</v>
      </c>
      <c r="AN24" s="2">
        <v>0</v>
      </c>
      <c r="AO24" s="2">
        <v>0</v>
      </c>
    </row>
    <row r="25" spans="2:42" x14ac:dyDescent="0.2">
      <c r="B25" s="40"/>
      <c r="C25" s="14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36"/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2">
        <v>0</v>
      </c>
      <c r="AA25" s="1">
        <v>1</v>
      </c>
      <c r="AB25" s="1">
        <v>1</v>
      </c>
      <c r="AC25" s="36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1">
        <v>1</v>
      </c>
      <c r="AN25" s="2">
        <v>0</v>
      </c>
      <c r="AO25" s="2">
        <v>0</v>
      </c>
    </row>
    <row r="26" spans="2:42" x14ac:dyDescent="0.2">
      <c r="B26" s="40"/>
      <c r="C26" s="14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36"/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2">
        <v>0</v>
      </c>
      <c r="AA26" s="1">
        <v>1</v>
      </c>
      <c r="AB26" s="1">
        <v>1</v>
      </c>
      <c r="AC26" s="36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1">
        <v>1</v>
      </c>
      <c r="AN26" s="2">
        <v>0</v>
      </c>
      <c r="AO26" s="2">
        <v>0</v>
      </c>
    </row>
    <row r="27" spans="2:42" x14ac:dyDescent="0.2">
      <c r="B27" s="40"/>
      <c r="C27" s="14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36"/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2">
        <v>0</v>
      </c>
      <c r="AA27" s="1">
        <v>1</v>
      </c>
      <c r="AB27" s="1">
        <v>1</v>
      </c>
      <c r="AC27" s="36"/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1">
        <v>1</v>
      </c>
      <c r="AN27" s="2">
        <v>0</v>
      </c>
      <c r="AO27" s="2">
        <v>0</v>
      </c>
    </row>
    <row r="28" spans="2:42" x14ac:dyDescent="0.2">
      <c r="B28" s="40"/>
      <c r="C28" s="14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36"/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2">
        <v>0</v>
      </c>
      <c r="AA28" s="1">
        <v>1</v>
      </c>
      <c r="AB28" s="1">
        <v>1</v>
      </c>
      <c r="AC28" s="36"/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1">
        <v>1</v>
      </c>
      <c r="AN28" s="2">
        <v>0</v>
      </c>
      <c r="AO28" s="2">
        <v>0</v>
      </c>
    </row>
    <row r="29" spans="2:42" x14ac:dyDescent="0.2">
      <c r="C29" s="14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36">
        <f>SUM(D18:O29)</f>
        <v>144</v>
      </c>
      <c r="Q29" s="1">
        <v>1</v>
      </c>
      <c r="R29" s="1">
        <v>1</v>
      </c>
      <c r="S29" s="1">
        <v>1</v>
      </c>
      <c r="T29" s="1">
        <v>1</v>
      </c>
      <c r="U29" s="2">
        <v>0</v>
      </c>
      <c r="V29" s="1">
        <v>1</v>
      </c>
      <c r="W29" s="2">
        <v>0</v>
      </c>
      <c r="X29" s="1">
        <v>1</v>
      </c>
      <c r="Y29" s="1">
        <v>1</v>
      </c>
      <c r="Z29" s="2">
        <v>0</v>
      </c>
      <c r="AA29" s="1">
        <v>1</v>
      </c>
      <c r="AB29" s="1">
        <v>1</v>
      </c>
      <c r="AC29" s="36">
        <f>SUM(Q18:AB29)</f>
        <v>130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1">
        <v>1</v>
      </c>
      <c r="AN29" s="2">
        <v>0</v>
      </c>
      <c r="AO29" s="2">
        <v>0</v>
      </c>
      <c r="AP29" s="14">
        <f>SUM(AD18:AO29)</f>
        <v>12</v>
      </c>
    </row>
    <row r="30" spans="2:42" x14ac:dyDescent="0.2">
      <c r="D30" s="37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6"/>
      <c r="Q30" s="38"/>
      <c r="R30" s="38"/>
      <c r="S30" s="38"/>
      <c r="T30" s="38"/>
      <c r="U30" s="38"/>
      <c r="V30" s="38"/>
      <c r="W30" s="38"/>
      <c r="X30" s="38"/>
      <c r="Y30" s="38"/>
      <c r="Z30" s="37"/>
      <c r="AA30" s="38"/>
      <c r="AB30" s="38"/>
      <c r="AC30" s="36"/>
      <c r="AD30" s="37"/>
      <c r="AE30" s="37"/>
      <c r="AF30" s="37"/>
      <c r="AG30" s="37"/>
      <c r="AH30" s="37"/>
      <c r="AI30" s="37"/>
      <c r="AJ30" s="37"/>
      <c r="AK30" s="37"/>
      <c r="AL30" s="37"/>
      <c r="AM30" s="38"/>
      <c r="AN30" s="37"/>
      <c r="AO30" s="37"/>
    </row>
    <row r="31" spans="2:42" x14ac:dyDescent="0.2">
      <c r="B31" s="40" t="s">
        <v>5</v>
      </c>
      <c r="C31" s="14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36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2">
        <v>0</v>
      </c>
      <c r="AA31" s="1">
        <v>1</v>
      </c>
      <c r="AB31" s="1">
        <v>1</v>
      </c>
      <c r="AC31" s="36"/>
      <c r="AD31" s="1">
        <v>1</v>
      </c>
      <c r="AE31" s="2">
        <v>0</v>
      </c>
      <c r="AF31" s="1">
        <v>1</v>
      </c>
      <c r="AG31" s="1">
        <v>1</v>
      </c>
      <c r="AH31" s="2">
        <v>0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</row>
    <row r="32" spans="2:42" x14ac:dyDescent="0.2">
      <c r="B32" s="40"/>
      <c r="C32" s="14">
        <v>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36"/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2">
        <v>0</v>
      </c>
      <c r="AA32" s="1">
        <v>1</v>
      </c>
      <c r="AB32" s="1">
        <v>1</v>
      </c>
      <c r="AC32" s="36"/>
      <c r="AD32" s="2">
        <v>0</v>
      </c>
      <c r="AE32" s="2">
        <v>0</v>
      </c>
      <c r="AF32" s="1">
        <v>1</v>
      </c>
      <c r="AG32" s="1">
        <v>1</v>
      </c>
      <c r="AH32" s="2">
        <v>0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</row>
    <row r="33" spans="2:42" x14ac:dyDescent="0.2">
      <c r="B33" s="40"/>
      <c r="C33" s="14">
        <v>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36"/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2">
        <v>0</v>
      </c>
      <c r="AA33" s="1">
        <v>1</v>
      </c>
      <c r="AB33" s="1">
        <v>1</v>
      </c>
      <c r="AC33" s="36"/>
      <c r="AD33" s="1">
        <v>1</v>
      </c>
      <c r="AE33" s="2">
        <v>0</v>
      </c>
      <c r="AF33" s="1">
        <v>1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1">
        <v>1</v>
      </c>
      <c r="AM33" s="1">
        <v>1</v>
      </c>
      <c r="AN33" s="2">
        <v>0</v>
      </c>
      <c r="AO33" s="2">
        <v>0</v>
      </c>
    </row>
    <row r="34" spans="2:42" x14ac:dyDescent="0.2">
      <c r="B34" s="40"/>
      <c r="C34" s="14">
        <v>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36"/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2">
        <v>0</v>
      </c>
      <c r="AA34" s="1">
        <v>1</v>
      </c>
      <c r="AB34" s="1">
        <v>1</v>
      </c>
      <c r="AC34" s="36"/>
      <c r="AD34" s="1">
        <v>1</v>
      </c>
      <c r="AE34" s="2">
        <v>0</v>
      </c>
      <c r="AF34" s="1">
        <v>1</v>
      </c>
      <c r="AG34" s="1">
        <v>1</v>
      </c>
      <c r="AH34" s="2">
        <v>0</v>
      </c>
      <c r="AI34" s="1">
        <v>1</v>
      </c>
      <c r="AJ34" s="2">
        <v>0</v>
      </c>
      <c r="AK34" s="2">
        <v>0</v>
      </c>
      <c r="AL34" s="1">
        <v>1</v>
      </c>
      <c r="AM34" s="1">
        <v>1</v>
      </c>
      <c r="AN34" s="1">
        <v>1</v>
      </c>
      <c r="AO34" s="1">
        <v>1</v>
      </c>
    </row>
    <row r="35" spans="2:42" x14ac:dyDescent="0.2">
      <c r="B35" s="40"/>
      <c r="C35" s="14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36"/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2">
        <v>0</v>
      </c>
      <c r="AA35" s="1">
        <v>1</v>
      </c>
      <c r="AB35" s="1">
        <v>1</v>
      </c>
      <c r="AC35" s="36"/>
      <c r="AD35" s="1">
        <v>1</v>
      </c>
      <c r="AE35" s="2">
        <v>0</v>
      </c>
      <c r="AF35" s="1">
        <v>1</v>
      </c>
      <c r="AG35" s="1">
        <v>1</v>
      </c>
      <c r="AH35" s="2">
        <v>0</v>
      </c>
      <c r="AI35" s="1">
        <v>1</v>
      </c>
      <c r="AJ35" s="1">
        <v>1</v>
      </c>
      <c r="AK35" s="2">
        <v>0</v>
      </c>
      <c r="AL35" s="1">
        <v>1</v>
      </c>
      <c r="AM35" s="1">
        <v>1</v>
      </c>
      <c r="AN35" s="1">
        <v>1</v>
      </c>
      <c r="AO35" s="1">
        <v>1</v>
      </c>
    </row>
    <row r="36" spans="2:42" x14ac:dyDescent="0.2">
      <c r="B36" s="40"/>
      <c r="C36" s="14">
        <v>6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36"/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2">
        <v>0</v>
      </c>
      <c r="AA36" s="1">
        <v>1</v>
      </c>
      <c r="AB36" s="1">
        <v>1</v>
      </c>
      <c r="AC36" s="36"/>
      <c r="AD36" s="1">
        <v>1</v>
      </c>
      <c r="AE36" s="2">
        <v>0</v>
      </c>
      <c r="AF36" s="1">
        <v>1</v>
      </c>
      <c r="AG36" s="1">
        <v>1</v>
      </c>
      <c r="AH36" s="2">
        <v>0</v>
      </c>
      <c r="AI36" s="1">
        <v>1</v>
      </c>
      <c r="AJ36" s="1">
        <v>1</v>
      </c>
      <c r="AK36" s="2">
        <v>0</v>
      </c>
      <c r="AL36" s="1">
        <v>1</v>
      </c>
      <c r="AM36" s="1">
        <v>1</v>
      </c>
      <c r="AN36" s="1">
        <v>1</v>
      </c>
      <c r="AO36" s="1">
        <v>1</v>
      </c>
    </row>
    <row r="37" spans="2:42" x14ac:dyDescent="0.2">
      <c r="B37" s="40"/>
      <c r="C37" s="14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36"/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2">
        <v>0</v>
      </c>
      <c r="AA37" s="1">
        <v>1</v>
      </c>
      <c r="AB37" s="1">
        <v>1</v>
      </c>
      <c r="AC37" s="36"/>
      <c r="AD37" s="1">
        <v>1</v>
      </c>
      <c r="AE37" s="2">
        <v>0</v>
      </c>
      <c r="AF37" s="1">
        <v>1</v>
      </c>
      <c r="AG37" s="1">
        <v>1</v>
      </c>
      <c r="AH37" s="2">
        <v>0</v>
      </c>
      <c r="AI37" s="1">
        <v>1</v>
      </c>
      <c r="AJ37" s="2">
        <v>0</v>
      </c>
      <c r="AK37" s="2">
        <v>0</v>
      </c>
      <c r="AL37" s="1">
        <v>1</v>
      </c>
      <c r="AM37" s="1">
        <v>1</v>
      </c>
      <c r="AN37" s="1">
        <v>1</v>
      </c>
      <c r="AO37" s="1">
        <v>1</v>
      </c>
    </row>
    <row r="38" spans="2:42" x14ac:dyDescent="0.2">
      <c r="B38" s="40"/>
      <c r="C38" s="14">
        <v>8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36"/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2">
        <v>0</v>
      </c>
      <c r="AA38" s="1">
        <v>1</v>
      </c>
      <c r="AB38" s="1">
        <v>1</v>
      </c>
      <c r="AC38" s="36"/>
      <c r="AD38" s="1">
        <v>1</v>
      </c>
      <c r="AE38" s="2">
        <v>0</v>
      </c>
      <c r="AF38" s="1">
        <v>1</v>
      </c>
      <c r="AG38" s="1">
        <v>1</v>
      </c>
      <c r="AH38" s="2">
        <v>0</v>
      </c>
      <c r="AI38" s="1">
        <v>1</v>
      </c>
      <c r="AJ38" s="2">
        <v>0</v>
      </c>
      <c r="AK38" s="2">
        <v>0</v>
      </c>
      <c r="AL38" s="1">
        <v>1</v>
      </c>
      <c r="AM38" s="1">
        <v>1</v>
      </c>
      <c r="AN38" s="1">
        <v>1</v>
      </c>
      <c r="AO38" s="1">
        <v>1</v>
      </c>
    </row>
    <row r="39" spans="2:42" x14ac:dyDescent="0.2">
      <c r="B39" s="40"/>
      <c r="C39" s="14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36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2">
        <v>0</v>
      </c>
      <c r="AA39" s="1">
        <v>1</v>
      </c>
      <c r="AB39" s="1">
        <v>1</v>
      </c>
      <c r="AC39" s="36"/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1">
        <v>1</v>
      </c>
      <c r="AN39" s="2">
        <v>0</v>
      </c>
      <c r="AO39" s="2">
        <v>0</v>
      </c>
    </row>
    <row r="40" spans="2:42" x14ac:dyDescent="0.2">
      <c r="B40" s="40"/>
      <c r="C40" s="14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36"/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2">
        <v>0</v>
      </c>
      <c r="AA40" s="1">
        <v>1</v>
      </c>
      <c r="AB40" s="1">
        <v>1</v>
      </c>
      <c r="AC40" s="36"/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1">
        <v>1</v>
      </c>
      <c r="AN40" s="2">
        <v>0</v>
      </c>
      <c r="AO40" s="2">
        <v>0</v>
      </c>
    </row>
    <row r="41" spans="2:42" x14ac:dyDescent="0.2">
      <c r="B41" s="40"/>
      <c r="C41" s="14">
        <v>11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36"/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2">
        <v>0</v>
      </c>
      <c r="AA41" s="1">
        <v>1</v>
      </c>
      <c r="AB41" s="1">
        <v>1</v>
      </c>
      <c r="AC41" s="36"/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1">
        <v>1</v>
      </c>
      <c r="AN41" s="2">
        <v>0</v>
      </c>
      <c r="AO41" s="2">
        <v>0</v>
      </c>
    </row>
    <row r="42" spans="2:42" x14ac:dyDescent="0.2">
      <c r="B42" s="40"/>
      <c r="C42" s="14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36">
        <f>SUM(D31:O42)</f>
        <v>144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2">
        <v>0</v>
      </c>
      <c r="AA42" s="1">
        <v>1</v>
      </c>
      <c r="AB42" s="1">
        <v>1</v>
      </c>
      <c r="AC42" s="36">
        <f>SUM(Q31:AB42)</f>
        <v>132</v>
      </c>
      <c r="AD42" s="2">
        <v>0</v>
      </c>
      <c r="AE42" s="2">
        <v>0</v>
      </c>
      <c r="AF42" s="1">
        <v>1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1">
        <v>1</v>
      </c>
      <c r="AM42" s="1">
        <v>1</v>
      </c>
      <c r="AN42" s="2">
        <v>0</v>
      </c>
      <c r="AO42" s="2">
        <v>0</v>
      </c>
      <c r="AP42" s="14">
        <f>SUM(AD31:AO42)</f>
        <v>71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2"/>
  <sheetViews>
    <sheetView zoomScale="60" zoomScaleNormal="60" zoomScalePageLayoutView="60" workbookViewId="0">
      <selection activeCell="AD18" sqref="AD18:AO29"/>
    </sheetView>
  </sheetViews>
  <sheetFormatPr baseColWidth="10" defaultColWidth="9.1640625" defaultRowHeight="15" x14ac:dyDescent="0.2"/>
  <cols>
    <col min="1" max="1" width="9.1640625" style="12"/>
    <col min="2" max="3" width="3.83203125" style="12" customWidth="1"/>
    <col min="4" max="15" width="3.83203125" style="13" customWidth="1"/>
    <col min="16" max="16" width="9.1640625" style="12" customWidth="1"/>
    <col min="17" max="28" width="3.83203125" style="12" customWidth="1"/>
    <col min="29" max="29" width="9.1640625" style="12"/>
    <col min="30" max="41" width="3.83203125" style="12" customWidth="1"/>
    <col min="42" max="16384" width="9.1640625" style="12"/>
  </cols>
  <sheetData>
    <row r="2" spans="2:68" x14ac:dyDescent="0.2">
      <c r="AR2" s="41"/>
      <c r="AS2" s="41"/>
      <c r="AT2" s="41"/>
      <c r="AU2" s="41"/>
      <c r="AV2" s="41"/>
      <c r="AW2" s="41"/>
    </row>
    <row r="3" spans="2:68" x14ac:dyDescent="0.2">
      <c r="D3" s="41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 t="s">
        <v>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D3" s="41" t="s">
        <v>2</v>
      </c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2:68" x14ac:dyDescent="0.2"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Q4" s="13">
        <v>1</v>
      </c>
      <c r="R4" s="13">
        <v>2</v>
      </c>
      <c r="S4" s="13">
        <v>3</v>
      </c>
      <c r="T4" s="13">
        <v>4</v>
      </c>
      <c r="U4" s="13">
        <v>5</v>
      </c>
      <c r="V4" s="13">
        <v>6</v>
      </c>
      <c r="W4" s="13">
        <v>7</v>
      </c>
      <c r="X4" s="13">
        <v>8</v>
      </c>
      <c r="Y4" s="13">
        <v>9</v>
      </c>
      <c r="Z4" s="13">
        <v>10</v>
      </c>
      <c r="AA4" s="13">
        <v>11</v>
      </c>
      <c r="AB4" s="13">
        <v>12</v>
      </c>
      <c r="AD4" s="13">
        <v>1</v>
      </c>
      <c r="AE4" s="13">
        <v>2</v>
      </c>
      <c r="AF4" s="13">
        <v>3</v>
      </c>
      <c r="AG4" s="13">
        <v>4</v>
      </c>
      <c r="AH4" s="13">
        <v>5</v>
      </c>
      <c r="AI4" s="13">
        <v>6</v>
      </c>
      <c r="AJ4" s="13">
        <v>7</v>
      </c>
      <c r="AK4" s="13">
        <v>8</v>
      </c>
      <c r="AL4" s="13">
        <v>9</v>
      </c>
      <c r="AM4" s="13">
        <v>10</v>
      </c>
      <c r="AN4" s="13">
        <v>11</v>
      </c>
      <c r="AO4" s="13">
        <v>12</v>
      </c>
    </row>
    <row r="5" spans="2:68" x14ac:dyDescent="0.2">
      <c r="B5" s="40" t="s">
        <v>3</v>
      </c>
      <c r="C5" s="12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3"/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3"/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2:68" x14ac:dyDescent="0.2">
      <c r="B6" s="40"/>
      <c r="C6" s="12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3"/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3"/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2:68" x14ac:dyDescent="0.2">
      <c r="B7" s="40"/>
      <c r="C7" s="12">
        <v>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3"/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3"/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2:68" x14ac:dyDescent="0.2">
      <c r="B8" s="40"/>
      <c r="C8" s="12">
        <v>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3"/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3"/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2:68" x14ac:dyDescent="0.2">
      <c r="B9" s="40"/>
      <c r="C9" s="12">
        <v>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3"/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3"/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2:68" x14ac:dyDescent="0.2">
      <c r="B10" s="40"/>
      <c r="C10" s="12">
        <v>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3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3"/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2:68" x14ac:dyDescent="0.2">
      <c r="B11" s="40"/>
      <c r="C11" s="12">
        <v>7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3"/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3"/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2:68" x14ac:dyDescent="0.2">
      <c r="B12" s="40"/>
      <c r="C12" s="12">
        <v>8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3"/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3"/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2:68" x14ac:dyDescent="0.2">
      <c r="B13" s="40"/>
      <c r="C13" s="12">
        <v>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3"/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3"/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2:68" x14ac:dyDescent="0.2">
      <c r="B14" s="40"/>
      <c r="C14" s="12">
        <v>10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3"/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3"/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2:68" x14ac:dyDescent="0.2">
      <c r="B15" s="40"/>
      <c r="C15" s="12">
        <v>11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3"/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3"/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2:68" x14ac:dyDescent="0.2">
      <c r="B16" s="40"/>
      <c r="C16" s="12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3">
        <f>SUM(D5:O16)</f>
        <v>144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3">
        <f>SUM(Q5:AB16)</f>
        <v>144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2">
        <f>SUM(AD5:AO16)</f>
        <v>0</v>
      </c>
    </row>
    <row r="17" spans="2:42" x14ac:dyDescent="0.2"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13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13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</row>
    <row r="18" spans="2:42" x14ac:dyDescent="0.2">
      <c r="B18" s="40" t="s">
        <v>4</v>
      </c>
      <c r="C18" s="12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3"/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3"/>
      <c r="AD18" s="2">
        <v>0</v>
      </c>
      <c r="AE18" s="2">
        <v>0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2">
        <v>0</v>
      </c>
      <c r="AL18" s="1">
        <v>1</v>
      </c>
      <c r="AM18" s="1">
        <v>1</v>
      </c>
      <c r="AN18" s="1">
        <v>1</v>
      </c>
      <c r="AO18" s="1">
        <v>1</v>
      </c>
    </row>
    <row r="19" spans="2:42" x14ac:dyDescent="0.2">
      <c r="B19" s="40"/>
      <c r="C19" s="12">
        <v>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3"/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3"/>
      <c r="AD19" s="2">
        <v>0</v>
      </c>
      <c r="AE19" s="2">
        <v>0</v>
      </c>
      <c r="AF19" s="2">
        <v>0</v>
      </c>
      <c r="AG19" s="1">
        <v>1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1">
        <v>1</v>
      </c>
      <c r="AN19" s="2">
        <v>0</v>
      </c>
      <c r="AO19" s="1">
        <v>1</v>
      </c>
    </row>
    <row r="20" spans="2:42" x14ac:dyDescent="0.2">
      <c r="B20" s="40"/>
      <c r="C20" s="12">
        <v>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3"/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3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1">
        <v>1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42" x14ac:dyDescent="0.2">
      <c r="B21" s="40"/>
      <c r="C21" s="12">
        <v>4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3"/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3"/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1">
        <v>1</v>
      </c>
      <c r="AO21" s="1">
        <v>1</v>
      </c>
    </row>
    <row r="22" spans="2:42" x14ac:dyDescent="0.2">
      <c r="B22" s="40"/>
      <c r="C22" s="12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3"/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3"/>
      <c r="AD22" s="2">
        <v>0</v>
      </c>
      <c r="AE22" s="2">
        <v>0</v>
      </c>
      <c r="AF22" s="2">
        <v>0</v>
      </c>
      <c r="AG22" s="2">
        <v>0</v>
      </c>
      <c r="AH22" s="1">
        <v>1</v>
      </c>
      <c r="AI22" s="2">
        <v>0</v>
      </c>
      <c r="AJ22" s="1">
        <v>1</v>
      </c>
      <c r="AK22" s="2">
        <v>0</v>
      </c>
      <c r="AL22" s="2">
        <v>0</v>
      </c>
      <c r="AM22" s="1">
        <v>1</v>
      </c>
      <c r="AN22" s="2">
        <v>0</v>
      </c>
      <c r="AO22" s="1">
        <v>1</v>
      </c>
    </row>
    <row r="23" spans="2:42" x14ac:dyDescent="0.2">
      <c r="B23" s="40"/>
      <c r="C23" s="12">
        <v>6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3"/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3"/>
      <c r="AD23" s="2">
        <v>0</v>
      </c>
      <c r="AE23" s="2">
        <v>0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2">
        <v>0</v>
      </c>
      <c r="AL23" s="2">
        <v>0</v>
      </c>
      <c r="AM23" s="2">
        <v>0</v>
      </c>
      <c r="AN23" s="1">
        <v>1</v>
      </c>
      <c r="AO23" s="1">
        <v>1</v>
      </c>
    </row>
    <row r="24" spans="2:42" x14ac:dyDescent="0.2">
      <c r="B24" s="40"/>
      <c r="C24" s="12">
        <v>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3"/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3"/>
      <c r="AD24" s="1">
        <v>1</v>
      </c>
      <c r="AE24" s="2">
        <v>0</v>
      </c>
      <c r="AF24" s="1">
        <v>1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1">
        <v>1</v>
      </c>
      <c r="AO24" s="2">
        <v>0</v>
      </c>
    </row>
    <row r="25" spans="2:42" x14ac:dyDescent="0.2">
      <c r="B25" s="40"/>
      <c r="C25" s="12">
        <v>8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3"/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3"/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2:42" x14ac:dyDescent="0.2">
      <c r="B26" s="40"/>
      <c r="C26" s="12">
        <v>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3"/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3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1">
        <v>1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1">
        <v>1</v>
      </c>
    </row>
    <row r="27" spans="2:42" x14ac:dyDescent="0.2">
      <c r="B27" s="40"/>
      <c r="C27" s="12">
        <v>10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3"/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3"/>
      <c r="AD27" s="1">
        <v>1</v>
      </c>
      <c r="AE27" s="2">
        <v>0</v>
      </c>
      <c r="AF27" s="2">
        <v>0</v>
      </c>
      <c r="AG27" s="1">
        <v>1</v>
      </c>
      <c r="AH27" s="2">
        <v>0</v>
      </c>
      <c r="AI27" s="2">
        <v>0</v>
      </c>
      <c r="AJ27" s="1">
        <v>1</v>
      </c>
      <c r="AK27" s="2">
        <v>0</v>
      </c>
      <c r="AL27" s="2">
        <v>0</v>
      </c>
      <c r="AM27" s="1">
        <v>1</v>
      </c>
      <c r="AN27" s="2">
        <v>0</v>
      </c>
      <c r="AO27" s="1">
        <v>1</v>
      </c>
    </row>
    <row r="28" spans="2:42" x14ac:dyDescent="0.2">
      <c r="B28" s="40"/>
      <c r="C28" s="12">
        <v>11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3"/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3"/>
      <c r="AD28" s="1">
        <v>1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1">
        <v>1</v>
      </c>
    </row>
    <row r="29" spans="2:42" x14ac:dyDescent="0.2">
      <c r="C29" s="12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3">
        <f>SUM(D18:O29)</f>
        <v>144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3">
        <f>SUM(Q18:AB29)</f>
        <v>144</v>
      </c>
      <c r="AD29" s="1">
        <v>1</v>
      </c>
      <c r="AE29" s="2">
        <v>0</v>
      </c>
      <c r="AF29" s="2">
        <v>0</v>
      </c>
      <c r="AG29" s="1">
        <v>1</v>
      </c>
      <c r="AH29" s="2">
        <v>0</v>
      </c>
      <c r="AI29" s="2">
        <v>0</v>
      </c>
      <c r="AJ29" s="1">
        <v>1</v>
      </c>
      <c r="AK29" s="2">
        <v>0</v>
      </c>
      <c r="AL29" s="2">
        <v>0</v>
      </c>
      <c r="AM29" s="1">
        <v>1</v>
      </c>
      <c r="AN29" s="2">
        <v>0</v>
      </c>
      <c r="AO29" s="1">
        <v>1</v>
      </c>
      <c r="AP29" s="12">
        <f>SUM(AD18:AO29)</f>
        <v>43</v>
      </c>
    </row>
    <row r="30" spans="2:42" x14ac:dyDescent="0.2"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13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13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</row>
    <row r="31" spans="2:42" x14ac:dyDescent="0.2">
      <c r="B31" s="40" t="s">
        <v>5</v>
      </c>
      <c r="C31" s="12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3"/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3"/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</row>
    <row r="32" spans="2:42" x14ac:dyDescent="0.2">
      <c r="B32" s="40"/>
      <c r="C32" s="12">
        <v>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3"/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3"/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</row>
    <row r="33" spans="2:42" x14ac:dyDescent="0.2">
      <c r="B33" s="40"/>
      <c r="C33" s="12">
        <v>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3"/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3"/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</row>
    <row r="34" spans="2:42" x14ac:dyDescent="0.2">
      <c r="B34" s="40"/>
      <c r="C34" s="12">
        <v>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3"/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3"/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</row>
    <row r="35" spans="2:42" x14ac:dyDescent="0.2">
      <c r="B35" s="40"/>
      <c r="C35" s="12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3"/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3"/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</row>
    <row r="36" spans="2:42" x14ac:dyDescent="0.2">
      <c r="B36" s="40"/>
      <c r="C36" s="12">
        <v>6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3"/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3"/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</row>
    <row r="37" spans="2:42" x14ac:dyDescent="0.2">
      <c r="B37" s="40"/>
      <c r="C37" s="12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3"/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3"/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</row>
    <row r="38" spans="2:42" x14ac:dyDescent="0.2">
      <c r="B38" s="40"/>
      <c r="C38" s="12">
        <v>8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3"/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3"/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</row>
    <row r="39" spans="2:42" x14ac:dyDescent="0.2">
      <c r="B39" s="40"/>
      <c r="C39" s="12">
        <v>9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3"/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3"/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</row>
    <row r="40" spans="2:42" x14ac:dyDescent="0.2">
      <c r="B40" s="40"/>
      <c r="C40" s="12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3"/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3"/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</row>
    <row r="41" spans="2:42" x14ac:dyDescent="0.2">
      <c r="B41" s="40"/>
      <c r="C41" s="12">
        <v>11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3"/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3"/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</row>
    <row r="42" spans="2:42" x14ac:dyDescent="0.2">
      <c r="B42" s="40"/>
      <c r="C42" s="12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3">
        <f>SUM(D31:O42)</f>
        <v>144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3">
        <f>SUM(Q31:AB42)</f>
        <v>144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2">
        <f>SUM(AD31:AO42)</f>
        <v>144</v>
      </c>
    </row>
  </sheetData>
  <mergeCells count="8">
    <mergeCell ref="BE5:BP5"/>
    <mergeCell ref="B18:B28"/>
    <mergeCell ref="B31:B42"/>
    <mergeCell ref="AR2:AW2"/>
    <mergeCell ref="D3:O3"/>
    <mergeCell ref="Q3:AB3"/>
    <mergeCell ref="AD3:AO3"/>
    <mergeCell ref="B5:B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F121"/>
  <sheetViews>
    <sheetView tabSelected="1" topLeftCell="BF1" zoomScale="68" zoomScaleNormal="68" zoomScalePageLayoutView="68" workbookViewId="0">
      <selection activeCell="DX5" sqref="DX5"/>
    </sheetView>
  </sheetViews>
  <sheetFormatPr baseColWidth="10" defaultColWidth="8.83203125" defaultRowHeight="15" x14ac:dyDescent="0.2"/>
  <cols>
    <col min="2" max="2" width="4.5" style="16" customWidth="1"/>
    <col min="3" max="15" width="3.83203125" customWidth="1"/>
    <col min="17" max="28" width="3.83203125" customWidth="1"/>
    <col min="30" max="41" width="3.83203125" customWidth="1"/>
    <col min="42" max="42" width="8.83203125" style="16"/>
    <col min="43" max="43" width="4.5" style="16" customWidth="1"/>
    <col min="44" max="52" width="3.83203125" style="16" customWidth="1"/>
    <col min="53" max="56" width="3.83203125" customWidth="1"/>
    <col min="58" max="69" width="3.83203125" customWidth="1"/>
    <col min="71" max="82" width="3.83203125" customWidth="1"/>
    <col min="84" max="84" width="4.5" customWidth="1"/>
    <col min="85" max="97" width="3.83203125" customWidth="1"/>
    <col min="99" max="110" width="3.83203125" customWidth="1"/>
    <col min="112" max="123" width="3.83203125" customWidth="1"/>
  </cols>
  <sheetData>
    <row r="2" spans="2:136" s="17" customFormat="1" x14ac:dyDescent="0.2"/>
    <row r="3" spans="2:136" s="17" customFormat="1" ht="16" x14ac:dyDescent="0.2">
      <c r="D3" s="43" t="s">
        <v>14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S3" s="43" t="s">
        <v>16</v>
      </c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H3" s="43" t="s">
        <v>18</v>
      </c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</row>
    <row r="4" spans="2:136" s="17" customFormat="1" ht="21" x14ac:dyDescent="0.25">
      <c r="B4" s="41"/>
      <c r="C4" s="41"/>
      <c r="D4" s="44" t="s">
        <v>10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19"/>
      <c r="Q4" s="44" t="s">
        <v>11</v>
      </c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19"/>
      <c r="AD4" s="44" t="s">
        <v>12</v>
      </c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Q4" s="41"/>
      <c r="AR4" s="41"/>
      <c r="AS4" s="44" t="s">
        <v>10</v>
      </c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19"/>
      <c r="BF4" s="44" t="s">
        <v>11</v>
      </c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19"/>
      <c r="BS4" s="44" t="s">
        <v>12</v>
      </c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F4" s="41"/>
      <c r="CG4" s="41"/>
      <c r="CH4" s="44" t="s">
        <v>10</v>
      </c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19"/>
      <c r="CU4" s="44" t="s">
        <v>11</v>
      </c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19"/>
      <c r="DH4" s="44" t="s">
        <v>12</v>
      </c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W4" s="17" t="s">
        <v>7</v>
      </c>
      <c r="DX4" s="17" t="s">
        <v>28</v>
      </c>
    </row>
    <row r="5" spans="2:136" s="17" customFormat="1" x14ac:dyDescent="0.2">
      <c r="B5" s="41">
        <v>2.1</v>
      </c>
      <c r="C5" s="41"/>
      <c r="D5" s="41">
        <f>SUM(D19:O30)/144</f>
        <v>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Q5" s="41">
        <f>SUM(Q19:AB30)/144</f>
        <v>0.16666666666666666</v>
      </c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D5" s="41">
        <f>SUM(AD19:AO30)/144</f>
        <v>0</v>
      </c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Q5" s="41">
        <v>2.1</v>
      </c>
      <c r="AR5" s="41"/>
      <c r="AS5" s="41">
        <f>SUM(AS19:BD30)/144</f>
        <v>1</v>
      </c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F5" s="41">
        <f>SUM(BF19:BQ30)/144</f>
        <v>0.25</v>
      </c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S5" s="41">
        <f>SUM(BS19:CD30)/144</f>
        <v>0</v>
      </c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F5" s="41">
        <v>2.1</v>
      </c>
      <c r="CG5" s="41"/>
      <c r="CH5" s="41">
        <f>SUM(CH19:CS30)/144</f>
        <v>1</v>
      </c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U5" s="41">
        <f>SUM(CU19:DF30)/144</f>
        <v>0.73611111111111116</v>
      </c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H5" s="41">
        <f>SUM(DH19:DS30)/144</f>
        <v>0.66666666666666663</v>
      </c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V5" t="s">
        <v>19</v>
      </c>
      <c r="DW5">
        <f>AVERAGE(Q5,Q6,Q7,Q8,Q10,Q12)</f>
        <v>0.20370370370370372</v>
      </c>
      <c r="DX5">
        <f>$Q$16</f>
        <v>0.13957190199648731</v>
      </c>
      <c r="DY5"/>
      <c r="DZ5"/>
      <c r="EA5"/>
      <c r="EB5"/>
      <c r="EC5"/>
      <c r="ED5"/>
      <c r="EE5"/>
      <c r="EF5"/>
    </row>
    <row r="6" spans="2:136" s="17" customFormat="1" x14ac:dyDescent="0.2">
      <c r="B6" s="41">
        <v>2.2000000000000002</v>
      </c>
      <c r="C6" s="41"/>
      <c r="D6" s="41">
        <f>SUM(D32:O43)/144</f>
        <v>0.75694444444444442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Q6" s="41">
        <f>SUM(Q32:AB43)/144</f>
        <v>0</v>
      </c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D6" s="41">
        <f>SUM(AD32:AO43)/144</f>
        <v>0</v>
      </c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Q6" s="41">
        <v>2.2000000000000002</v>
      </c>
      <c r="AR6" s="41"/>
      <c r="AS6" s="41">
        <f>SUM(AS32:BD43)/144</f>
        <v>1</v>
      </c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F6" s="41">
        <f>SUM(BF32:BQ43)/144</f>
        <v>0.91666666666666663</v>
      </c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S6" s="41">
        <f>SUM(BS32:CD43)/144</f>
        <v>2.7777777777777776E-2</v>
      </c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F6" s="41">
        <v>2.2000000000000002</v>
      </c>
      <c r="CG6" s="41"/>
      <c r="CH6" s="41">
        <f>SUM(CH32:CS43)/144</f>
        <v>6.9444444444444441E-3</v>
      </c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U6" s="41">
        <f>SUM(CU32:DF43)/144</f>
        <v>0.625</v>
      </c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H6" s="41">
        <f>SUM(DH32:DS43)/144</f>
        <v>0.1736111111111111</v>
      </c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V6" t="s">
        <v>21</v>
      </c>
      <c r="DW6">
        <f>AVERAGE(BF5:BQ8,BF10,BF12)</f>
        <v>0.52314814814814814</v>
      </c>
      <c r="DX6">
        <f>$BF$16</f>
        <v>0.16437934114861913</v>
      </c>
      <c r="DY6"/>
      <c r="DZ6"/>
      <c r="EA6"/>
      <c r="EB6"/>
      <c r="EC6"/>
      <c r="ED6"/>
      <c r="EE6"/>
      <c r="EF6"/>
    </row>
    <row r="7" spans="2:136" s="17" customFormat="1" x14ac:dyDescent="0.2">
      <c r="B7" s="41">
        <v>2.2999999999999998</v>
      </c>
      <c r="C7" s="41"/>
      <c r="D7" s="41">
        <f>SUM(D45:O56)/144</f>
        <v>1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Q7" s="41">
        <f>SUM(Q45:AB56)/144</f>
        <v>2.7777777777777776E-2</v>
      </c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D7" s="41">
        <f>SUM(AD45:AO56)/144</f>
        <v>0</v>
      </c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Q7" s="41">
        <v>2.2999999999999998</v>
      </c>
      <c r="AR7" s="41"/>
      <c r="AS7" s="41">
        <f>SUM(AS45:BD56)/144</f>
        <v>0.25694444444444442</v>
      </c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F7" s="41">
        <f>SUM(BF45:BQ56)/144</f>
        <v>0</v>
      </c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S7" s="41">
        <f>SUM(BS45:CD56)/144</f>
        <v>0</v>
      </c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F7" s="41">
        <v>2.2999999999999998</v>
      </c>
      <c r="CG7" s="41"/>
      <c r="CH7" s="41">
        <f>SUM(CH45:CS56)/144</f>
        <v>0.875</v>
      </c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U7" s="41">
        <f>SUM(CU45:DF56)/144</f>
        <v>9.0277777777777776E-2</v>
      </c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H7" s="41">
        <f>SUM(DH45:DS56)/144</f>
        <v>7.6388888888888895E-2</v>
      </c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V7" t="s">
        <v>20</v>
      </c>
      <c r="DW7">
        <f>AVERAGE(CU5:DF8,CU10,CU12)</f>
        <v>0.58101851851851849</v>
      </c>
      <c r="DX7">
        <f>$CU$16</f>
        <v>0.14291201614205964</v>
      </c>
      <c r="DY7"/>
      <c r="DZ7"/>
      <c r="EA7"/>
      <c r="EB7"/>
      <c r="EC7"/>
      <c r="ED7"/>
      <c r="EE7"/>
      <c r="EF7"/>
    </row>
    <row r="8" spans="2:136" s="17" customFormat="1" x14ac:dyDescent="0.2">
      <c r="B8" s="41">
        <v>2.4</v>
      </c>
      <c r="C8" s="41"/>
      <c r="D8" s="41">
        <f>SUM(D58:O69)/144</f>
        <v>0.91666666666666663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Q8" s="41">
        <f>SUM(Q58:AB69)/144</f>
        <v>0</v>
      </c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D8" s="41">
        <f>SUM(AD58:AO69)/144</f>
        <v>0</v>
      </c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Q8" s="41">
        <v>2.4</v>
      </c>
      <c r="AR8" s="41"/>
      <c r="AS8" s="41">
        <f>SUM(AS58:BD69)/144</f>
        <v>0.1111111111111111</v>
      </c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F8" s="41">
        <f>SUM(BF58:BQ69)/144</f>
        <v>0</v>
      </c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S8" s="41">
        <f>SUM(BS58:CD69)/144</f>
        <v>0</v>
      </c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F8" s="41">
        <v>2.4</v>
      </c>
      <c r="CG8" s="41"/>
      <c r="CH8" s="41">
        <f>SUM(CH58:CS69)/144</f>
        <v>0.3611111111111111</v>
      </c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U8" s="41">
        <f>SUM(CU58:DF69)/144</f>
        <v>0.64583333333333337</v>
      </c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H8" s="41">
        <f>SUM(DH58:DS69)/144</f>
        <v>0.52083333333333337</v>
      </c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V8"/>
      <c r="DW8"/>
      <c r="DX8"/>
      <c r="DY8"/>
      <c r="DZ8"/>
      <c r="EA8"/>
      <c r="EB8"/>
      <c r="EC8"/>
      <c r="ED8"/>
      <c r="EE8"/>
      <c r="EF8"/>
    </row>
    <row r="9" spans="2:136" s="17" customFormat="1" x14ac:dyDescent="0.2">
      <c r="B9" s="41">
        <v>2.5</v>
      </c>
      <c r="C9" s="41"/>
      <c r="D9" s="41">
        <f>SUM(D71:O82)/144</f>
        <v>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Q9" s="41">
        <f>SUM(Q71:AB82)/144</f>
        <v>0</v>
      </c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D9" s="41">
        <f>SUM(AD71:AO82)</f>
        <v>0</v>
      </c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Q9" s="41">
        <v>2.5</v>
      </c>
      <c r="AR9" s="41"/>
      <c r="AS9" s="41">
        <f>SUM(AS71:BD82)/144</f>
        <v>0</v>
      </c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F9" s="41">
        <f>SUM(BF71:BQ82)/144</f>
        <v>0</v>
      </c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S9" s="41">
        <f>SUM(BS71:CD82)</f>
        <v>0</v>
      </c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F9" s="41">
        <v>2.5</v>
      </c>
      <c r="CG9" s="41"/>
      <c r="CH9" s="41">
        <f>SUM(CH71:CS82)/144</f>
        <v>0</v>
      </c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U9" s="41">
        <f>SUM(CU71:DF82)/144</f>
        <v>0</v>
      </c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H9" s="41">
        <f>SUM(DH71:DS82)</f>
        <v>0</v>
      </c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V9"/>
      <c r="DW9"/>
      <c r="DX9"/>
      <c r="DY9"/>
      <c r="DZ9"/>
      <c r="EA9"/>
      <c r="EB9"/>
      <c r="EC9"/>
      <c r="ED9"/>
      <c r="EE9"/>
      <c r="EF9"/>
    </row>
    <row r="10" spans="2:136" s="17" customFormat="1" x14ac:dyDescent="0.2">
      <c r="B10" s="41">
        <v>2.6</v>
      </c>
      <c r="C10" s="41"/>
      <c r="D10" s="41">
        <f>SUM(D84:O95)/144</f>
        <v>1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Q10" s="41">
        <f>SUM(Q84:AB95)/144</f>
        <v>2.7777777777777776E-2</v>
      </c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D10" s="41">
        <f>SUM(AD84:AO95)/144</f>
        <v>0</v>
      </c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Q10" s="41">
        <v>2.6</v>
      </c>
      <c r="AR10" s="41"/>
      <c r="AS10" s="41">
        <f>SUM(AS84:BD95)/144</f>
        <v>1</v>
      </c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F10" s="41">
        <f>SUM(BF84:BQ95)/144</f>
        <v>0.97222222222222221</v>
      </c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S10" s="41">
        <f>SUM(BS84:CD95)/144</f>
        <v>0</v>
      </c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F10" s="41">
        <v>2.6</v>
      </c>
      <c r="CG10" s="41"/>
      <c r="CH10" s="41">
        <f>SUM(CH84:CS95)/144</f>
        <v>0.65277777777777779</v>
      </c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U10" s="41">
        <f>SUM(CU84:DF95)/144</f>
        <v>0.3888888888888889</v>
      </c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H10" s="41">
        <f>SUM(DH84:DS95)/144</f>
        <v>0</v>
      </c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V10"/>
      <c r="DW10"/>
      <c r="DX10"/>
      <c r="DY10"/>
      <c r="DZ10"/>
      <c r="EA10"/>
      <c r="EB10"/>
      <c r="EC10"/>
      <c r="ED10"/>
      <c r="EE10"/>
      <c r="EF10"/>
    </row>
    <row r="11" spans="2:136" s="17" customFormat="1" x14ac:dyDescent="0.2">
      <c r="B11" s="41">
        <v>2.7</v>
      </c>
      <c r="C11" s="41"/>
      <c r="D11" s="41">
        <f>SUM(D97:O108)/144</f>
        <v>0.89583333333333337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Q11" s="41">
        <f>SUM(Q97:AB108)/144</f>
        <v>0</v>
      </c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D11" s="41">
        <f>SUM(AD97:AO108)/144</f>
        <v>0</v>
      </c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Q11" s="41">
        <v>2.7</v>
      </c>
      <c r="AR11" s="41"/>
      <c r="AS11" s="41">
        <f>SUM(AS97:BD108)/144</f>
        <v>1</v>
      </c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F11" s="41">
        <f>SUM(BF97:BQ108)/144</f>
        <v>0.90277777777777779</v>
      </c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S11" s="41">
        <f>SUM(BS97:CD108)/144</f>
        <v>8.3333333333333329E-2</v>
      </c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F11" s="41">
        <v>2.7</v>
      </c>
      <c r="CG11" s="41"/>
      <c r="CH11" s="41">
        <f>SUM(CH97:CS108)/144</f>
        <v>1</v>
      </c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U11" s="41">
        <f>SUM(CU97:DF108)/144</f>
        <v>0.91666666666666663</v>
      </c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H11" s="41">
        <f>SUM(DH97:DS108)/144</f>
        <v>0.49305555555555558</v>
      </c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V11"/>
      <c r="DW11"/>
      <c r="DX11"/>
      <c r="DY11"/>
      <c r="DZ11"/>
      <c r="EA11"/>
      <c r="EB11"/>
      <c r="EC11"/>
      <c r="ED11"/>
      <c r="EE11"/>
      <c r="EF11"/>
    </row>
    <row r="12" spans="2:136" s="17" customFormat="1" x14ac:dyDescent="0.2">
      <c r="B12" s="41">
        <v>2.11</v>
      </c>
      <c r="C12" s="41"/>
      <c r="D12" s="41">
        <f>SUM(D110:O121)/144</f>
        <v>1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Q12" s="41">
        <f>SUM(Q110:AB121)/144</f>
        <v>1</v>
      </c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D12" s="41">
        <f>SUM(AD110:AO121)/144</f>
        <v>0</v>
      </c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Q12" s="41">
        <v>2.11</v>
      </c>
      <c r="AR12" s="41"/>
      <c r="AS12" s="41">
        <f>SUM(AS110:BD121)/144</f>
        <v>1</v>
      </c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F12" s="41">
        <f>SUM(BF110:BQ121)/144</f>
        <v>1</v>
      </c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S12" s="41">
        <f>SUM(BS110:CD121)/144</f>
        <v>0.2986111111111111</v>
      </c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F12" s="41">
        <v>2.11</v>
      </c>
      <c r="CG12" s="41"/>
      <c r="CH12" s="41">
        <f>SUM(CH110:CS121)/144</f>
        <v>1</v>
      </c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U12" s="41">
        <f>SUM(CU110:DF121)/144</f>
        <v>1</v>
      </c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H12" s="41">
        <f>SUM(DH110:DS121)/144</f>
        <v>1</v>
      </c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V12"/>
      <c r="DW12"/>
      <c r="DX12"/>
      <c r="DY12"/>
      <c r="DZ12"/>
      <c r="EA12"/>
      <c r="EB12"/>
      <c r="EC12"/>
      <c r="ED12"/>
      <c r="EE12"/>
      <c r="EF12"/>
    </row>
    <row r="13" spans="2:136" s="17" customFormat="1" x14ac:dyDescent="0.2">
      <c r="B13" s="41" t="s">
        <v>7</v>
      </c>
      <c r="C13" s="41"/>
      <c r="D13" s="41">
        <f>AVERAGE(D5:D12)</f>
        <v>0.82118055555555547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Q13" s="41">
        <f>AVERAGE(Q5:Q12)</f>
        <v>0.15277777777777779</v>
      </c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D13" s="41">
        <f>AVERAGE(AD5:AD12)</f>
        <v>0</v>
      </c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Q13" s="41" t="s">
        <v>7</v>
      </c>
      <c r="AR13" s="41"/>
      <c r="AS13" s="41">
        <f>AVERAGE(AS5:AS12)</f>
        <v>0.67100694444444442</v>
      </c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F13" s="41">
        <f>AVERAGE(BF5:BF12)</f>
        <v>0.50520833333333326</v>
      </c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S13" s="41">
        <f>AVERAGE(BS5:BS12)</f>
        <v>5.1215277777777776E-2</v>
      </c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F13" s="41" t="s">
        <v>7</v>
      </c>
      <c r="CG13" s="41"/>
      <c r="CH13" s="41">
        <f>AVERAGE(CH5:CH12)</f>
        <v>0.61197916666666663</v>
      </c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U13" s="41">
        <f>AVERAGE(CU5:CU12)</f>
        <v>0.55034722222222221</v>
      </c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H13" s="41">
        <f>AVERAGE(DH5:DH12)</f>
        <v>0.36631944444444442</v>
      </c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V13"/>
      <c r="DW13"/>
      <c r="DX13"/>
      <c r="DY13"/>
      <c r="DZ13"/>
      <c r="EA13"/>
      <c r="EB13"/>
      <c r="EC13"/>
      <c r="ED13"/>
      <c r="EE13"/>
      <c r="EF13"/>
    </row>
    <row r="14" spans="2:136" s="17" customFormat="1" x14ac:dyDescent="0.2">
      <c r="B14" s="41" t="s">
        <v>8</v>
      </c>
      <c r="C14" s="41"/>
      <c r="D14" s="41">
        <f>_xlfn.STDEV.P(D5:O12)</f>
        <v>0.32036307377020529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Q14" s="41">
        <f>_xlfn.STDEV.P(Q5:AB12)</f>
        <v>0.32453670682077562</v>
      </c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D14" s="41">
        <f>_xlfn.STDEV.P(AD5:AO13)</f>
        <v>0</v>
      </c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Q14" s="41" t="s">
        <v>8</v>
      </c>
      <c r="AR14" s="41"/>
      <c r="AS14" s="41">
        <f>_xlfn.STDEV.P(AS5:BD12)</f>
        <v>0.42958753045826598</v>
      </c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F14" s="41">
        <f>_xlfn.STDEV.P(BF5:BQ12)</f>
        <v>0.45015523192759871</v>
      </c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S14" s="41">
        <f>_xlfn.STDEV.P(BS5:CD12)</f>
        <v>9.74041885899221E-2</v>
      </c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F14" s="41" t="s">
        <v>8</v>
      </c>
      <c r="CG14" s="41"/>
      <c r="CH14" s="41">
        <f>_xlfn.STDEV.P(CH5:CS12)</f>
        <v>0.4071310114024746</v>
      </c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U14" s="41">
        <f>_xlfn.STDEV.P(CU5:DF12)</f>
        <v>0.34025563278281246</v>
      </c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H14" s="41">
        <f>_xlfn.STDEV.P(DH5:DS12)</f>
        <v>0.33935088471263331</v>
      </c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V14"/>
      <c r="DW14"/>
      <c r="DX14"/>
      <c r="DY14"/>
      <c r="DZ14"/>
      <c r="EA14"/>
      <c r="EB14"/>
      <c r="EC14"/>
      <c r="ED14"/>
      <c r="EE14"/>
      <c r="EF14"/>
    </row>
    <row r="15" spans="2:136" s="18" customFormat="1" x14ac:dyDescent="0.2">
      <c r="B15" s="41" t="s">
        <v>22</v>
      </c>
      <c r="C15" s="41"/>
      <c r="D15" s="41">
        <f>SQRT(D14)/8</f>
        <v>7.0750781109889221E-2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Q15" s="41">
        <f>SQRT(Q14)/8</f>
        <v>7.1210154079840465E-2</v>
      </c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D15" s="41">
        <f>SQRT(AD14)/8</f>
        <v>0</v>
      </c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Q15" s="41" t="s">
        <v>22</v>
      </c>
      <c r="AR15" s="41"/>
      <c r="AS15" s="41">
        <f>SQRT(AS14)/8</f>
        <v>8.1928658987013847E-2</v>
      </c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F15" s="41">
        <f>SQRT(BF14)/8</f>
        <v>8.3867010790111801E-2</v>
      </c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S15" s="41">
        <f>SQRT(BS14)/8</f>
        <v>3.9012055146038289E-2</v>
      </c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F15" s="41" t="s">
        <v>22</v>
      </c>
      <c r="CG15" s="41"/>
      <c r="CH15" s="41">
        <f>SQRT(CH14)/8</f>
        <v>7.9758523388811967E-2</v>
      </c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U15" s="41">
        <f>SQRT(CU14)/8</f>
        <v>7.2914293950030434E-2</v>
      </c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H15" s="41">
        <f>SQRT(DH14)/8</f>
        <v>7.2817288974768177E-2</v>
      </c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V15"/>
      <c r="DW15"/>
      <c r="DX15"/>
      <c r="DY15"/>
      <c r="DZ15"/>
      <c r="EA15"/>
      <c r="EB15"/>
      <c r="EC15"/>
      <c r="ED15"/>
      <c r="EE15"/>
      <c r="EF15"/>
    </row>
    <row r="16" spans="2:136" s="17" customFormat="1" x14ac:dyDescent="0.2">
      <c r="B16" s="41" t="s">
        <v>9</v>
      </c>
      <c r="C16" s="41"/>
      <c r="D16" s="41">
        <f>SUM(D15)*1.96</f>
        <v>0.13867153097538287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Q16" s="41">
        <f>SUM(Q15)*1.96</f>
        <v>0.13957190199648731</v>
      </c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D16" s="41">
        <f>SUM(AD15)*1.96</f>
        <v>0</v>
      </c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Q16" s="41" t="s">
        <v>9</v>
      </c>
      <c r="AR16" s="41"/>
      <c r="AS16" s="41">
        <f>SUM(AS15)*1.96</f>
        <v>0.16058017161454713</v>
      </c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F16" s="41">
        <f>SUM(BF15)*1.96</f>
        <v>0.16437934114861913</v>
      </c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S16" s="41">
        <f>SUM(BS15)*1.96</f>
        <v>7.6463628086235053E-2</v>
      </c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F16" s="41" t="s">
        <v>9</v>
      </c>
      <c r="CG16" s="41"/>
      <c r="CH16" s="41">
        <f>SUM(CH15)*1.96</f>
        <v>0.15632670584207145</v>
      </c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U16" s="41">
        <f>SUM(CU15)*1.96</f>
        <v>0.14291201614205964</v>
      </c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H16" s="41">
        <f>SUM(DH15)*1.96</f>
        <v>0.14272188639054562</v>
      </c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V16"/>
      <c r="DW16"/>
      <c r="DX16"/>
      <c r="DY16"/>
      <c r="DZ16"/>
      <c r="EA16"/>
      <c r="EB16"/>
      <c r="EC16"/>
      <c r="ED16"/>
      <c r="EE16"/>
      <c r="EF16"/>
    </row>
    <row r="17" spans="2:136" s="16" customFormat="1" x14ac:dyDescent="0.2"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V17"/>
      <c r="DW17"/>
      <c r="DX17"/>
      <c r="DY17"/>
      <c r="DZ17"/>
      <c r="EA17"/>
      <c r="EB17"/>
      <c r="EC17"/>
      <c r="ED17"/>
      <c r="EE17"/>
      <c r="EF17"/>
    </row>
    <row r="18" spans="2:136" ht="21" customHeight="1" x14ac:dyDescent="0.25">
      <c r="B18" s="42" t="s">
        <v>13</v>
      </c>
      <c r="C18" t="s">
        <v>6</v>
      </c>
      <c r="D18" s="44" t="s">
        <v>10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19"/>
      <c r="Q18" s="44" t="s">
        <v>11</v>
      </c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19"/>
      <c r="AD18" s="44" t="s">
        <v>12</v>
      </c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Q18" s="42" t="s">
        <v>15</v>
      </c>
      <c r="AR18" s="17" t="s">
        <v>6</v>
      </c>
      <c r="AS18" s="44" t="s">
        <v>10</v>
      </c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19"/>
      <c r="BF18" s="44" t="s">
        <v>11</v>
      </c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19"/>
      <c r="BS18" s="44" t="s">
        <v>12</v>
      </c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F18" s="42" t="s">
        <v>17</v>
      </c>
      <c r="CG18" s="17" t="s">
        <v>6</v>
      </c>
      <c r="CH18" s="44" t="s">
        <v>10</v>
      </c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19"/>
      <c r="CU18" s="44" t="s">
        <v>11</v>
      </c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19"/>
      <c r="DH18" s="44" t="s">
        <v>12</v>
      </c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</row>
    <row r="19" spans="2:136" ht="15" customHeight="1" x14ac:dyDescent="0.2">
      <c r="B19" s="42"/>
      <c r="C19" s="40">
        <v>2.1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Q19" s="2">
        <v>0</v>
      </c>
      <c r="R19" s="2">
        <v>0</v>
      </c>
      <c r="S19" s="1">
        <v>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">
        <v>1</v>
      </c>
      <c r="AB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Q19" s="42"/>
      <c r="AR19" s="40">
        <v>2.1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7"/>
      <c r="BF19" s="2">
        <v>0</v>
      </c>
      <c r="BG19" s="2">
        <v>0</v>
      </c>
      <c r="BH19" s="1">
        <v>1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1">
        <v>1</v>
      </c>
      <c r="BQ19" s="2">
        <v>0</v>
      </c>
      <c r="BR19" s="17"/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F19" s="42"/>
      <c r="CG19" s="40">
        <v>2.1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7"/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2">
        <v>0</v>
      </c>
      <c r="DD19" s="2">
        <v>0</v>
      </c>
      <c r="DE19" s="1">
        <v>1</v>
      </c>
      <c r="DF19" s="1">
        <v>1</v>
      </c>
      <c r="DG19" s="17"/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2">
        <v>0</v>
      </c>
      <c r="DP19" s="1">
        <v>1</v>
      </c>
      <c r="DQ19" s="1">
        <v>1</v>
      </c>
      <c r="DR19" s="1">
        <v>1</v>
      </c>
      <c r="DS19" s="2">
        <v>0</v>
      </c>
    </row>
    <row r="20" spans="2:136" x14ac:dyDescent="0.2">
      <c r="B20" s="42"/>
      <c r="C20" s="40"/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Q20" s="2">
        <v>0</v>
      </c>
      <c r="R20" s="2">
        <v>0</v>
      </c>
      <c r="S20" s="1">
        <v>1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">
        <v>1</v>
      </c>
      <c r="AB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Q20" s="42"/>
      <c r="AR20" s="40"/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7"/>
      <c r="BF20" s="2">
        <v>0</v>
      </c>
      <c r="BG20" s="2">
        <v>0</v>
      </c>
      <c r="BH20" s="1">
        <v>1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1">
        <v>1</v>
      </c>
      <c r="BP20" s="1">
        <v>1</v>
      </c>
      <c r="BQ20" s="2">
        <v>0</v>
      </c>
      <c r="BR20" s="17"/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F20" s="42"/>
      <c r="CG20" s="40"/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7"/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2">
        <v>0</v>
      </c>
      <c r="DE20" s="1">
        <v>1</v>
      </c>
      <c r="DF20" s="1">
        <v>1</v>
      </c>
      <c r="DG20" s="17"/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2">
        <v>0</v>
      </c>
      <c r="DP20" s="1">
        <v>1</v>
      </c>
      <c r="DQ20" s="1">
        <v>1</v>
      </c>
      <c r="DR20" s="1">
        <v>1</v>
      </c>
      <c r="DS20" s="2">
        <v>0</v>
      </c>
    </row>
    <row r="21" spans="2:136" x14ac:dyDescent="0.2">
      <c r="B21" s="42"/>
      <c r="C21" s="40"/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Q21" s="2">
        <v>0</v>
      </c>
      <c r="R21" s="2">
        <v>0</v>
      </c>
      <c r="S21" s="1">
        <v>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">
        <v>1</v>
      </c>
      <c r="AB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Q21" s="42"/>
      <c r="AR21" s="40"/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7"/>
      <c r="BF21" s="2">
        <v>0</v>
      </c>
      <c r="BG21" s="2">
        <v>0</v>
      </c>
      <c r="BH21" s="1">
        <v>1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1">
        <v>1</v>
      </c>
      <c r="BQ21" s="2">
        <v>0</v>
      </c>
      <c r="BR21" s="17"/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F21" s="42"/>
      <c r="CG21" s="40"/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7"/>
      <c r="CU21" s="2">
        <v>0</v>
      </c>
      <c r="CV21" s="2">
        <v>0</v>
      </c>
      <c r="CW21" s="1">
        <v>1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1">
        <v>1</v>
      </c>
      <c r="DF21" s="2">
        <v>0</v>
      </c>
      <c r="DG21" s="17"/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</row>
    <row r="22" spans="2:136" x14ac:dyDescent="0.2">
      <c r="B22" s="42"/>
      <c r="C22" s="40"/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Q22" s="2">
        <v>0</v>
      </c>
      <c r="R22" s="2">
        <v>0</v>
      </c>
      <c r="S22" s="1">
        <v>1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">
        <v>1</v>
      </c>
      <c r="AB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Q22" s="42"/>
      <c r="AR22" s="40"/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7"/>
      <c r="BF22" s="2">
        <v>0</v>
      </c>
      <c r="BG22" s="2">
        <v>0</v>
      </c>
      <c r="BH22" s="1">
        <v>1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1">
        <v>1</v>
      </c>
      <c r="BQ22" s="2">
        <v>0</v>
      </c>
      <c r="BR22" s="17"/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F22" s="42"/>
      <c r="CG22" s="40"/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7"/>
      <c r="CU22" s="1">
        <v>1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2">
        <v>0</v>
      </c>
      <c r="DD22" s="2">
        <v>0</v>
      </c>
      <c r="DE22" s="1">
        <v>1</v>
      </c>
      <c r="DF22" s="2">
        <v>0</v>
      </c>
      <c r="DG22" s="17"/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2">
        <v>0</v>
      </c>
      <c r="DP22" s="1">
        <v>1</v>
      </c>
      <c r="DQ22" s="1">
        <v>1</v>
      </c>
      <c r="DR22" s="1">
        <v>1</v>
      </c>
      <c r="DS22" s="2">
        <v>0</v>
      </c>
    </row>
    <row r="23" spans="2:136" x14ac:dyDescent="0.2">
      <c r="B23" s="42"/>
      <c r="C23" s="40"/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Q23" s="2">
        <v>0</v>
      </c>
      <c r="R23" s="2">
        <v>0</v>
      </c>
      <c r="S23" s="1">
        <v>1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">
        <v>1</v>
      </c>
      <c r="AB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Q23" s="42"/>
      <c r="AR23" s="40"/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7"/>
      <c r="BF23" s="2">
        <v>0</v>
      </c>
      <c r="BG23" s="2">
        <v>0</v>
      </c>
      <c r="BH23" s="1">
        <v>1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1">
        <v>1</v>
      </c>
      <c r="BQ23" s="2">
        <v>0</v>
      </c>
      <c r="BR23" s="17"/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F23" s="42"/>
      <c r="CG23" s="40"/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7"/>
      <c r="CU23" s="2">
        <v>0</v>
      </c>
      <c r="CV23" s="2">
        <v>0</v>
      </c>
      <c r="CW23" s="1">
        <v>1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1">
        <v>1</v>
      </c>
      <c r="DF23" s="2">
        <v>0</v>
      </c>
      <c r="DG23" s="17"/>
      <c r="DH23" s="2">
        <v>0</v>
      </c>
      <c r="DI23" s="2">
        <v>0</v>
      </c>
      <c r="DJ23" s="2">
        <v>0</v>
      </c>
      <c r="DK23" s="2">
        <v>0</v>
      </c>
      <c r="DL23" s="1">
        <v>1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</row>
    <row r="24" spans="2:136" x14ac:dyDescent="0.2">
      <c r="B24" s="42"/>
      <c r="C24" s="40"/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Q24" s="2">
        <v>0</v>
      </c>
      <c r="R24" s="2">
        <v>0</v>
      </c>
      <c r="S24" s="1">
        <v>1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">
        <v>1</v>
      </c>
      <c r="AB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Q24" s="42"/>
      <c r="AR24" s="40"/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7"/>
      <c r="BF24" s="2">
        <v>0</v>
      </c>
      <c r="BG24" s="2">
        <v>0</v>
      </c>
      <c r="BH24" s="1">
        <v>1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1">
        <v>1</v>
      </c>
      <c r="BQ24" s="2">
        <v>0</v>
      </c>
      <c r="BR24" s="17"/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F24" s="42"/>
      <c r="CG24" s="40"/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7"/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1</v>
      </c>
      <c r="DB24" s="1">
        <v>1</v>
      </c>
      <c r="DC24" s="1">
        <v>1</v>
      </c>
      <c r="DD24" s="2">
        <v>0</v>
      </c>
      <c r="DE24" s="1">
        <v>1</v>
      </c>
      <c r="DF24" s="1">
        <v>1</v>
      </c>
      <c r="DG24" s="17"/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2">
        <v>0</v>
      </c>
      <c r="DO24" s="1">
        <v>1</v>
      </c>
      <c r="DP24" s="1">
        <v>1</v>
      </c>
      <c r="DQ24" s="1">
        <v>1</v>
      </c>
      <c r="DR24" s="1">
        <v>1</v>
      </c>
      <c r="DS24" s="2">
        <v>0</v>
      </c>
    </row>
    <row r="25" spans="2:136" x14ac:dyDescent="0.2">
      <c r="B25" s="42"/>
      <c r="C25" s="40"/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Q25" s="2">
        <v>0</v>
      </c>
      <c r="R25" s="2">
        <v>0</v>
      </c>
      <c r="S25" s="1">
        <v>1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">
        <v>1</v>
      </c>
      <c r="AB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Q25" s="42"/>
      <c r="AR25" s="40"/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7"/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2">
        <v>0</v>
      </c>
      <c r="BP25" s="1">
        <v>1</v>
      </c>
      <c r="BQ25" s="1">
        <v>1</v>
      </c>
      <c r="BR25" s="17"/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F25" s="42"/>
      <c r="CG25" s="40"/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7"/>
      <c r="CU25" s="1">
        <v>1</v>
      </c>
      <c r="CV25" s="1">
        <v>1</v>
      </c>
      <c r="CW25" s="1">
        <v>1</v>
      </c>
      <c r="CX25" s="1">
        <v>1</v>
      </c>
      <c r="CY25" s="1">
        <v>1</v>
      </c>
      <c r="CZ25" s="1">
        <v>1</v>
      </c>
      <c r="DA25" s="1">
        <v>1</v>
      </c>
      <c r="DB25" s="1">
        <v>1</v>
      </c>
      <c r="DC25" s="1">
        <v>1</v>
      </c>
      <c r="DD25" s="2">
        <v>0</v>
      </c>
      <c r="DE25" s="1">
        <v>1</v>
      </c>
      <c r="DF25" s="1">
        <v>1</v>
      </c>
      <c r="DG25" s="17"/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2">
        <v>0</v>
      </c>
    </row>
    <row r="26" spans="2:136" x14ac:dyDescent="0.2">
      <c r="B26" s="42"/>
      <c r="C26" s="40"/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Q26" s="2">
        <v>0</v>
      </c>
      <c r="R26" s="2">
        <v>0</v>
      </c>
      <c r="S26" s="1">
        <v>1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">
        <v>1</v>
      </c>
      <c r="AB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Q26" s="42"/>
      <c r="AR26" s="40"/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7"/>
      <c r="BF26" s="2">
        <v>0</v>
      </c>
      <c r="BG26" s="2">
        <v>0</v>
      </c>
      <c r="BH26" s="1">
        <v>1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1">
        <v>1</v>
      </c>
      <c r="BQ26" s="2">
        <v>0</v>
      </c>
      <c r="BR26" s="17"/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F26" s="42"/>
      <c r="CG26" s="40"/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7"/>
      <c r="CU26" s="1">
        <v>1</v>
      </c>
      <c r="CV26" s="1">
        <v>1</v>
      </c>
      <c r="CW26" s="1">
        <v>1</v>
      </c>
      <c r="CX26" s="1">
        <v>1</v>
      </c>
      <c r="CY26" s="1">
        <v>1</v>
      </c>
      <c r="CZ26" s="1">
        <v>1</v>
      </c>
      <c r="DA26" s="1">
        <v>1</v>
      </c>
      <c r="DB26" s="1">
        <v>1</v>
      </c>
      <c r="DC26" s="1">
        <v>1</v>
      </c>
      <c r="DD26" s="1">
        <v>1</v>
      </c>
      <c r="DE26" s="1">
        <v>1</v>
      </c>
      <c r="DF26" s="1">
        <v>1</v>
      </c>
      <c r="DG26" s="17"/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2">
        <v>0</v>
      </c>
    </row>
    <row r="27" spans="2:136" x14ac:dyDescent="0.2">
      <c r="B27" s="42"/>
      <c r="C27" s="40"/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Q27" s="2">
        <v>0</v>
      </c>
      <c r="R27" s="2">
        <v>0</v>
      </c>
      <c r="S27" s="1">
        <v>1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">
        <v>1</v>
      </c>
      <c r="AB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Q27" s="42"/>
      <c r="AR27" s="40"/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7"/>
      <c r="BF27" s="2">
        <v>0</v>
      </c>
      <c r="BG27" s="2">
        <v>0</v>
      </c>
      <c r="BH27" s="1">
        <v>1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1">
        <v>1</v>
      </c>
      <c r="BP27" s="1">
        <v>1</v>
      </c>
      <c r="BQ27" s="2">
        <v>0</v>
      </c>
      <c r="BR27" s="17"/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F27" s="42"/>
      <c r="CG27" s="40"/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7"/>
      <c r="CU27" s="1">
        <v>1</v>
      </c>
      <c r="CV27" s="1">
        <v>1</v>
      </c>
      <c r="CW27" s="1">
        <v>1</v>
      </c>
      <c r="CX27" s="1">
        <v>1</v>
      </c>
      <c r="CY27" s="1">
        <v>1</v>
      </c>
      <c r="CZ27" s="1">
        <v>1</v>
      </c>
      <c r="DA27" s="1">
        <v>1</v>
      </c>
      <c r="DB27" s="1">
        <v>1</v>
      </c>
      <c r="DC27" s="1">
        <v>1</v>
      </c>
      <c r="DD27" s="1">
        <v>1</v>
      </c>
      <c r="DE27" s="1">
        <v>1</v>
      </c>
      <c r="DF27" s="1">
        <v>1</v>
      </c>
      <c r="DG27" s="17"/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2">
        <v>0</v>
      </c>
    </row>
    <row r="28" spans="2:136" x14ac:dyDescent="0.2">
      <c r="B28" s="42"/>
      <c r="C28" s="40"/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Q28" s="2">
        <v>0</v>
      </c>
      <c r="R28" s="2">
        <v>0</v>
      </c>
      <c r="S28" s="1">
        <v>1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">
        <v>1</v>
      </c>
      <c r="AB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Q28" s="42"/>
      <c r="AR28" s="40"/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7"/>
      <c r="BF28" s="2">
        <v>0</v>
      </c>
      <c r="BG28" s="2">
        <v>0</v>
      </c>
      <c r="BH28" s="1">
        <v>1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1">
        <v>1</v>
      </c>
      <c r="BP28" s="1">
        <v>1</v>
      </c>
      <c r="BQ28" s="2">
        <v>0</v>
      </c>
      <c r="BR28" s="17"/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F28" s="42"/>
      <c r="CG28" s="40"/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  <c r="CS28" s="1">
        <v>1</v>
      </c>
      <c r="CT28" s="17"/>
      <c r="CU28" s="1">
        <v>1</v>
      </c>
      <c r="CV28" s="1">
        <v>1</v>
      </c>
      <c r="CW28" s="1">
        <v>1</v>
      </c>
      <c r="CX28" s="1">
        <v>1</v>
      </c>
      <c r="CY28" s="1">
        <v>1</v>
      </c>
      <c r="CZ28" s="1">
        <v>1</v>
      </c>
      <c r="DA28" s="1">
        <v>1</v>
      </c>
      <c r="DB28" s="1">
        <v>1</v>
      </c>
      <c r="DC28" s="1">
        <v>1</v>
      </c>
      <c r="DD28" s="1">
        <v>1</v>
      </c>
      <c r="DE28" s="1">
        <v>1</v>
      </c>
      <c r="DF28" s="1">
        <v>1</v>
      </c>
      <c r="DG28" s="17"/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2">
        <v>0</v>
      </c>
      <c r="DQ28" s="1">
        <v>1</v>
      </c>
      <c r="DR28" s="1">
        <v>1</v>
      </c>
      <c r="DS28" s="2">
        <v>0</v>
      </c>
    </row>
    <row r="29" spans="2:136" x14ac:dyDescent="0.2">
      <c r="B29" s="42"/>
      <c r="C29" s="40"/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Q29" s="2">
        <v>0</v>
      </c>
      <c r="R29" s="2">
        <v>0</v>
      </c>
      <c r="S29" s="1">
        <v>1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">
        <v>1</v>
      </c>
      <c r="AB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Q29" s="42"/>
      <c r="AR29" s="40"/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7"/>
      <c r="BF29" s="2">
        <v>0</v>
      </c>
      <c r="BG29" s="2">
        <v>0</v>
      </c>
      <c r="BH29" s="1">
        <v>1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1">
        <v>1</v>
      </c>
      <c r="BQ29" s="2">
        <v>0</v>
      </c>
      <c r="BR29" s="17"/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F29" s="42"/>
      <c r="CG29" s="40"/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7"/>
      <c r="CU29" s="2">
        <v>0</v>
      </c>
      <c r="CV29" s="2">
        <v>0</v>
      </c>
      <c r="CW29" s="1">
        <v>1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1">
        <v>1</v>
      </c>
      <c r="DD29" s="2">
        <v>0</v>
      </c>
      <c r="DE29" s="1">
        <v>1</v>
      </c>
      <c r="DF29" s="2">
        <v>0</v>
      </c>
      <c r="DG29" s="17"/>
      <c r="DH29" s="2">
        <v>0</v>
      </c>
      <c r="DI29" s="2">
        <v>0</v>
      </c>
      <c r="DJ29" s="2">
        <v>0</v>
      </c>
      <c r="DK29" s="2">
        <v>0</v>
      </c>
      <c r="DL29" s="1">
        <v>1</v>
      </c>
      <c r="DM29" s="2">
        <v>0</v>
      </c>
      <c r="DN29" s="2">
        <v>0</v>
      </c>
      <c r="DO29" s="1">
        <v>1</v>
      </c>
      <c r="DP29" s="2">
        <v>0</v>
      </c>
      <c r="DQ29" s="2">
        <v>0</v>
      </c>
      <c r="DR29" s="2">
        <v>0</v>
      </c>
      <c r="DS29" s="2">
        <v>0</v>
      </c>
    </row>
    <row r="30" spans="2:136" x14ac:dyDescent="0.2">
      <c r="B30" s="42"/>
      <c r="C30" s="40"/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Q30" s="2">
        <v>0</v>
      </c>
      <c r="R30" s="2">
        <v>0</v>
      </c>
      <c r="S30" s="1">
        <v>1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">
        <v>1</v>
      </c>
      <c r="AB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Q30" s="42"/>
      <c r="AR30" s="40"/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7"/>
      <c r="BF30" s="2">
        <v>0</v>
      </c>
      <c r="BG30" s="2">
        <v>0</v>
      </c>
      <c r="BH30" s="1">
        <v>1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1">
        <v>1</v>
      </c>
      <c r="BQ30" s="2">
        <v>0</v>
      </c>
      <c r="BR30" s="17"/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F30" s="42"/>
      <c r="CG30" s="40"/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7"/>
      <c r="CU30" s="1">
        <v>1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2">
        <v>0</v>
      </c>
      <c r="DE30" s="1">
        <v>1</v>
      </c>
      <c r="DF30" s="1">
        <v>1</v>
      </c>
      <c r="DG30" s="17"/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2">
        <v>0</v>
      </c>
      <c r="DQ30" s="1">
        <v>1</v>
      </c>
      <c r="DR30" s="1">
        <v>1</v>
      </c>
      <c r="DS30" s="2">
        <v>0</v>
      </c>
    </row>
    <row r="31" spans="2:136" x14ac:dyDescent="0.2">
      <c r="B31" s="42"/>
      <c r="AQ31" s="42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F31" s="42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</row>
    <row r="32" spans="2:136" ht="15" customHeight="1" x14ac:dyDescent="0.2">
      <c r="B32" s="42"/>
      <c r="C32" s="40">
        <v>2.2000000000000002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Q32" s="42"/>
      <c r="AR32" s="40">
        <v>2.2000000000000002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7"/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7"/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F32" s="42"/>
      <c r="CG32" s="40">
        <v>2.2000000000000002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17"/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7"/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2">
        <v>0</v>
      </c>
      <c r="DS32" s="1">
        <v>1</v>
      </c>
    </row>
    <row r="33" spans="2:123" x14ac:dyDescent="0.2">
      <c r="B33" s="42"/>
      <c r="C33" s="40"/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Q33" s="42"/>
      <c r="AR33" s="40"/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7"/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7"/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F33" s="42"/>
      <c r="CG33" s="40"/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17"/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7"/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</row>
    <row r="34" spans="2:123" x14ac:dyDescent="0.2">
      <c r="B34" s="42"/>
      <c r="C34" s="40"/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Q34" s="42"/>
      <c r="AR34" s="40"/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7"/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7"/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F34" s="42"/>
      <c r="CG34" s="40"/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17"/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1</v>
      </c>
      <c r="DC34" s="1">
        <v>1</v>
      </c>
      <c r="DD34" s="1">
        <v>1</v>
      </c>
      <c r="DE34" s="1">
        <v>1</v>
      </c>
      <c r="DF34" s="1">
        <v>1</v>
      </c>
      <c r="DG34" s="17"/>
      <c r="DH34" s="1">
        <v>1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</row>
    <row r="35" spans="2:123" x14ac:dyDescent="0.2">
      <c r="B35" s="42"/>
      <c r="C35" s="40"/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Q35" s="42"/>
      <c r="AR35" s="40"/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7"/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7"/>
      <c r="BS35" s="2">
        <v>0</v>
      </c>
      <c r="BT35" s="1">
        <v>1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F35" s="42"/>
      <c r="CG35" s="40"/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17"/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7"/>
      <c r="DH35" s="1">
        <v>1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</row>
    <row r="36" spans="2:123" x14ac:dyDescent="0.2">
      <c r="B36" s="42"/>
      <c r="C36" s="40"/>
      <c r="D36" s="1">
        <v>1</v>
      </c>
      <c r="E36" s="2">
        <v>0</v>
      </c>
      <c r="F36" s="2">
        <v>0</v>
      </c>
      <c r="G36" s="1">
        <v>1</v>
      </c>
      <c r="H36" s="1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1">
        <v>1</v>
      </c>
      <c r="O36" s="1">
        <v>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Q36" s="42"/>
      <c r="AR36" s="40"/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7"/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7"/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1">
        <v>1</v>
      </c>
      <c r="CC36" s="1">
        <v>1</v>
      </c>
      <c r="CD36" s="1">
        <v>1</v>
      </c>
      <c r="CF36" s="42"/>
      <c r="CG36" s="40"/>
      <c r="CH36" s="2">
        <v>0</v>
      </c>
      <c r="CI36" s="2">
        <v>0</v>
      </c>
      <c r="CJ36" s="2">
        <v>0</v>
      </c>
      <c r="CK36" s="1">
        <v>1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17"/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7"/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</row>
    <row r="37" spans="2:123" x14ac:dyDescent="0.2">
      <c r="B37" s="42"/>
      <c r="C37" s="40"/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Q37" s="42"/>
      <c r="AR37" s="40"/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7"/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7"/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F37" s="42"/>
      <c r="CG37" s="40"/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17"/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7"/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</row>
    <row r="38" spans="2:123" x14ac:dyDescent="0.2">
      <c r="B38" s="42"/>
      <c r="C38" s="40"/>
      <c r="D38" s="1">
        <v>1</v>
      </c>
      <c r="E38" s="2">
        <v>0</v>
      </c>
      <c r="F38" s="1">
        <v>1</v>
      </c>
      <c r="G38" s="1">
        <v>1</v>
      </c>
      <c r="H38" s="2">
        <v>0</v>
      </c>
      <c r="I38" s="2">
        <v>0</v>
      </c>
      <c r="J38" s="2">
        <v>0</v>
      </c>
      <c r="K38" s="1">
        <v>1</v>
      </c>
      <c r="L38" s="2">
        <v>0</v>
      </c>
      <c r="M38" s="1">
        <v>1</v>
      </c>
      <c r="N38" s="1">
        <v>1</v>
      </c>
      <c r="O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Q38" s="42"/>
      <c r="AR38" s="40"/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7"/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7"/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F38" s="42"/>
      <c r="CG38" s="40"/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17"/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7"/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</row>
    <row r="39" spans="2:123" x14ac:dyDescent="0.2">
      <c r="B39" s="42"/>
      <c r="C39" s="40"/>
      <c r="D39" s="1">
        <v>1</v>
      </c>
      <c r="E39" s="2">
        <v>0</v>
      </c>
      <c r="F39" s="2">
        <v>0</v>
      </c>
      <c r="G39" s="1">
        <v>1</v>
      </c>
      <c r="H39" s="2">
        <v>0</v>
      </c>
      <c r="I39" s="2">
        <v>0</v>
      </c>
      <c r="J39" s="2">
        <v>0</v>
      </c>
      <c r="K39" s="1">
        <v>1</v>
      </c>
      <c r="L39" s="1">
        <v>1</v>
      </c>
      <c r="M39" s="2">
        <v>0</v>
      </c>
      <c r="N39" s="1">
        <v>1</v>
      </c>
      <c r="O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Q39" s="42"/>
      <c r="AR39" s="40"/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7"/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7"/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F39" s="42"/>
      <c r="CG39" s="40"/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17"/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17"/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</row>
    <row r="40" spans="2:123" x14ac:dyDescent="0.2">
      <c r="B40" s="42"/>
      <c r="C40" s="40"/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2">
        <v>0</v>
      </c>
      <c r="N40" s="1">
        <v>1</v>
      </c>
      <c r="O40" s="1">
        <v>1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Q40" s="42"/>
      <c r="AR40" s="40"/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7"/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7"/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F40" s="42"/>
      <c r="CG40" s="40"/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17"/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17"/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</row>
    <row r="41" spans="2:123" x14ac:dyDescent="0.2">
      <c r="B41" s="42"/>
      <c r="C41" s="40"/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Q41" s="42"/>
      <c r="AR41" s="40"/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7"/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7"/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F41" s="42"/>
      <c r="CG41" s="40"/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17"/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17"/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</row>
    <row r="42" spans="2:123" x14ac:dyDescent="0.2">
      <c r="B42" s="42"/>
      <c r="C42" s="40"/>
      <c r="D42" s="1">
        <v>1</v>
      </c>
      <c r="E42" s="1">
        <v>1</v>
      </c>
      <c r="F42" s="2">
        <v>0</v>
      </c>
      <c r="G42" s="1">
        <v>1</v>
      </c>
      <c r="H42" s="2">
        <v>0</v>
      </c>
      <c r="I42" s="2">
        <v>0</v>
      </c>
      <c r="J42" s="2">
        <v>0</v>
      </c>
      <c r="K42" s="1">
        <v>1</v>
      </c>
      <c r="L42" s="2">
        <v>0</v>
      </c>
      <c r="M42" s="1">
        <v>1</v>
      </c>
      <c r="N42" s="2">
        <v>0</v>
      </c>
      <c r="O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Q42" s="42"/>
      <c r="AR42" s="40"/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7"/>
      <c r="BF42" s="1">
        <v>1</v>
      </c>
      <c r="BG42" s="1">
        <v>1</v>
      </c>
      <c r="BH42" s="1">
        <v>1</v>
      </c>
      <c r="BI42" s="2">
        <v>0</v>
      </c>
      <c r="BJ42" s="1">
        <v>1</v>
      </c>
      <c r="BK42" s="1">
        <v>1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1">
        <v>1</v>
      </c>
      <c r="BR42" s="17"/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F42" s="42"/>
      <c r="CG42" s="40"/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17"/>
      <c r="CU42" s="2">
        <v>0</v>
      </c>
      <c r="CV42" s="2">
        <v>0</v>
      </c>
      <c r="CW42" s="1">
        <v>1</v>
      </c>
      <c r="CX42" s="2">
        <v>0</v>
      </c>
      <c r="CY42" s="1">
        <v>1</v>
      </c>
      <c r="CZ42" s="1">
        <v>1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17"/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1">
        <v>1</v>
      </c>
      <c r="DN42" s="2">
        <v>0</v>
      </c>
      <c r="DO42" s="1">
        <v>1</v>
      </c>
      <c r="DP42" s="1">
        <v>1</v>
      </c>
      <c r="DQ42" s="2">
        <v>0</v>
      </c>
      <c r="DR42" s="2">
        <v>0</v>
      </c>
      <c r="DS42" s="2">
        <v>0</v>
      </c>
    </row>
    <row r="43" spans="2:123" x14ac:dyDescent="0.2">
      <c r="B43" s="42"/>
      <c r="C43" s="40"/>
      <c r="D43" s="1">
        <v>1</v>
      </c>
      <c r="E43" s="1">
        <v>1</v>
      </c>
      <c r="F43" s="2">
        <v>0</v>
      </c>
      <c r="G43" s="1">
        <v>1</v>
      </c>
      <c r="H43" s="2">
        <v>0</v>
      </c>
      <c r="I43" s="2">
        <v>0</v>
      </c>
      <c r="J43" s="2">
        <v>0</v>
      </c>
      <c r="K43" s="1">
        <v>1</v>
      </c>
      <c r="L43" s="2">
        <v>0</v>
      </c>
      <c r="M43" s="1">
        <v>1</v>
      </c>
      <c r="N43" s="2">
        <v>0</v>
      </c>
      <c r="O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Q43" s="42"/>
      <c r="AR43" s="40"/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7"/>
      <c r="BF43" s="1">
        <v>1</v>
      </c>
      <c r="BG43" s="1">
        <v>1</v>
      </c>
      <c r="BH43" s="1">
        <v>1</v>
      </c>
      <c r="BI43" s="2">
        <v>0</v>
      </c>
      <c r="BJ43" s="1">
        <v>1</v>
      </c>
      <c r="BK43" s="1">
        <v>1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1">
        <v>1</v>
      </c>
      <c r="BR43" s="17"/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F43" s="42"/>
      <c r="CG43" s="40"/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17"/>
      <c r="CU43" s="2">
        <v>0</v>
      </c>
      <c r="CV43" s="2">
        <v>0</v>
      </c>
      <c r="CW43" s="1">
        <v>1</v>
      </c>
      <c r="CX43" s="2">
        <v>0</v>
      </c>
      <c r="CY43" s="1">
        <v>1</v>
      </c>
      <c r="CZ43" s="1">
        <v>1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17"/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1">
        <v>1</v>
      </c>
      <c r="DN43" s="2">
        <v>0</v>
      </c>
      <c r="DO43" s="1">
        <v>1</v>
      </c>
      <c r="DP43" s="1">
        <v>1</v>
      </c>
      <c r="DQ43" s="2">
        <v>0</v>
      </c>
      <c r="DR43" s="2">
        <v>0</v>
      </c>
      <c r="DS43" s="1">
        <v>1</v>
      </c>
    </row>
    <row r="44" spans="2:123" x14ac:dyDescent="0.2">
      <c r="B44" s="42"/>
      <c r="AQ44" s="42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F44" s="42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</row>
    <row r="45" spans="2:123" ht="15" customHeight="1" x14ac:dyDescent="0.2">
      <c r="B45" s="42"/>
      <c r="C45" s="40">
        <v>2.2999999999999998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Q45" s="1">
        <v>1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Q45" s="42"/>
      <c r="AR45" s="40">
        <v>2.2999999999999998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1">
        <v>1</v>
      </c>
      <c r="BD45" s="2">
        <v>0</v>
      </c>
      <c r="BE45" s="17"/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17"/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F45" s="42"/>
      <c r="CG45" s="40">
        <v>2.2999999999999998</v>
      </c>
      <c r="CH45" s="1">
        <v>1</v>
      </c>
      <c r="CI45" s="2">
        <v>0</v>
      </c>
      <c r="CJ45" s="2">
        <v>0</v>
      </c>
      <c r="CK45" s="2">
        <v>0</v>
      </c>
      <c r="CL45" s="2">
        <v>0</v>
      </c>
      <c r="CM45" s="1">
        <v>1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1">
        <v>1</v>
      </c>
      <c r="CT45" s="17"/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1">
        <v>1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17"/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</row>
    <row r="46" spans="2:123" x14ac:dyDescent="0.2">
      <c r="B46" s="42"/>
      <c r="C46" s="40"/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Q46" s="1">
        <v>1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Q46" s="42"/>
      <c r="AR46" s="40"/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17"/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17"/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F46" s="42"/>
      <c r="CG46" s="40"/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7"/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1">
        <v>1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17"/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1">
        <v>1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</row>
    <row r="47" spans="2:123" x14ac:dyDescent="0.2">
      <c r="B47" s="42"/>
      <c r="C47" s="40"/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Q47" s="42"/>
      <c r="AR47" s="40"/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1">
        <v>1</v>
      </c>
      <c r="AY47" s="2">
        <v>0</v>
      </c>
      <c r="AZ47" s="2">
        <v>0</v>
      </c>
      <c r="BA47" s="2">
        <v>0</v>
      </c>
      <c r="BB47" s="1">
        <v>1</v>
      </c>
      <c r="BC47" s="1">
        <v>1</v>
      </c>
      <c r="BD47" s="2">
        <v>0</v>
      </c>
      <c r="BE47" s="17"/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17"/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F47" s="42"/>
      <c r="CG47" s="40"/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7"/>
      <c r="CU47" s="1">
        <v>1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17"/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</row>
    <row r="48" spans="2:123" x14ac:dyDescent="0.2">
      <c r="B48" s="42"/>
      <c r="C48" s="40"/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Q48" s="1">
        <v>1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Q48" s="42"/>
      <c r="AR48" s="40"/>
      <c r="AS48" s="2">
        <v>0</v>
      </c>
      <c r="AT48" s="2">
        <v>0</v>
      </c>
      <c r="AU48" s="1">
        <v>1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17"/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17"/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F48" s="42"/>
      <c r="CG48" s="40"/>
      <c r="CH48" s="2">
        <v>0</v>
      </c>
      <c r="CI48" s="2">
        <v>0</v>
      </c>
      <c r="CJ48" s="1">
        <v>1</v>
      </c>
      <c r="CK48" s="2">
        <v>0</v>
      </c>
      <c r="CL48" s="2">
        <v>0</v>
      </c>
      <c r="CM48" s="1">
        <v>1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1">
        <v>1</v>
      </c>
      <c r="CT48" s="17"/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17"/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</row>
    <row r="49" spans="2:123" x14ac:dyDescent="0.2">
      <c r="B49" s="42"/>
      <c r="C49" s="40"/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Q49" s="42"/>
      <c r="AR49" s="40"/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1">
        <v>1</v>
      </c>
      <c r="BD49" s="2">
        <v>0</v>
      </c>
      <c r="BE49" s="17"/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17"/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F49" s="42"/>
      <c r="CG49" s="40"/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7"/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17"/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</row>
    <row r="50" spans="2:123" x14ac:dyDescent="0.2">
      <c r="B50" s="42"/>
      <c r="C50" s="40"/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Q50" s="42"/>
      <c r="AR50" s="40"/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1">
        <v>1</v>
      </c>
      <c r="AZ50" s="2">
        <v>0</v>
      </c>
      <c r="BA50" s="2">
        <v>0</v>
      </c>
      <c r="BB50" s="2">
        <v>0</v>
      </c>
      <c r="BC50" s="1">
        <v>1</v>
      </c>
      <c r="BD50" s="1">
        <v>1</v>
      </c>
      <c r="BE50" s="17"/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17"/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F50" s="42"/>
      <c r="CG50" s="40"/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1</v>
      </c>
      <c r="CS50" s="1">
        <v>1</v>
      </c>
      <c r="CT50" s="17"/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17"/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</row>
    <row r="51" spans="2:123" x14ac:dyDescent="0.2">
      <c r="B51" s="42"/>
      <c r="C51" s="40"/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Q51" s="42"/>
      <c r="AR51" s="40"/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7"/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17"/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F51" s="42"/>
      <c r="CG51" s="40"/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7"/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17"/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</row>
    <row r="52" spans="2:123" x14ac:dyDescent="0.2">
      <c r="B52" s="42"/>
      <c r="C52" s="40"/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Q52" s="42"/>
      <c r="AR52" s="40"/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2">
        <v>0</v>
      </c>
      <c r="BE52" s="17"/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17"/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F52" s="42"/>
      <c r="CG52" s="40"/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7"/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17"/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</row>
    <row r="53" spans="2:123" x14ac:dyDescent="0.2">
      <c r="B53" s="42"/>
      <c r="C53" s="40"/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Q53" s="42"/>
      <c r="AR53" s="40"/>
      <c r="AS53" s="1">
        <v>1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1">
        <v>1</v>
      </c>
      <c r="BD53" s="2">
        <v>0</v>
      </c>
      <c r="BE53" s="17"/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17"/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F53" s="42"/>
      <c r="CG53" s="40"/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  <c r="CS53" s="1">
        <v>1</v>
      </c>
      <c r="CT53" s="17"/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1">
        <v>1</v>
      </c>
      <c r="DA53" s="1">
        <v>1</v>
      </c>
      <c r="DB53" s="2">
        <v>0</v>
      </c>
      <c r="DC53" s="1">
        <v>1</v>
      </c>
      <c r="DD53" s="2">
        <v>0</v>
      </c>
      <c r="DE53" s="2">
        <v>0</v>
      </c>
      <c r="DF53" s="1">
        <v>1</v>
      </c>
      <c r="DG53" s="17"/>
      <c r="DH53" s="2">
        <v>0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2">
        <v>0</v>
      </c>
      <c r="DP53" s="1">
        <v>1</v>
      </c>
      <c r="DQ53" s="2">
        <v>0</v>
      </c>
      <c r="DR53" s="1">
        <v>1</v>
      </c>
      <c r="DS53" s="1">
        <v>1</v>
      </c>
    </row>
    <row r="54" spans="2:123" x14ac:dyDescent="0.2">
      <c r="B54" s="42"/>
      <c r="C54" s="40"/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Q54" s="1">
        <v>1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Q54" s="42"/>
      <c r="AR54" s="40"/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1">
        <v>1</v>
      </c>
      <c r="AY54" s="2">
        <v>0</v>
      </c>
      <c r="AZ54" s="2">
        <v>0</v>
      </c>
      <c r="BA54" s="2">
        <v>0</v>
      </c>
      <c r="BB54" s="2">
        <v>0</v>
      </c>
      <c r="BC54" s="1">
        <v>1</v>
      </c>
      <c r="BD54" s="2">
        <v>0</v>
      </c>
      <c r="BE54" s="17"/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17"/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F54" s="42"/>
      <c r="CG54" s="40"/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  <c r="CS54" s="1">
        <v>1</v>
      </c>
      <c r="CT54" s="17"/>
      <c r="CU54" s="1">
        <v>1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17"/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</row>
    <row r="55" spans="2:123" x14ac:dyDescent="0.2">
      <c r="B55" s="42"/>
      <c r="C55" s="40"/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Q55" s="42"/>
      <c r="AR55" s="40"/>
      <c r="AS55" s="2">
        <v>0</v>
      </c>
      <c r="AT55" s="2">
        <v>0</v>
      </c>
      <c r="AU55" s="1">
        <v>1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17"/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17"/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F55" s="42"/>
      <c r="CG55" s="40"/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  <c r="CS55" s="1">
        <v>1</v>
      </c>
      <c r="CT55" s="17"/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1">
        <v>1</v>
      </c>
      <c r="DA55" s="1">
        <v>1</v>
      </c>
      <c r="DB55" s="2">
        <v>0</v>
      </c>
      <c r="DC55" s="1">
        <v>1</v>
      </c>
      <c r="DD55" s="2">
        <v>0</v>
      </c>
      <c r="DE55" s="2">
        <v>0</v>
      </c>
      <c r="DF55" s="1">
        <v>1</v>
      </c>
      <c r="DG55" s="17"/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1">
        <v>1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</row>
    <row r="56" spans="2:123" x14ac:dyDescent="0.2">
      <c r="B56" s="42"/>
      <c r="C56" s="40"/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Q56" s="42"/>
      <c r="AR56" s="40"/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17"/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17"/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F56" s="42"/>
      <c r="CG56" s="40"/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1</v>
      </c>
      <c r="CQ56" s="1">
        <v>1</v>
      </c>
      <c r="CR56" s="1">
        <v>1</v>
      </c>
      <c r="CS56" s="1">
        <v>1</v>
      </c>
      <c r="CT56" s="17"/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1">
        <v>1</v>
      </c>
      <c r="DD56" s="2">
        <v>0</v>
      </c>
      <c r="DE56" s="2">
        <v>0</v>
      </c>
      <c r="DF56" s="2">
        <v>0</v>
      </c>
      <c r="DG56" s="17"/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</row>
    <row r="57" spans="2:123" x14ac:dyDescent="0.2">
      <c r="B57" s="42"/>
      <c r="AQ57" s="42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F57" s="42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</row>
    <row r="58" spans="2:123" ht="15" customHeight="1" x14ac:dyDescent="0.2">
      <c r="B58" s="42"/>
      <c r="C58" s="40">
        <v>2.4</v>
      </c>
      <c r="D58" s="1">
        <v>1</v>
      </c>
      <c r="E58" s="2">
        <v>0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Q58" s="42"/>
      <c r="AR58" s="40">
        <v>2.4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17"/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17"/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F58" s="42"/>
      <c r="CG58" s="40">
        <v>2.4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1">
        <v>1</v>
      </c>
      <c r="CN58" s="2">
        <v>0</v>
      </c>
      <c r="CO58" s="2">
        <v>0</v>
      </c>
      <c r="CP58" s="1">
        <v>1</v>
      </c>
      <c r="CQ58" s="2">
        <v>0</v>
      </c>
      <c r="CR58" s="1">
        <v>1</v>
      </c>
      <c r="CS58" s="2">
        <v>0</v>
      </c>
      <c r="CT58" s="17"/>
      <c r="CU58" s="1">
        <v>1</v>
      </c>
      <c r="CV58" s="1">
        <v>1</v>
      </c>
      <c r="CW58" s="1">
        <v>1</v>
      </c>
      <c r="CX58" s="1">
        <v>1</v>
      </c>
      <c r="CY58" s="1">
        <v>1</v>
      </c>
      <c r="CZ58" s="1">
        <v>1</v>
      </c>
      <c r="DA58" s="1">
        <v>1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7"/>
      <c r="DH58" s="1">
        <v>1</v>
      </c>
      <c r="DI58" s="2">
        <v>0</v>
      </c>
      <c r="DJ58" s="2">
        <v>0</v>
      </c>
      <c r="DK58" s="1">
        <v>1</v>
      </c>
      <c r="DL58" s="1">
        <v>1</v>
      </c>
      <c r="DM58" s="2">
        <v>0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</row>
    <row r="59" spans="2:123" x14ac:dyDescent="0.2">
      <c r="B59" s="42"/>
      <c r="C59" s="40"/>
      <c r="D59" s="1">
        <v>1</v>
      </c>
      <c r="E59" s="2">
        <v>0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Q59" s="42"/>
      <c r="AR59" s="40"/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17"/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17"/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F59" s="42"/>
      <c r="CG59" s="40"/>
      <c r="CH59" s="1">
        <v>1</v>
      </c>
      <c r="CI59" s="2">
        <v>0</v>
      </c>
      <c r="CJ59" s="1">
        <v>1</v>
      </c>
      <c r="CK59" s="2">
        <v>0</v>
      </c>
      <c r="CL59" s="2">
        <v>0</v>
      </c>
      <c r="CM59" s="1">
        <v>1</v>
      </c>
      <c r="CN59" s="1">
        <v>1</v>
      </c>
      <c r="CO59" s="2">
        <v>0</v>
      </c>
      <c r="CP59" s="1">
        <v>1</v>
      </c>
      <c r="CQ59" s="2">
        <v>0</v>
      </c>
      <c r="CR59" s="1">
        <v>1</v>
      </c>
      <c r="CS59" s="1">
        <v>1</v>
      </c>
      <c r="CT59" s="17"/>
      <c r="CU59" s="2">
        <v>0</v>
      </c>
      <c r="CV59" s="2">
        <v>0</v>
      </c>
      <c r="CW59" s="2">
        <v>0</v>
      </c>
      <c r="CX59" s="2">
        <v>0</v>
      </c>
      <c r="CY59" s="1">
        <v>1</v>
      </c>
      <c r="CZ59" s="1">
        <v>1</v>
      </c>
      <c r="DA59" s="2">
        <v>0</v>
      </c>
      <c r="DB59" s="1">
        <v>1</v>
      </c>
      <c r="DC59" s="1">
        <v>1</v>
      </c>
      <c r="DD59" s="2">
        <v>0</v>
      </c>
      <c r="DE59" s="2">
        <v>0</v>
      </c>
      <c r="DF59" s="1">
        <v>1</v>
      </c>
      <c r="DG59" s="17"/>
      <c r="DH59" s="1">
        <v>1</v>
      </c>
      <c r="DI59" s="2">
        <v>0</v>
      </c>
      <c r="DJ59" s="1">
        <v>1</v>
      </c>
      <c r="DK59" s="1">
        <v>1</v>
      </c>
      <c r="DL59" s="1">
        <v>1</v>
      </c>
      <c r="DM59" s="2">
        <v>0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</row>
    <row r="60" spans="2:123" x14ac:dyDescent="0.2">
      <c r="B60" s="42"/>
      <c r="C60" s="40"/>
      <c r="D60" s="1">
        <v>1</v>
      </c>
      <c r="E60" s="2">
        <v>0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Q60" s="42"/>
      <c r="AR60" s="40"/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17"/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17"/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F60" s="42"/>
      <c r="CG60" s="40"/>
      <c r="CH60" s="1">
        <v>1</v>
      </c>
      <c r="CI60" s="2">
        <v>0</v>
      </c>
      <c r="CJ60" s="1">
        <v>1</v>
      </c>
      <c r="CK60" s="2">
        <v>0</v>
      </c>
      <c r="CL60" s="1">
        <v>1</v>
      </c>
      <c r="CM60" s="1">
        <v>1</v>
      </c>
      <c r="CN60" s="2">
        <v>0</v>
      </c>
      <c r="CO60" s="2">
        <v>0</v>
      </c>
      <c r="CP60" s="2">
        <v>0</v>
      </c>
      <c r="CQ60" s="2">
        <v>0</v>
      </c>
      <c r="CR60" s="1">
        <v>1</v>
      </c>
      <c r="CS60" s="1">
        <v>1</v>
      </c>
      <c r="CT60" s="17"/>
      <c r="CU60" s="2">
        <v>0</v>
      </c>
      <c r="CV60" s="2">
        <v>0</v>
      </c>
      <c r="CW60" s="1">
        <v>1</v>
      </c>
      <c r="CX60" s="2">
        <v>0</v>
      </c>
      <c r="CY60" s="1">
        <v>1</v>
      </c>
      <c r="CZ60" s="2">
        <v>0</v>
      </c>
      <c r="DA60" s="2">
        <v>0</v>
      </c>
      <c r="DB60" s="1">
        <v>1</v>
      </c>
      <c r="DC60" s="1">
        <v>1</v>
      </c>
      <c r="DD60" s="2">
        <v>0</v>
      </c>
      <c r="DE60" s="2">
        <v>0</v>
      </c>
      <c r="DF60" s="1">
        <v>1</v>
      </c>
      <c r="DG60" s="17"/>
      <c r="DH60" s="1">
        <v>1</v>
      </c>
      <c r="DI60" s="2">
        <v>0</v>
      </c>
      <c r="DJ60" s="1">
        <v>1</v>
      </c>
      <c r="DK60" s="1">
        <v>1</v>
      </c>
      <c r="DL60" s="1">
        <v>1</v>
      </c>
      <c r="DM60" s="2">
        <v>0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</row>
    <row r="61" spans="2:123" x14ac:dyDescent="0.2">
      <c r="B61" s="42"/>
      <c r="C61" s="40"/>
      <c r="D61" s="1">
        <v>1</v>
      </c>
      <c r="E61" s="2">
        <v>0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Q61" s="42"/>
      <c r="AR61" s="40"/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17"/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17"/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F61" s="42"/>
      <c r="CG61" s="40"/>
      <c r="CH61" s="2">
        <v>0</v>
      </c>
      <c r="CI61" s="2">
        <v>0</v>
      </c>
      <c r="CJ61" s="1">
        <v>1</v>
      </c>
      <c r="CK61" s="2">
        <v>0</v>
      </c>
      <c r="CL61" s="2">
        <v>0</v>
      </c>
      <c r="CM61" s="2">
        <v>0</v>
      </c>
      <c r="CN61" s="1">
        <v>1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17"/>
      <c r="CU61" s="2">
        <v>0</v>
      </c>
      <c r="CV61" s="2">
        <v>0</v>
      </c>
      <c r="CW61" s="2">
        <v>0</v>
      </c>
      <c r="CX61" s="2">
        <v>0</v>
      </c>
      <c r="CY61" s="1">
        <v>1</v>
      </c>
      <c r="CZ61" s="2">
        <v>0</v>
      </c>
      <c r="DA61" s="2">
        <v>0</v>
      </c>
      <c r="DB61" s="2">
        <v>0</v>
      </c>
      <c r="DC61" s="1">
        <v>1</v>
      </c>
      <c r="DD61" s="2">
        <v>0</v>
      </c>
      <c r="DE61" s="2">
        <v>0</v>
      </c>
      <c r="DF61" s="1">
        <v>1</v>
      </c>
      <c r="DG61" s="17"/>
      <c r="DH61" s="2">
        <v>0</v>
      </c>
      <c r="DI61" s="2">
        <v>0</v>
      </c>
      <c r="DJ61" s="1">
        <v>1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</row>
    <row r="62" spans="2:123" x14ac:dyDescent="0.2">
      <c r="B62" s="42"/>
      <c r="C62" s="40"/>
      <c r="D62" s="1">
        <v>1</v>
      </c>
      <c r="E62" s="2">
        <v>0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Q62" s="42"/>
      <c r="AR62" s="40"/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1">
        <v>1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17"/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17"/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F62" s="42"/>
      <c r="CG62" s="40"/>
      <c r="CH62" s="1">
        <v>1</v>
      </c>
      <c r="CI62" s="2">
        <v>0</v>
      </c>
      <c r="CJ62" s="1">
        <v>1</v>
      </c>
      <c r="CK62" s="2">
        <v>0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7"/>
      <c r="CU62" s="2">
        <v>0</v>
      </c>
      <c r="CV62" s="2">
        <v>0</v>
      </c>
      <c r="CW62" s="2">
        <v>0</v>
      </c>
      <c r="CX62" s="2">
        <v>0</v>
      </c>
      <c r="CY62" s="1">
        <v>1</v>
      </c>
      <c r="CZ62" s="1">
        <v>1</v>
      </c>
      <c r="DA62" s="2">
        <v>0</v>
      </c>
      <c r="DB62" s="2">
        <v>0</v>
      </c>
      <c r="DC62" s="2">
        <v>0</v>
      </c>
      <c r="DD62" s="1">
        <v>1</v>
      </c>
      <c r="DE62" s="2">
        <v>0</v>
      </c>
      <c r="DF62" s="1">
        <v>1</v>
      </c>
      <c r="DG62" s="17"/>
      <c r="DH62" s="2">
        <v>0</v>
      </c>
      <c r="DI62" s="2">
        <v>0</v>
      </c>
      <c r="DJ62" s="1">
        <v>1</v>
      </c>
      <c r="DK62" s="1">
        <v>1</v>
      </c>
      <c r="DL62" s="1">
        <v>1</v>
      </c>
      <c r="DM62" s="2">
        <v>0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</row>
    <row r="63" spans="2:123" x14ac:dyDescent="0.2">
      <c r="B63" s="42"/>
      <c r="C63" s="40"/>
      <c r="D63" s="1">
        <v>1</v>
      </c>
      <c r="E63" s="2">
        <v>0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Q63" s="42"/>
      <c r="AR63" s="40"/>
      <c r="AS63" s="1">
        <v>1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17"/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17"/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F63" s="42"/>
      <c r="CG63" s="40"/>
      <c r="CH63" s="2">
        <v>0</v>
      </c>
      <c r="CI63" s="2">
        <v>0</v>
      </c>
      <c r="CJ63" s="2">
        <v>0</v>
      </c>
      <c r="CK63" s="1">
        <v>1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17"/>
      <c r="CU63" s="2">
        <v>0</v>
      </c>
      <c r="CV63" s="2">
        <v>0</v>
      </c>
      <c r="CW63" s="2">
        <v>0</v>
      </c>
      <c r="CX63" s="2">
        <v>0</v>
      </c>
      <c r="CY63" s="1">
        <v>1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17"/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1">
        <v>1</v>
      </c>
      <c r="DS63" s="2">
        <v>0</v>
      </c>
    </row>
    <row r="64" spans="2:123" x14ac:dyDescent="0.2">
      <c r="B64" s="42"/>
      <c r="C64" s="40"/>
      <c r="D64" s="1">
        <v>1</v>
      </c>
      <c r="E64" s="2">
        <v>0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Q64" s="42"/>
      <c r="AR64" s="40"/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17"/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17"/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F64" s="42"/>
      <c r="CG64" s="40"/>
      <c r="CH64" s="2">
        <v>0</v>
      </c>
      <c r="CI64" s="2">
        <v>0</v>
      </c>
      <c r="CJ64" s="2">
        <v>0</v>
      </c>
      <c r="CK64" s="1">
        <v>1</v>
      </c>
      <c r="CL64" s="2">
        <v>0</v>
      </c>
      <c r="CM64" s="1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1">
        <v>1</v>
      </c>
      <c r="CT64" s="17"/>
      <c r="CU64" s="1">
        <v>1</v>
      </c>
      <c r="CV64" s="1">
        <v>1</v>
      </c>
      <c r="CW64" s="1">
        <v>1</v>
      </c>
      <c r="CX64" s="1">
        <v>1</v>
      </c>
      <c r="CY64" s="2">
        <v>0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7"/>
      <c r="DH64" s="1">
        <v>1</v>
      </c>
      <c r="DI64" s="2">
        <v>0</v>
      </c>
      <c r="DJ64" s="2">
        <v>0</v>
      </c>
      <c r="DK64" s="2">
        <v>0</v>
      </c>
      <c r="DL64" s="1">
        <v>1</v>
      </c>
      <c r="DM64" s="2">
        <v>0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2">
        <v>0</v>
      </c>
    </row>
    <row r="65" spans="2:123" x14ac:dyDescent="0.2">
      <c r="B65" s="42"/>
      <c r="C65" s="40"/>
      <c r="D65" s="1">
        <v>1</v>
      </c>
      <c r="E65" s="2">
        <v>0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Q65" s="42"/>
      <c r="AR65" s="40"/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17"/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17"/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F65" s="42"/>
      <c r="CG65" s="40"/>
      <c r="CH65" s="1">
        <v>1</v>
      </c>
      <c r="CI65" s="2">
        <v>0</v>
      </c>
      <c r="CJ65" s="1">
        <v>1</v>
      </c>
      <c r="CK65" s="2">
        <v>0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7"/>
      <c r="CU65" s="1">
        <v>1</v>
      </c>
      <c r="CV65" s="1">
        <v>1</v>
      </c>
      <c r="CW65" s="1">
        <v>1</v>
      </c>
      <c r="CX65" s="1">
        <v>1</v>
      </c>
      <c r="CY65" s="1">
        <v>1</v>
      </c>
      <c r="CZ65" s="1">
        <v>1</v>
      </c>
      <c r="DA65" s="1">
        <v>1</v>
      </c>
      <c r="DB65" s="1">
        <v>1</v>
      </c>
      <c r="DC65" s="2">
        <v>0</v>
      </c>
      <c r="DD65" s="2">
        <v>0</v>
      </c>
      <c r="DE65" s="1">
        <v>1</v>
      </c>
      <c r="DF65" s="1">
        <v>1</v>
      </c>
      <c r="DG65" s="17"/>
      <c r="DH65" s="2">
        <v>0</v>
      </c>
      <c r="DI65" s="2">
        <v>0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</row>
    <row r="66" spans="2:123" x14ac:dyDescent="0.2">
      <c r="B66" s="42"/>
      <c r="C66" s="40"/>
      <c r="D66" s="1">
        <v>1</v>
      </c>
      <c r="E66" s="2">
        <v>0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Q66" s="42"/>
      <c r="AR66" s="40"/>
      <c r="AS66" s="2">
        <v>0</v>
      </c>
      <c r="AT66" s="2">
        <v>0</v>
      </c>
      <c r="AU66" s="2">
        <v>0</v>
      </c>
      <c r="AV66" s="1">
        <v>1</v>
      </c>
      <c r="AW66" s="1">
        <v>1</v>
      </c>
      <c r="AX66" s="1">
        <v>1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17"/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17"/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F66" s="42"/>
      <c r="CG66" s="40"/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17"/>
      <c r="CU66" s="1">
        <v>1</v>
      </c>
      <c r="CV66" s="1">
        <v>1</v>
      </c>
      <c r="CW66" s="1">
        <v>1</v>
      </c>
      <c r="CX66" s="1">
        <v>1</v>
      </c>
      <c r="CY66" s="1">
        <v>1</v>
      </c>
      <c r="CZ66" s="1">
        <v>1</v>
      </c>
      <c r="DA66" s="1">
        <v>1</v>
      </c>
      <c r="DB66" s="1">
        <v>1</v>
      </c>
      <c r="DC66" s="1">
        <v>1</v>
      </c>
      <c r="DD66" s="2">
        <v>0</v>
      </c>
      <c r="DE66" s="1">
        <v>1</v>
      </c>
      <c r="DF66" s="1">
        <v>1</v>
      </c>
      <c r="DG66" s="17"/>
      <c r="DH66" s="2">
        <v>0</v>
      </c>
      <c r="DI66" s="2">
        <v>0</v>
      </c>
      <c r="DJ66" s="2">
        <v>0</v>
      </c>
      <c r="DK66" s="1">
        <v>1</v>
      </c>
      <c r="DL66" s="2">
        <v>0</v>
      </c>
      <c r="DM66" s="2">
        <v>0</v>
      </c>
      <c r="DN66" s="1">
        <v>1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</row>
    <row r="67" spans="2:123" x14ac:dyDescent="0.2">
      <c r="B67" s="42"/>
      <c r="C67" s="40"/>
      <c r="D67" s="1">
        <v>1</v>
      </c>
      <c r="E67" s="2">
        <v>0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Q67" s="42"/>
      <c r="AR67" s="40"/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17"/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17"/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F67" s="42"/>
      <c r="CG67" s="40"/>
      <c r="CH67" s="2">
        <v>0</v>
      </c>
      <c r="CI67" s="2">
        <v>0</v>
      </c>
      <c r="CJ67" s="1">
        <v>1</v>
      </c>
      <c r="CK67" s="1">
        <v>1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17"/>
      <c r="CU67" s="1">
        <v>1</v>
      </c>
      <c r="CV67" s="1">
        <v>1</v>
      </c>
      <c r="CW67" s="1">
        <v>1</v>
      </c>
      <c r="CX67" s="1">
        <v>1</v>
      </c>
      <c r="CY67" s="1">
        <v>1</v>
      </c>
      <c r="CZ67" s="1">
        <v>1</v>
      </c>
      <c r="DA67" s="1">
        <v>1</v>
      </c>
      <c r="DB67" s="1">
        <v>1</v>
      </c>
      <c r="DC67" s="1">
        <v>1</v>
      </c>
      <c r="DD67" s="1">
        <v>1</v>
      </c>
      <c r="DE67" s="1">
        <v>1</v>
      </c>
      <c r="DF67" s="1">
        <v>1</v>
      </c>
      <c r="DG67" s="17"/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1">
        <v>1</v>
      </c>
      <c r="DO67" s="2">
        <v>0</v>
      </c>
      <c r="DP67" s="1">
        <v>1</v>
      </c>
      <c r="DQ67" s="1">
        <v>1</v>
      </c>
      <c r="DR67" s="2">
        <v>0</v>
      </c>
      <c r="DS67" s="1">
        <v>1</v>
      </c>
    </row>
    <row r="68" spans="2:123" x14ac:dyDescent="0.2">
      <c r="B68" s="42"/>
      <c r="C68" s="40"/>
      <c r="D68" s="1">
        <v>1</v>
      </c>
      <c r="E68" s="2">
        <v>0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Q68" s="42"/>
      <c r="AR68" s="40"/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17"/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17"/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F68" s="42"/>
      <c r="CG68" s="40"/>
      <c r="CH68" s="2">
        <v>0</v>
      </c>
      <c r="CI68" s="2">
        <v>0</v>
      </c>
      <c r="CJ68" s="2">
        <v>0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2">
        <v>0</v>
      </c>
      <c r="CT68" s="17"/>
      <c r="CU68" s="1">
        <v>1</v>
      </c>
      <c r="CV68" s="1">
        <v>1</v>
      </c>
      <c r="CW68" s="2">
        <v>0</v>
      </c>
      <c r="CX68" s="2">
        <v>0</v>
      </c>
      <c r="CY68" s="1">
        <v>1</v>
      </c>
      <c r="CZ68" s="2">
        <v>0</v>
      </c>
      <c r="DA68" s="2">
        <v>0</v>
      </c>
      <c r="DB68" s="1">
        <v>1</v>
      </c>
      <c r="DC68" s="1">
        <v>1</v>
      </c>
      <c r="DD68" s="1">
        <v>1</v>
      </c>
      <c r="DE68" s="1">
        <v>1</v>
      </c>
      <c r="DF68" s="1">
        <v>1</v>
      </c>
      <c r="DG68" s="17"/>
      <c r="DH68" s="2">
        <v>0</v>
      </c>
      <c r="DI68" s="2">
        <v>0</v>
      </c>
      <c r="DJ68" s="2">
        <v>0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2">
        <v>0</v>
      </c>
    </row>
    <row r="69" spans="2:123" x14ac:dyDescent="0.2">
      <c r="B69" s="42"/>
      <c r="C69" s="40"/>
      <c r="D69" s="1">
        <v>1</v>
      </c>
      <c r="E69" s="2">
        <v>0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Q69" s="42"/>
      <c r="AR69" s="40"/>
      <c r="AS69" s="1">
        <v>1</v>
      </c>
      <c r="AT69" s="2">
        <v>0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7"/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17"/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F69" s="42"/>
      <c r="CG69" s="40"/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1">
        <v>1</v>
      </c>
      <c r="CS69" s="2">
        <v>0</v>
      </c>
      <c r="CT69" s="17"/>
      <c r="CU69" s="1">
        <v>1</v>
      </c>
      <c r="CV69" s="1">
        <v>1</v>
      </c>
      <c r="CW69" s="2">
        <v>0</v>
      </c>
      <c r="CX69" s="1">
        <v>1</v>
      </c>
      <c r="CY69" s="1">
        <v>1</v>
      </c>
      <c r="CZ69" s="1">
        <v>1</v>
      </c>
      <c r="DA69" s="1">
        <v>1</v>
      </c>
      <c r="DB69" s="1">
        <v>1</v>
      </c>
      <c r="DC69" s="1">
        <v>1</v>
      </c>
      <c r="DD69" s="1">
        <v>1</v>
      </c>
      <c r="DE69" s="1">
        <v>1</v>
      </c>
      <c r="DF69" s="1">
        <v>1</v>
      </c>
      <c r="DG69" s="17"/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1">
        <v>1</v>
      </c>
      <c r="DP69" s="1">
        <v>1</v>
      </c>
      <c r="DQ69" s="1">
        <v>1</v>
      </c>
      <c r="DR69" s="1">
        <v>1</v>
      </c>
      <c r="DS69" s="2">
        <v>0</v>
      </c>
    </row>
    <row r="70" spans="2:123" x14ac:dyDescent="0.2">
      <c r="B70" s="42"/>
      <c r="AQ70" s="42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F70" s="42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</row>
    <row r="71" spans="2:123" ht="15" customHeight="1" x14ac:dyDescent="0.2">
      <c r="B71" s="42"/>
      <c r="C71" s="40">
        <v>2.5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Q71" s="42"/>
      <c r="AR71" s="40">
        <v>2.5</v>
      </c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17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17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F71" s="42"/>
      <c r="CG71" s="40">
        <v>2.5</v>
      </c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17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17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</row>
    <row r="72" spans="2:123" x14ac:dyDescent="0.2">
      <c r="B72" s="42"/>
      <c r="C72" s="4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Q72" s="42"/>
      <c r="AR72" s="4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17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17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F72" s="42"/>
      <c r="CG72" s="4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17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17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</row>
    <row r="73" spans="2:123" x14ac:dyDescent="0.2">
      <c r="B73" s="42"/>
      <c r="C73" s="4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Q73" s="42"/>
      <c r="AR73" s="4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17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17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F73" s="42"/>
      <c r="CG73" s="4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17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17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</row>
    <row r="74" spans="2:123" x14ac:dyDescent="0.2">
      <c r="B74" s="42"/>
      <c r="C74" s="4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Q74" s="42"/>
      <c r="AR74" s="4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17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17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F74" s="42"/>
      <c r="CG74" s="4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17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17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</row>
    <row r="75" spans="2:123" x14ac:dyDescent="0.2">
      <c r="B75" s="42"/>
      <c r="C75" s="4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Q75" s="42"/>
      <c r="AR75" s="4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17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17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F75" s="42"/>
      <c r="CG75" s="4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17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17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</row>
    <row r="76" spans="2:123" x14ac:dyDescent="0.2">
      <c r="B76" s="42"/>
      <c r="C76" s="4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Q76" s="42"/>
      <c r="AR76" s="4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17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17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F76" s="42"/>
      <c r="CG76" s="4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17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17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</row>
    <row r="77" spans="2:123" x14ac:dyDescent="0.2">
      <c r="B77" s="42"/>
      <c r="C77" s="4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Q77" s="42"/>
      <c r="AR77" s="4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17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17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F77" s="42"/>
      <c r="CG77" s="4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17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17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</row>
    <row r="78" spans="2:123" x14ac:dyDescent="0.2">
      <c r="B78" s="42"/>
      <c r="C78" s="4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Q78" s="42"/>
      <c r="AR78" s="4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17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17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F78" s="42"/>
      <c r="CG78" s="4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17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17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</row>
    <row r="79" spans="2:123" x14ac:dyDescent="0.2">
      <c r="B79" s="42"/>
      <c r="C79" s="4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Q79" s="42"/>
      <c r="AR79" s="4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17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17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F79" s="42"/>
      <c r="CG79" s="4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17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17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</row>
    <row r="80" spans="2:123" x14ac:dyDescent="0.2">
      <c r="B80" s="42"/>
      <c r="C80" s="4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Q80" s="42"/>
      <c r="AR80" s="4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17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17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F80" s="42"/>
      <c r="CG80" s="4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17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17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</row>
    <row r="81" spans="2:123" x14ac:dyDescent="0.2">
      <c r="B81" s="42"/>
      <c r="C81" s="4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Q81" s="42"/>
      <c r="AR81" s="4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17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17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F81" s="42"/>
      <c r="CG81" s="4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17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17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</row>
    <row r="82" spans="2:123" x14ac:dyDescent="0.2">
      <c r="B82" s="42"/>
      <c r="C82" s="4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Q82" s="42"/>
      <c r="AR82" s="4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17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17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F82" s="42"/>
      <c r="CG82" s="4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17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17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</row>
    <row r="83" spans="2:123" x14ac:dyDescent="0.2">
      <c r="B83" s="42"/>
      <c r="AQ83" s="42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F83" s="42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</row>
    <row r="84" spans="2:123" ht="15" customHeight="1" x14ac:dyDescent="0.2">
      <c r="B84" s="42"/>
      <c r="C84" s="40">
        <v>2.6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Q84" s="42"/>
      <c r="AR84" s="40">
        <v>2.6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7"/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7"/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F84" s="42"/>
      <c r="CG84" s="40">
        <v>2.6</v>
      </c>
      <c r="CH84" s="2">
        <v>0</v>
      </c>
      <c r="CI84" s="2">
        <v>0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1</v>
      </c>
      <c r="CT84" s="17"/>
      <c r="CU84" s="2">
        <v>0</v>
      </c>
      <c r="CV84" s="1">
        <v>1</v>
      </c>
      <c r="CW84" s="1">
        <v>1</v>
      </c>
      <c r="CX84" s="1">
        <v>1</v>
      </c>
      <c r="CY84" s="2">
        <v>0</v>
      </c>
      <c r="CZ84" s="2">
        <v>0</v>
      </c>
      <c r="DA84" s="1">
        <v>1</v>
      </c>
      <c r="DB84" s="1">
        <v>1</v>
      </c>
      <c r="DC84" s="1">
        <v>1</v>
      </c>
      <c r="DD84" s="1">
        <v>1</v>
      </c>
      <c r="DE84" s="1">
        <v>1</v>
      </c>
      <c r="DF84" s="2">
        <v>0</v>
      </c>
      <c r="DG84" s="17"/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</row>
    <row r="85" spans="2:123" x14ac:dyDescent="0.2">
      <c r="B85" s="42"/>
      <c r="C85" s="40"/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Q85" s="42"/>
      <c r="AR85" s="40"/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7"/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7"/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F85" s="42"/>
      <c r="CG85" s="40"/>
      <c r="CH85" s="2">
        <v>0</v>
      </c>
      <c r="CI85" s="1">
        <v>1</v>
      </c>
      <c r="CJ85" s="1">
        <v>1</v>
      </c>
      <c r="CK85" s="1">
        <v>1</v>
      </c>
      <c r="CL85" s="1">
        <v>1</v>
      </c>
      <c r="CM85" s="1">
        <v>1</v>
      </c>
      <c r="CN85" s="1">
        <v>1</v>
      </c>
      <c r="CO85" s="1">
        <v>1</v>
      </c>
      <c r="CP85" s="1">
        <v>1</v>
      </c>
      <c r="CQ85" s="1">
        <v>1</v>
      </c>
      <c r="CR85" s="1">
        <v>1</v>
      </c>
      <c r="CS85" s="2">
        <v>0</v>
      </c>
      <c r="CT85" s="17"/>
      <c r="CU85" s="2">
        <v>0</v>
      </c>
      <c r="CV85" s="2">
        <v>0</v>
      </c>
      <c r="CW85" s="1">
        <v>1</v>
      </c>
      <c r="CX85" s="1">
        <v>1</v>
      </c>
      <c r="CY85" s="2">
        <v>0</v>
      </c>
      <c r="CZ85" s="2">
        <v>0</v>
      </c>
      <c r="DA85" s="1">
        <v>1</v>
      </c>
      <c r="DB85" s="1">
        <v>1</v>
      </c>
      <c r="DC85" s="1">
        <v>1</v>
      </c>
      <c r="DD85" s="2">
        <v>0</v>
      </c>
      <c r="DE85" s="1">
        <v>1</v>
      </c>
      <c r="DF85" s="2">
        <v>0</v>
      </c>
      <c r="DG85" s="17"/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</row>
    <row r="86" spans="2:123" x14ac:dyDescent="0.2">
      <c r="B86" s="42"/>
      <c r="C86" s="40"/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Q86" s="42"/>
      <c r="AR86" s="40"/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7"/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7"/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F86" s="42"/>
      <c r="CG86" s="40"/>
      <c r="CH86" s="1">
        <v>1</v>
      </c>
      <c r="CI86" s="2">
        <v>0</v>
      </c>
      <c r="CJ86" s="1">
        <v>1</v>
      </c>
      <c r="CK86" s="1">
        <v>1</v>
      </c>
      <c r="CL86" s="1">
        <v>1</v>
      </c>
      <c r="CM86" s="1">
        <v>1</v>
      </c>
      <c r="CN86" s="1">
        <v>1</v>
      </c>
      <c r="CO86" s="1">
        <v>1</v>
      </c>
      <c r="CP86" s="1">
        <v>1</v>
      </c>
      <c r="CQ86" s="1">
        <v>1</v>
      </c>
      <c r="CR86" s="1">
        <v>1</v>
      </c>
      <c r="CS86" s="1">
        <v>1</v>
      </c>
      <c r="CT86" s="17"/>
      <c r="CU86" s="2">
        <v>0</v>
      </c>
      <c r="CV86" s="2">
        <v>0</v>
      </c>
      <c r="CW86" s="2">
        <v>0</v>
      </c>
      <c r="CX86" s="1">
        <v>1</v>
      </c>
      <c r="CY86" s="2">
        <v>0</v>
      </c>
      <c r="CZ86" s="2">
        <v>0</v>
      </c>
      <c r="DA86" s="1">
        <v>1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17"/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</row>
    <row r="87" spans="2:123" x14ac:dyDescent="0.2">
      <c r="B87" s="42"/>
      <c r="C87" s="40"/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Q87" s="42"/>
      <c r="AR87" s="40"/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7"/>
      <c r="BF87" s="1">
        <v>1</v>
      </c>
      <c r="BG87" s="1">
        <v>1</v>
      </c>
      <c r="BH87" s="1">
        <v>1</v>
      </c>
      <c r="BI87" s="1">
        <v>1</v>
      </c>
      <c r="BJ87" s="2">
        <v>0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7"/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F87" s="42"/>
      <c r="CG87" s="40"/>
      <c r="CH87" s="2">
        <v>0</v>
      </c>
      <c r="CI87" s="1">
        <v>1</v>
      </c>
      <c r="CJ87" s="1">
        <v>1</v>
      </c>
      <c r="CK87" s="1">
        <v>1</v>
      </c>
      <c r="CL87" s="1">
        <v>1</v>
      </c>
      <c r="CM87" s="1">
        <v>1</v>
      </c>
      <c r="CN87" s="1">
        <v>1</v>
      </c>
      <c r="CO87" s="1">
        <v>1</v>
      </c>
      <c r="CP87" s="1">
        <v>1</v>
      </c>
      <c r="CQ87" s="1">
        <v>1</v>
      </c>
      <c r="CR87" s="1">
        <v>1</v>
      </c>
      <c r="CS87" s="2">
        <v>0</v>
      </c>
      <c r="CT87" s="17"/>
      <c r="CU87" s="2">
        <v>0</v>
      </c>
      <c r="CV87" s="1">
        <v>1</v>
      </c>
      <c r="CW87" s="2">
        <v>0</v>
      </c>
      <c r="CX87" s="1">
        <v>1</v>
      </c>
      <c r="CY87" s="1">
        <v>1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17"/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</row>
    <row r="88" spans="2:123" x14ac:dyDescent="0.2">
      <c r="B88" s="42"/>
      <c r="C88" s="40"/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Q88" s="2">
        <v>0</v>
      </c>
      <c r="R88" s="2">
        <v>0</v>
      </c>
      <c r="S88" s="1">
        <v>1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Q88" s="42"/>
      <c r="AR88" s="40"/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7"/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2">
        <v>0</v>
      </c>
      <c r="BO88" s="1">
        <v>1</v>
      </c>
      <c r="BP88" s="1">
        <v>1</v>
      </c>
      <c r="BQ88" s="1">
        <v>1</v>
      </c>
      <c r="BR88" s="17"/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F88" s="42"/>
      <c r="CG88" s="40"/>
      <c r="CH88" s="2">
        <v>0</v>
      </c>
      <c r="CI88" s="1">
        <v>1</v>
      </c>
      <c r="CJ88" s="1">
        <v>1</v>
      </c>
      <c r="CK88" s="1">
        <v>1</v>
      </c>
      <c r="CL88" s="1">
        <v>1</v>
      </c>
      <c r="CM88" s="1">
        <v>1</v>
      </c>
      <c r="CN88" s="1">
        <v>1</v>
      </c>
      <c r="CO88" s="1">
        <v>1</v>
      </c>
      <c r="CP88" s="1">
        <v>1</v>
      </c>
      <c r="CQ88" s="1">
        <v>1</v>
      </c>
      <c r="CR88" s="1">
        <v>1</v>
      </c>
      <c r="CS88" s="1">
        <v>1</v>
      </c>
      <c r="CT88" s="17"/>
      <c r="CU88" s="2">
        <v>0</v>
      </c>
      <c r="CV88" s="1">
        <v>1</v>
      </c>
      <c r="CW88" s="1">
        <v>1</v>
      </c>
      <c r="CX88" s="1">
        <v>1</v>
      </c>
      <c r="CY88" s="2">
        <v>0</v>
      </c>
      <c r="CZ88" s="2">
        <v>0</v>
      </c>
      <c r="DA88" s="1">
        <v>1</v>
      </c>
      <c r="DB88" s="2">
        <v>0</v>
      </c>
      <c r="DC88" s="2">
        <v>0</v>
      </c>
      <c r="DD88" s="2">
        <v>0</v>
      </c>
      <c r="DE88" s="2">
        <v>0</v>
      </c>
      <c r="DF88" s="1">
        <v>1</v>
      </c>
      <c r="DG88" s="17"/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</row>
    <row r="89" spans="2:123" x14ac:dyDescent="0.2">
      <c r="B89" s="42"/>
      <c r="C89" s="40"/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Q89" s="42"/>
      <c r="AR89" s="40"/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7"/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2">
        <v>0</v>
      </c>
      <c r="BO89" s="1">
        <v>1</v>
      </c>
      <c r="BP89" s="1">
        <v>1</v>
      </c>
      <c r="BQ89" s="1">
        <v>1</v>
      </c>
      <c r="BR89" s="17"/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F89" s="42"/>
      <c r="CG89" s="40"/>
      <c r="CH89" s="2">
        <v>0</v>
      </c>
      <c r="CI89" s="1">
        <v>1</v>
      </c>
      <c r="CJ89" s="2">
        <v>0</v>
      </c>
      <c r="CK89" s="2">
        <v>0</v>
      </c>
      <c r="CL89" s="1">
        <v>1</v>
      </c>
      <c r="CM89" s="1">
        <v>1</v>
      </c>
      <c r="CN89" s="1">
        <v>1</v>
      </c>
      <c r="CO89" s="1">
        <v>1</v>
      </c>
      <c r="CP89" s="1">
        <v>1</v>
      </c>
      <c r="CQ89" s="1">
        <v>1</v>
      </c>
      <c r="CR89" s="1">
        <v>1</v>
      </c>
      <c r="CS89" s="2">
        <v>0</v>
      </c>
      <c r="CT89" s="17"/>
      <c r="CU89" s="2">
        <v>0</v>
      </c>
      <c r="CV89" s="1">
        <v>1</v>
      </c>
      <c r="CW89" s="1">
        <v>1</v>
      </c>
      <c r="CX89" s="1">
        <v>1</v>
      </c>
      <c r="CY89" s="1">
        <v>1</v>
      </c>
      <c r="CZ89" s="2">
        <v>0</v>
      </c>
      <c r="DA89" s="1">
        <v>1</v>
      </c>
      <c r="DB89" s="2">
        <v>0</v>
      </c>
      <c r="DC89" s="2">
        <v>0</v>
      </c>
      <c r="DD89" s="2">
        <v>0</v>
      </c>
      <c r="DE89" s="2">
        <v>0</v>
      </c>
      <c r="DF89" s="1">
        <v>1</v>
      </c>
      <c r="DG89" s="17"/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</row>
    <row r="90" spans="2:123" x14ac:dyDescent="0.2">
      <c r="B90" s="42"/>
      <c r="C90" s="40"/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Q90" s="42"/>
      <c r="AR90" s="40"/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7"/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7"/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F90" s="42"/>
      <c r="CG90" s="40"/>
      <c r="CH90" s="1">
        <v>1</v>
      </c>
      <c r="CI90" s="2">
        <v>0</v>
      </c>
      <c r="CJ90" s="2">
        <v>0</v>
      </c>
      <c r="CK90" s="2">
        <v>0</v>
      </c>
      <c r="CL90" s="1">
        <v>1</v>
      </c>
      <c r="CM90" s="1">
        <v>1</v>
      </c>
      <c r="CN90" s="1">
        <v>1</v>
      </c>
      <c r="CO90" s="1">
        <v>1</v>
      </c>
      <c r="CP90" s="1">
        <v>1</v>
      </c>
      <c r="CQ90" s="1">
        <v>1</v>
      </c>
      <c r="CR90" s="2">
        <v>0</v>
      </c>
      <c r="CS90" s="1">
        <v>1</v>
      </c>
      <c r="CT90" s="17"/>
      <c r="CU90" s="2">
        <v>0</v>
      </c>
      <c r="CV90" s="1">
        <v>1</v>
      </c>
      <c r="CW90" s="2">
        <v>0</v>
      </c>
      <c r="CX90" s="1">
        <v>1</v>
      </c>
      <c r="CY90" s="1">
        <v>1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17"/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</row>
    <row r="91" spans="2:123" x14ac:dyDescent="0.2">
      <c r="B91" s="42"/>
      <c r="C91" s="40"/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Q91" s="42"/>
      <c r="AR91" s="40"/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7"/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7"/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F91" s="42"/>
      <c r="CG91" s="40"/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17"/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17"/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</row>
    <row r="92" spans="2:123" x14ac:dyDescent="0.2">
      <c r="B92" s="42"/>
      <c r="C92" s="40"/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Q92" s="2">
        <v>0</v>
      </c>
      <c r="R92" s="2">
        <v>0</v>
      </c>
      <c r="S92" s="1">
        <v>1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Q92" s="42"/>
      <c r="AR92" s="40"/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7"/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2">
        <v>0</v>
      </c>
      <c r="BP92" s="1">
        <v>1</v>
      </c>
      <c r="BQ92" s="1">
        <v>1</v>
      </c>
      <c r="BR92" s="17"/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F92" s="42"/>
      <c r="CG92" s="40"/>
      <c r="CH92" s="1">
        <v>1</v>
      </c>
      <c r="CI92" s="1">
        <v>1</v>
      </c>
      <c r="CJ92" s="1">
        <v>1</v>
      </c>
      <c r="CK92" s="1">
        <v>1</v>
      </c>
      <c r="CL92" s="1">
        <v>1</v>
      </c>
      <c r="CM92" s="1">
        <v>1</v>
      </c>
      <c r="CN92" s="1">
        <v>1</v>
      </c>
      <c r="CO92" s="1">
        <v>1</v>
      </c>
      <c r="CP92" s="1">
        <v>1</v>
      </c>
      <c r="CQ92" s="1">
        <v>1</v>
      </c>
      <c r="CR92" s="1">
        <v>1</v>
      </c>
      <c r="CS92" s="1">
        <v>1</v>
      </c>
      <c r="CT92" s="17"/>
      <c r="CU92" s="1">
        <v>1</v>
      </c>
      <c r="CV92" s="1">
        <v>1</v>
      </c>
      <c r="CW92" s="1">
        <v>1</v>
      </c>
      <c r="CX92" s="1">
        <v>1</v>
      </c>
      <c r="CY92" s="1">
        <v>1</v>
      </c>
      <c r="CZ92" s="1">
        <v>1</v>
      </c>
      <c r="DA92" s="1">
        <v>1</v>
      </c>
      <c r="DB92" s="1">
        <v>1</v>
      </c>
      <c r="DC92" s="1">
        <v>1</v>
      </c>
      <c r="DD92" s="1">
        <v>1</v>
      </c>
      <c r="DE92" s="1">
        <v>1</v>
      </c>
      <c r="DF92" s="1">
        <v>1</v>
      </c>
      <c r="DG92" s="17"/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</row>
    <row r="93" spans="2:123" x14ac:dyDescent="0.2">
      <c r="B93" s="42"/>
      <c r="C93" s="40"/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Q93" s="2">
        <v>0</v>
      </c>
      <c r="R93" s="2">
        <v>0</v>
      </c>
      <c r="S93" s="1">
        <v>1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Q93" s="42"/>
      <c r="AR93" s="40"/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7"/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7"/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F93" s="42"/>
      <c r="CG93" s="40"/>
      <c r="CH93" s="1">
        <v>1</v>
      </c>
      <c r="CI93" s="2">
        <v>0</v>
      </c>
      <c r="CJ93" s="2">
        <v>0</v>
      </c>
      <c r="CK93" s="1">
        <v>1</v>
      </c>
      <c r="CL93" s="1">
        <v>1</v>
      </c>
      <c r="CM93" s="1">
        <v>1</v>
      </c>
      <c r="CN93" s="1">
        <v>1</v>
      </c>
      <c r="CO93" s="1">
        <v>1</v>
      </c>
      <c r="CP93" s="1">
        <v>1</v>
      </c>
      <c r="CQ93" s="1">
        <v>1</v>
      </c>
      <c r="CR93" s="1">
        <v>1</v>
      </c>
      <c r="CS93" s="2">
        <v>0</v>
      </c>
      <c r="CT93" s="17"/>
      <c r="CU93" s="2">
        <v>0</v>
      </c>
      <c r="CV93" s="1">
        <v>1</v>
      </c>
      <c r="CW93" s="1">
        <v>1</v>
      </c>
      <c r="CX93" s="1">
        <v>1</v>
      </c>
      <c r="CY93" s="1">
        <v>1</v>
      </c>
      <c r="CZ93" s="1">
        <v>1</v>
      </c>
      <c r="DA93" s="1">
        <v>1</v>
      </c>
      <c r="DB93" s="2">
        <v>0</v>
      </c>
      <c r="DC93" s="2">
        <v>0</v>
      </c>
      <c r="DD93" s="2">
        <v>0</v>
      </c>
      <c r="DE93" s="1">
        <v>1</v>
      </c>
      <c r="DF93" s="2">
        <v>0</v>
      </c>
      <c r="DG93" s="17"/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</row>
    <row r="94" spans="2:123" x14ac:dyDescent="0.2">
      <c r="B94" s="42"/>
      <c r="C94" s="40"/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Q94" s="2">
        <v>0</v>
      </c>
      <c r="R94" s="2">
        <v>0</v>
      </c>
      <c r="S94" s="1">
        <v>1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Q94" s="42"/>
      <c r="AR94" s="40"/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7"/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7"/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F94" s="42"/>
      <c r="CG94" s="40"/>
      <c r="CH94" s="1">
        <v>1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1">
        <v>1</v>
      </c>
      <c r="CQ94" s="2">
        <v>0</v>
      </c>
      <c r="CR94" s="1">
        <v>1</v>
      </c>
      <c r="CS94" s="2">
        <v>0</v>
      </c>
      <c r="CT94" s="17"/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1">
        <v>1</v>
      </c>
      <c r="DA94" s="1">
        <v>1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17"/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</row>
    <row r="95" spans="2:123" x14ac:dyDescent="0.2">
      <c r="B95" s="42"/>
      <c r="C95" s="40"/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Q95" s="42"/>
      <c r="AR95" s="40"/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7"/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7"/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F95" s="42"/>
      <c r="CG95" s="40"/>
      <c r="CH95" s="2">
        <v>0</v>
      </c>
      <c r="CI95" s="2">
        <v>0</v>
      </c>
      <c r="CJ95" s="1">
        <v>1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1">
        <v>1</v>
      </c>
      <c r="CS95" s="2">
        <v>0</v>
      </c>
      <c r="CT95" s="17"/>
      <c r="CU95" s="2">
        <v>0</v>
      </c>
      <c r="CV95" s="2">
        <v>0</v>
      </c>
      <c r="CW95" s="1">
        <v>1</v>
      </c>
      <c r="CX95" s="2">
        <v>0</v>
      </c>
      <c r="CY95" s="2">
        <v>0</v>
      </c>
      <c r="CZ95" s="2">
        <v>0</v>
      </c>
      <c r="DA95" s="1">
        <v>1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17"/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</row>
    <row r="96" spans="2:123" x14ac:dyDescent="0.2">
      <c r="B96" s="42"/>
      <c r="AQ96" s="42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F96" s="42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</row>
    <row r="97" spans="2:123" ht="15" customHeight="1" x14ac:dyDescent="0.2">
      <c r="B97" s="42"/>
      <c r="C97" s="40">
        <v>2.7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27"/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7"/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Q97" s="42"/>
      <c r="AR97" s="40">
        <v>2.7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27"/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2">
        <v>0</v>
      </c>
      <c r="BP97" s="1">
        <v>1</v>
      </c>
      <c r="BQ97" s="1">
        <v>1</v>
      </c>
      <c r="BR97" s="27"/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1">
        <v>1</v>
      </c>
      <c r="CC97" s="2">
        <v>0</v>
      </c>
      <c r="CD97" s="2">
        <v>0</v>
      </c>
      <c r="CF97" s="42"/>
      <c r="CG97" s="40">
        <v>2.7</v>
      </c>
      <c r="CH97" s="1">
        <v>1</v>
      </c>
      <c r="CI97" s="1">
        <v>1</v>
      </c>
      <c r="CJ97" s="1">
        <v>1</v>
      </c>
      <c r="CK97" s="1">
        <v>1</v>
      </c>
      <c r="CL97" s="1">
        <v>1</v>
      </c>
      <c r="CM97" s="1">
        <v>1</v>
      </c>
      <c r="CN97" s="1">
        <v>1</v>
      </c>
      <c r="CO97" s="1">
        <v>1</v>
      </c>
      <c r="CP97" s="1">
        <v>1</v>
      </c>
      <c r="CQ97" s="1">
        <v>1</v>
      </c>
      <c r="CR97" s="1">
        <v>1</v>
      </c>
      <c r="CS97" s="1">
        <v>1</v>
      </c>
      <c r="CT97" s="27"/>
      <c r="CU97" s="1">
        <v>1</v>
      </c>
      <c r="CV97" s="1">
        <v>1</v>
      </c>
      <c r="CW97" s="1">
        <v>1</v>
      </c>
      <c r="CX97" s="1">
        <v>1</v>
      </c>
      <c r="CY97" s="1">
        <v>1</v>
      </c>
      <c r="CZ97" s="1">
        <v>1</v>
      </c>
      <c r="DA97" s="1">
        <v>1</v>
      </c>
      <c r="DB97" s="1">
        <v>1</v>
      </c>
      <c r="DC97" s="1">
        <v>1</v>
      </c>
      <c r="DD97" s="2">
        <v>0</v>
      </c>
      <c r="DE97" s="1">
        <v>1</v>
      </c>
      <c r="DF97" s="1">
        <v>1</v>
      </c>
      <c r="DG97" s="27"/>
      <c r="DH97" s="1">
        <v>1</v>
      </c>
      <c r="DI97" s="2">
        <v>0</v>
      </c>
      <c r="DJ97" s="1">
        <v>1</v>
      </c>
      <c r="DK97" s="1">
        <v>1</v>
      </c>
      <c r="DL97" s="2">
        <v>0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</row>
    <row r="98" spans="2:123" x14ac:dyDescent="0.2">
      <c r="B98" s="42"/>
      <c r="C98" s="40"/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2">
        <v>0</v>
      </c>
      <c r="K98" s="2">
        <v>0</v>
      </c>
      <c r="L98" s="2">
        <v>0</v>
      </c>
      <c r="M98" s="1">
        <v>1</v>
      </c>
      <c r="N98" s="2">
        <v>0</v>
      </c>
      <c r="O98" s="1">
        <v>1</v>
      </c>
      <c r="P98" s="27"/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7"/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Q98" s="42"/>
      <c r="AR98" s="40"/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27"/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2">
        <v>0</v>
      </c>
      <c r="BP98" s="1">
        <v>1</v>
      </c>
      <c r="BQ98" s="1">
        <v>1</v>
      </c>
      <c r="BR98" s="27"/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1">
        <v>1</v>
      </c>
      <c r="CC98" s="2">
        <v>0</v>
      </c>
      <c r="CD98" s="2">
        <v>0</v>
      </c>
      <c r="CF98" s="42"/>
      <c r="CG98" s="40"/>
      <c r="CH98" s="1">
        <v>1</v>
      </c>
      <c r="CI98" s="1">
        <v>1</v>
      </c>
      <c r="CJ98" s="1">
        <v>1</v>
      </c>
      <c r="CK98" s="1">
        <v>1</v>
      </c>
      <c r="CL98" s="1">
        <v>1</v>
      </c>
      <c r="CM98" s="1">
        <v>1</v>
      </c>
      <c r="CN98" s="1">
        <v>1</v>
      </c>
      <c r="CO98" s="1">
        <v>1</v>
      </c>
      <c r="CP98" s="1">
        <v>1</v>
      </c>
      <c r="CQ98" s="1">
        <v>1</v>
      </c>
      <c r="CR98" s="1">
        <v>1</v>
      </c>
      <c r="CS98" s="1">
        <v>1</v>
      </c>
      <c r="CT98" s="27"/>
      <c r="CU98" s="1">
        <v>1</v>
      </c>
      <c r="CV98" s="1">
        <v>1</v>
      </c>
      <c r="CW98" s="1">
        <v>1</v>
      </c>
      <c r="CX98" s="1">
        <v>1</v>
      </c>
      <c r="CY98" s="1">
        <v>1</v>
      </c>
      <c r="CZ98" s="1">
        <v>1</v>
      </c>
      <c r="DA98" s="1">
        <v>1</v>
      </c>
      <c r="DB98" s="1">
        <v>1</v>
      </c>
      <c r="DC98" s="1">
        <v>1</v>
      </c>
      <c r="DD98" s="2">
        <v>0</v>
      </c>
      <c r="DE98" s="1">
        <v>1</v>
      </c>
      <c r="DF98" s="1">
        <v>1</v>
      </c>
      <c r="DG98" s="27"/>
      <c r="DH98" s="2">
        <v>0</v>
      </c>
      <c r="DI98" s="2">
        <v>0</v>
      </c>
      <c r="DJ98" s="1">
        <v>1</v>
      </c>
      <c r="DK98" s="1">
        <v>1</v>
      </c>
      <c r="DL98" s="2">
        <v>0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</row>
    <row r="99" spans="2:123" x14ac:dyDescent="0.2">
      <c r="B99" s="42"/>
      <c r="C99" s="40"/>
      <c r="D99" s="1">
        <v>1</v>
      </c>
      <c r="E99" s="1">
        <v>1</v>
      </c>
      <c r="F99" s="2">
        <v>0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27"/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7"/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Q99" s="42"/>
      <c r="AR99" s="40"/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27"/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2">
        <v>0</v>
      </c>
      <c r="BP99" s="1">
        <v>1</v>
      </c>
      <c r="BQ99" s="1">
        <v>1</v>
      </c>
      <c r="BR99" s="27"/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1">
        <v>1</v>
      </c>
      <c r="CC99" s="2">
        <v>0</v>
      </c>
      <c r="CD99" s="2">
        <v>0</v>
      </c>
      <c r="CF99" s="42"/>
      <c r="CG99" s="40"/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27"/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2">
        <v>0</v>
      </c>
      <c r="DE99" s="1">
        <v>1</v>
      </c>
      <c r="DF99" s="1">
        <v>1</v>
      </c>
      <c r="DG99" s="27"/>
      <c r="DH99" s="1">
        <v>1</v>
      </c>
      <c r="DI99" s="2">
        <v>0</v>
      </c>
      <c r="DJ99" s="1">
        <v>1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1">
        <v>1</v>
      </c>
      <c r="DQ99" s="1">
        <v>1</v>
      </c>
      <c r="DR99" s="2">
        <v>0</v>
      </c>
      <c r="DS99" s="2">
        <v>0</v>
      </c>
    </row>
    <row r="100" spans="2:123" x14ac:dyDescent="0.2">
      <c r="B100" s="42"/>
      <c r="C100" s="40"/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27"/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7"/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Q100" s="42"/>
      <c r="AR100" s="40"/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27"/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2">
        <v>0</v>
      </c>
      <c r="BP100" s="1">
        <v>1</v>
      </c>
      <c r="BQ100" s="1">
        <v>1</v>
      </c>
      <c r="BR100" s="27"/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1">
        <v>1</v>
      </c>
      <c r="CC100" s="2">
        <v>0</v>
      </c>
      <c r="CD100" s="2">
        <v>0</v>
      </c>
      <c r="CF100" s="42"/>
      <c r="CG100" s="40"/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27"/>
      <c r="CU100" s="1">
        <v>1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s="1">
        <v>1</v>
      </c>
      <c r="DB100" s="1">
        <v>1</v>
      </c>
      <c r="DC100" s="1">
        <v>1</v>
      </c>
      <c r="DD100" s="2">
        <v>0</v>
      </c>
      <c r="DE100" s="1">
        <v>1</v>
      </c>
      <c r="DF100" s="1">
        <v>1</v>
      </c>
      <c r="DG100" s="27"/>
      <c r="DH100" s="1">
        <v>1</v>
      </c>
      <c r="DI100" s="2">
        <v>0</v>
      </c>
      <c r="DJ100" s="1">
        <v>1</v>
      </c>
      <c r="DK100" s="1">
        <v>1</v>
      </c>
      <c r="DL100" s="2">
        <v>0</v>
      </c>
      <c r="DM100" s="1">
        <v>1</v>
      </c>
      <c r="DN100" s="2">
        <v>0</v>
      </c>
      <c r="DO100" s="2">
        <v>0</v>
      </c>
      <c r="DP100" s="1">
        <v>1</v>
      </c>
      <c r="DQ100" s="1">
        <v>1</v>
      </c>
      <c r="DR100" s="1">
        <v>1</v>
      </c>
      <c r="DS100" s="1">
        <v>1</v>
      </c>
    </row>
    <row r="101" spans="2:123" x14ac:dyDescent="0.2">
      <c r="B101" s="42"/>
      <c r="C101" s="40"/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27"/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7"/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Q101" s="42"/>
      <c r="AR101" s="40"/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27"/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2">
        <v>0</v>
      </c>
      <c r="BP101" s="1">
        <v>1</v>
      </c>
      <c r="BQ101" s="1">
        <v>1</v>
      </c>
      <c r="BR101" s="27"/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1">
        <v>1</v>
      </c>
      <c r="CC101" s="2">
        <v>0</v>
      </c>
      <c r="CD101" s="2">
        <v>0</v>
      </c>
      <c r="CF101" s="42"/>
      <c r="CG101" s="40"/>
      <c r="CH101" s="1">
        <v>1</v>
      </c>
      <c r="CI101" s="1">
        <v>1</v>
      </c>
      <c r="CJ101" s="1">
        <v>1</v>
      </c>
      <c r="CK101" s="1">
        <v>1</v>
      </c>
      <c r="CL101" s="1">
        <v>1</v>
      </c>
      <c r="CM101" s="1">
        <v>1</v>
      </c>
      <c r="CN101" s="1">
        <v>1</v>
      </c>
      <c r="CO101" s="1">
        <v>1</v>
      </c>
      <c r="CP101" s="1">
        <v>1</v>
      </c>
      <c r="CQ101" s="1">
        <v>1</v>
      </c>
      <c r="CR101" s="1">
        <v>1</v>
      </c>
      <c r="CS101" s="1">
        <v>1</v>
      </c>
      <c r="CT101" s="27"/>
      <c r="CU101" s="1">
        <v>1</v>
      </c>
      <c r="CV101" s="1">
        <v>1</v>
      </c>
      <c r="CW101" s="1">
        <v>1</v>
      </c>
      <c r="CX101" s="1">
        <v>1</v>
      </c>
      <c r="CY101" s="1">
        <v>1</v>
      </c>
      <c r="CZ101" s="1">
        <v>1</v>
      </c>
      <c r="DA101" s="1">
        <v>1</v>
      </c>
      <c r="DB101" s="1">
        <v>1</v>
      </c>
      <c r="DC101" s="1">
        <v>1</v>
      </c>
      <c r="DD101" s="2">
        <v>0</v>
      </c>
      <c r="DE101" s="1">
        <v>1</v>
      </c>
      <c r="DF101" s="1">
        <v>1</v>
      </c>
      <c r="DG101" s="27"/>
      <c r="DH101" s="1">
        <v>1</v>
      </c>
      <c r="DI101" s="2">
        <v>0</v>
      </c>
      <c r="DJ101" s="1">
        <v>1</v>
      </c>
      <c r="DK101" s="1">
        <v>1</v>
      </c>
      <c r="DL101" s="2">
        <v>0</v>
      </c>
      <c r="DM101" s="1">
        <v>1</v>
      </c>
      <c r="DN101" s="1">
        <v>1</v>
      </c>
      <c r="DO101" s="2">
        <v>0</v>
      </c>
      <c r="DP101" s="1">
        <v>1</v>
      </c>
      <c r="DQ101" s="1">
        <v>1</v>
      </c>
      <c r="DR101" s="1">
        <v>1</v>
      </c>
      <c r="DS101" s="1">
        <v>1</v>
      </c>
    </row>
    <row r="102" spans="2:123" x14ac:dyDescent="0.2">
      <c r="B102" s="42"/>
      <c r="C102" s="40"/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27"/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7"/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Q102" s="42"/>
      <c r="AR102" s="40"/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27"/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2">
        <v>0</v>
      </c>
      <c r="BP102" s="1">
        <v>1</v>
      </c>
      <c r="BQ102" s="1">
        <v>1</v>
      </c>
      <c r="BR102" s="27"/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1">
        <v>1</v>
      </c>
      <c r="CC102" s="2">
        <v>0</v>
      </c>
      <c r="CD102" s="2">
        <v>0</v>
      </c>
      <c r="CF102" s="42"/>
      <c r="CG102" s="40"/>
      <c r="CH102" s="1">
        <v>1</v>
      </c>
      <c r="CI102" s="1">
        <v>1</v>
      </c>
      <c r="CJ102" s="1">
        <v>1</v>
      </c>
      <c r="CK102" s="1">
        <v>1</v>
      </c>
      <c r="CL102" s="1">
        <v>1</v>
      </c>
      <c r="CM102" s="1">
        <v>1</v>
      </c>
      <c r="CN102" s="1">
        <v>1</v>
      </c>
      <c r="CO102" s="1">
        <v>1</v>
      </c>
      <c r="CP102" s="1">
        <v>1</v>
      </c>
      <c r="CQ102" s="1">
        <v>1</v>
      </c>
      <c r="CR102" s="1">
        <v>1</v>
      </c>
      <c r="CS102" s="1">
        <v>1</v>
      </c>
      <c r="CT102" s="27"/>
      <c r="CU102" s="1">
        <v>1</v>
      </c>
      <c r="CV102" s="1">
        <v>1</v>
      </c>
      <c r="CW102" s="1">
        <v>1</v>
      </c>
      <c r="CX102" s="1">
        <v>1</v>
      </c>
      <c r="CY102" s="1">
        <v>1</v>
      </c>
      <c r="CZ102" s="1">
        <v>1</v>
      </c>
      <c r="DA102" s="1">
        <v>1</v>
      </c>
      <c r="DB102" s="1">
        <v>1</v>
      </c>
      <c r="DC102" s="1">
        <v>1</v>
      </c>
      <c r="DD102" s="2">
        <v>0</v>
      </c>
      <c r="DE102" s="1">
        <v>1</v>
      </c>
      <c r="DF102" s="1">
        <v>1</v>
      </c>
      <c r="DG102" s="27"/>
      <c r="DH102" s="1">
        <v>1</v>
      </c>
      <c r="DI102" s="2">
        <v>0</v>
      </c>
      <c r="DJ102" s="1">
        <v>1</v>
      </c>
      <c r="DK102" s="1">
        <v>1</v>
      </c>
      <c r="DL102" s="2">
        <v>0</v>
      </c>
      <c r="DM102" s="1">
        <v>1</v>
      </c>
      <c r="DN102" s="1">
        <v>1</v>
      </c>
      <c r="DO102" s="2">
        <v>0</v>
      </c>
      <c r="DP102" s="1">
        <v>1</v>
      </c>
      <c r="DQ102" s="1">
        <v>1</v>
      </c>
      <c r="DR102" s="1">
        <v>1</v>
      </c>
      <c r="DS102" s="1">
        <v>1</v>
      </c>
    </row>
    <row r="103" spans="2:123" x14ac:dyDescent="0.2">
      <c r="B103" s="42"/>
      <c r="C103" s="40"/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27"/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7"/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Q103" s="42"/>
      <c r="AR103" s="40"/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27"/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2">
        <v>0</v>
      </c>
      <c r="BP103" s="1">
        <v>1</v>
      </c>
      <c r="BQ103" s="1">
        <v>1</v>
      </c>
      <c r="BR103" s="27"/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1">
        <v>1</v>
      </c>
      <c r="CC103" s="2">
        <v>0</v>
      </c>
      <c r="CD103" s="2">
        <v>0</v>
      </c>
      <c r="CF103" s="42"/>
      <c r="CG103" s="40"/>
      <c r="CH103" s="1">
        <v>1</v>
      </c>
      <c r="CI103" s="1">
        <v>1</v>
      </c>
      <c r="CJ103" s="1">
        <v>1</v>
      </c>
      <c r="CK103" s="1">
        <v>1</v>
      </c>
      <c r="CL103" s="1">
        <v>1</v>
      </c>
      <c r="CM103" s="1">
        <v>1</v>
      </c>
      <c r="CN103" s="1">
        <v>1</v>
      </c>
      <c r="CO103" s="1">
        <v>1</v>
      </c>
      <c r="CP103" s="1">
        <v>1</v>
      </c>
      <c r="CQ103" s="1">
        <v>1</v>
      </c>
      <c r="CR103" s="1">
        <v>1</v>
      </c>
      <c r="CS103" s="1">
        <v>1</v>
      </c>
      <c r="CT103" s="27"/>
      <c r="CU103" s="1">
        <v>1</v>
      </c>
      <c r="CV103" s="1">
        <v>1</v>
      </c>
      <c r="CW103" s="1">
        <v>1</v>
      </c>
      <c r="CX103" s="1">
        <v>1</v>
      </c>
      <c r="CY103" s="1">
        <v>1</v>
      </c>
      <c r="CZ103" s="1">
        <v>1</v>
      </c>
      <c r="DA103" s="1">
        <v>1</v>
      </c>
      <c r="DB103" s="1">
        <v>1</v>
      </c>
      <c r="DC103" s="1">
        <v>1</v>
      </c>
      <c r="DD103" s="2">
        <v>0</v>
      </c>
      <c r="DE103" s="1">
        <v>1</v>
      </c>
      <c r="DF103" s="1">
        <v>1</v>
      </c>
      <c r="DG103" s="27"/>
      <c r="DH103" s="1">
        <v>1</v>
      </c>
      <c r="DI103" s="2">
        <v>0</v>
      </c>
      <c r="DJ103" s="1">
        <v>1</v>
      </c>
      <c r="DK103" s="1">
        <v>1</v>
      </c>
      <c r="DL103" s="2">
        <v>0</v>
      </c>
      <c r="DM103" s="1">
        <v>1</v>
      </c>
      <c r="DN103" s="2">
        <v>0</v>
      </c>
      <c r="DO103" s="2">
        <v>0</v>
      </c>
      <c r="DP103" s="1">
        <v>1</v>
      </c>
      <c r="DQ103" s="1">
        <v>1</v>
      </c>
      <c r="DR103" s="1">
        <v>1</v>
      </c>
      <c r="DS103" s="1">
        <v>1</v>
      </c>
    </row>
    <row r="104" spans="2:123" x14ac:dyDescent="0.2">
      <c r="B104" s="42"/>
      <c r="C104" s="40"/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27"/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7"/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Q104" s="42"/>
      <c r="AR104" s="40"/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27"/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2">
        <v>0</v>
      </c>
      <c r="BP104" s="1">
        <v>1</v>
      </c>
      <c r="BQ104" s="1">
        <v>1</v>
      </c>
      <c r="BR104" s="27"/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1">
        <v>1</v>
      </c>
      <c r="CC104" s="2">
        <v>0</v>
      </c>
      <c r="CD104" s="2">
        <v>0</v>
      </c>
      <c r="CF104" s="42"/>
      <c r="CG104" s="40"/>
      <c r="CH104" s="1">
        <v>1</v>
      </c>
      <c r="CI104" s="1">
        <v>1</v>
      </c>
      <c r="CJ104" s="1">
        <v>1</v>
      </c>
      <c r="CK104" s="1">
        <v>1</v>
      </c>
      <c r="CL104" s="1">
        <v>1</v>
      </c>
      <c r="CM104" s="1">
        <v>1</v>
      </c>
      <c r="CN104" s="1">
        <v>1</v>
      </c>
      <c r="CO104" s="1">
        <v>1</v>
      </c>
      <c r="CP104" s="1">
        <v>1</v>
      </c>
      <c r="CQ104" s="1">
        <v>1</v>
      </c>
      <c r="CR104" s="1">
        <v>1</v>
      </c>
      <c r="CS104" s="1">
        <v>1</v>
      </c>
      <c r="CT104" s="27"/>
      <c r="CU104" s="1">
        <v>1</v>
      </c>
      <c r="CV104" s="1">
        <v>1</v>
      </c>
      <c r="CW104" s="1">
        <v>1</v>
      </c>
      <c r="CX104" s="1">
        <v>1</v>
      </c>
      <c r="CY104" s="1">
        <v>1</v>
      </c>
      <c r="CZ104" s="1">
        <v>1</v>
      </c>
      <c r="DA104" s="1">
        <v>1</v>
      </c>
      <c r="DB104" s="1">
        <v>1</v>
      </c>
      <c r="DC104" s="1">
        <v>1</v>
      </c>
      <c r="DD104" s="2">
        <v>0</v>
      </c>
      <c r="DE104" s="1">
        <v>1</v>
      </c>
      <c r="DF104" s="1">
        <v>1</v>
      </c>
      <c r="DG104" s="27"/>
      <c r="DH104" s="1">
        <v>1</v>
      </c>
      <c r="DI104" s="2">
        <v>0</v>
      </c>
      <c r="DJ104" s="1">
        <v>1</v>
      </c>
      <c r="DK104" s="1">
        <v>1</v>
      </c>
      <c r="DL104" s="2">
        <v>0</v>
      </c>
      <c r="DM104" s="1">
        <v>1</v>
      </c>
      <c r="DN104" s="2">
        <v>0</v>
      </c>
      <c r="DO104" s="2">
        <v>0</v>
      </c>
      <c r="DP104" s="1">
        <v>1</v>
      </c>
      <c r="DQ104" s="1">
        <v>1</v>
      </c>
      <c r="DR104" s="1">
        <v>1</v>
      </c>
      <c r="DS104" s="1">
        <v>1</v>
      </c>
    </row>
    <row r="105" spans="2:123" x14ac:dyDescent="0.2">
      <c r="B105" s="42"/>
      <c r="C105" s="40"/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27"/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7"/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Q105" s="42"/>
      <c r="AR105" s="40"/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27"/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2">
        <v>0</v>
      </c>
      <c r="BP105" s="1">
        <v>1</v>
      </c>
      <c r="BQ105" s="1">
        <v>1</v>
      </c>
      <c r="BR105" s="27"/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1">
        <v>1</v>
      </c>
      <c r="CC105" s="2">
        <v>0</v>
      </c>
      <c r="CD105" s="2">
        <v>0</v>
      </c>
      <c r="CF105" s="42"/>
      <c r="CG105" s="40"/>
      <c r="CH105" s="1">
        <v>1</v>
      </c>
      <c r="CI105" s="1">
        <v>1</v>
      </c>
      <c r="CJ105" s="1">
        <v>1</v>
      </c>
      <c r="CK105" s="1">
        <v>1</v>
      </c>
      <c r="CL105" s="1">
        <v>1</v>
      </c>
      <c r="CM105" s="1">
        <v>1</v>
      </c>
      <c r="CN105" s="1">
        <v>1</v>
      </c>
      <c r="CO105" s="1">
        <v>1</v>
      </c>
      <c r="CP105" s="1">
        <v>1</v>
      </c>
      <c r="CQ105" s="1">
        <v>1</v>
      </c>
      <c r="CR105" s="1">
        <v>1</v>
      </c>
      <c r="CS105" s="1">
        <v>1</v>
      </c>
      <c r="CT105" s="27"/>
      <c r="CU105" s="1">
        <v>1</v>
      </c>
      <c r="CV105" s="1">
        <v>1</v>
      </c>
      <c r="CW105" s="1">
        <v>1</v>
      </c>
      <c r="CX105" s="1">
        <v>1</v>
      </c>
      <c r="CY105" s="1">
        <v>1</v>
      </c>
      <c r="CZ105" s="1">
        <v>1</v>
      </c>
      <c r="DA105" s="1">
        <v>1</v>
      </c>
      <c r="DB105" s="1">
        <v>1</v>
      </c>
      <c r="DC105" s="1">
        <v>1</v>
      </c>
      <c r="DD105" s="2">
        <v>0</v>
      </c>
      <c r="DE105" s="1">
        <v>1</v>
      </c>
      <c r="DF105" s="1">
        <v>1</v>
      </c>
      <c r="DG105" s="27"/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1">
        <v>1</v>
      </c>
      <c r="DR105" s="2">
        <v>0</v>
      </c>
      <c r="DS105" s="2">
        <v>0</v>
      </c>
    </row>
    <row r="106" spans="2:123" x14ac:dyDescent="0.2">
      <c r="B106" s="42"/>
      <c r="C106" s="40"/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27"/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7"/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Q106" s="42"/>
      <c r="AR106" s="40"/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27"/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2">
        <v>0</v>
      </c>
      <c r="BP106" s="1">
        <v>1</v>
      </c>
      <c r="BQ106" s="1">
        <v>1</v>
      </c>
      <c r="BR106" s="27"/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1">
        <v>1</v>
      </c>
      <c r="CC106" s="2">
        <v>0</v>
      </c>
      <c r="CD106" s="2">
        <v>0</v>
      </c>
      <c r="CF106" s="42"/>
      <c r="CG106" s="40"/>
      <c r="CH106" s="1">
        <v>1</v>
      </c>
      <c r="CI106" s="1">
        <v>1</v>
      </c>
      <c r="CJ106" s="1">
        <v>1</v>
      </c>
      <c r="CK106" s="1">
        <v>1</v>
      </c>
      <c r="CL106" s="1">
        <v>1</v>
      </c>
      <c r="CM106" s="1">
        <v>1</v>
      </c>
      <c r="CN106" s="1">
        <v>1</v>
      </c>
      <c r="CO106" s="1">
        <v>1</v>
      </c>
      <c r="CP106" s="1">
        <v>1</v>
      </c>
      <c r="CQ106" s="1">
        <v>1</v>
      </c>
      <c r="CR106" s="1">
        <v>1</v>
      </c>
      <c r="CS106" s="1">
        <v>1</v>
      </c>
      <c r="CT106" s="27"/>
      <c r="CU106" s="1">
        <v>1</v>
      </c>
      <c r="CV106" s="1">
        <v>1</v>
      </c>
      <c r="CW106" s="1">
        <v>1</v>
      </c>
      <c r="CX106" s="1">
        <v>1</v>
      </c>
      <c r="CY106" s="1">
        <v>1</v>
      </c>
      <c r="CZ106" s="1">
        <v>1</v>
      </c>
      <c r="DA106" s="1">
        <v>1</v>
      </c>
      <c r="DB106" s="1">
        <v>1</v>
      </c>
      <c r="DC106" s="1">
        <v>1</v>
      </c>
      <c r="DD106" s="2">
        <v>0</v>
      </c>
      <c r="DE106" s="1">
        <v>1</v>
      </c>
      <c r="DF106" s="1">
        <v>1</v>
      </c>
      <c r="DG106" s="27"/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1">
        <v>1</v>
      </c>
      <c r="DR106" s="2">
        <v>0</v>
      </c>
      <c r="DS106" s="2">
        <v>0</v>
      </c>
    </row>
    <row r="107" spans="2:123" x14ac:dyDescent="0.2">
      <c r="B107" s="42"/>
      <c r="C107" s="40"/>
      <c r="D107" s="1">
        <v>1</v>
      </c>
      <c r="E107" s="2">
        <v>0</v>
      </c>
      <c r="F107" s="2">
        <v>0</v>
      </c>
      <c r="G107" s="1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1">
        <v>1</v>
      </c>
      <c r="O107" s="2">
        <v>0</v>
      </c>
      <c r="P107" s="27"/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7"/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Q107" s="42"/>
      <c r="AR107" s="40"/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27"/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2">
        <v>0</v>
      </c>
      <c r="BP107" s="1">
        <v>1</v>
      </c>
      <c r="BQ107" s="1">
        <v>1</v>
      </c>
      <c r="BR107" s="27"/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1">
        <v>1</v>
      </c>
      <c r="CC107" s="2">
        <v>0</v>
      </c>
      <c r="CD107" s="2">
        <v>0</v>
      </c>
      <c r="CF107" s="42"/>
      <c r="CG107" s="40"/>
      <c r="CH107" s="1">
        <v>1</v>
      </c>
      <c r="CI107" s="1">
        <v>1</v>
      </c>
      <c r="CJ107" s="1">
        <v>1</v>
      </c>
      <c r="CK107" s="1">
        <v>1</v>
      </c>
      <c r="CL107" s="1">
        <v>1</v>
      </c>
      <c r="CM107" s="1">
        <v>1</v>
      </c>
      <c r="CN107" s="1">
        <v>1</v>
      </c>
      <c r="CO107" s="1">
        <v>1</v>
      </c>
      <c r="CP107" s="1">
        <v>1</v>
      </c>
      <c r="CQ107" s="1">
        <v>1</v>
      </c>
      <c r="CR107" s="1">
        <v>1</v>
      </c>
      <c r="CS107" s="1">
        <v>1</v>
      </c>
      <c r="CT107" s="27"/>
      <c r="CU107" s="1">
        <v>1</v>
      </c>
      <c r="CV107" s="1">
        <v>1</v>
      </c>
      <c r="CW107" s="1">
        <v>1</v>
      </c>
      <c r="CX107" s="1">
        <v>1</v>
      </c>
      <c r="CY107" s="1">
        <v>1</v>
      </c>
      <c r="CZ107" s="1">
        <v>1</v>
      </c>
      <c r="DA107" s="1">
        <v>1</v>
      </c>
      <c r="DB107" s="1">
        <v>1</v>
      </c>
      <c r="DC107" s="1">
        <v>1</v>
      </c>
      <c r="DD107" s="2">
        <v>0</v>
      </c>
      <c r="DE107" s="1">
        <v>1</v>
      </c>
      <c r="DF107" s="1">
        <v>1</v>
      </c>
      <c r="DG107" s="27"/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1">
        <v>1</v>
      </c>
      <c r="DR107" s="2">
        <v>0</v>
      </c>
      <c r="DS107" s="2">
        <v>0</v>
      </c>
    </row>
    <row r="108" spans="2:123" x14ac:dyDescent="0.2">
      <c r="B108" s="42"/>
      <c r="C108" s="40"/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2">
        <v>0</v>
      </c>
      <c r="N108" s="1">
        <v>1</v>
      </c>
      <c r="O108" s="1">
        <v>1</v>
      </c>
      <c r="P108" s="27"/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7"/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Q108" s="42"/>
      <c r="AR108" s="40"/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27"/>
      <c r="BF108" s="1">
        <v>1</v>
      </c>
      <c r="BG108" s="1">
        <v>1</v>
      </c>
      <c r="BH108" s="1">
        <v>1</v>
      </c>
      <c r="BI108" s="1">
        <v>1</v>
      </c>
      <c r="BJ108" s="2">
        <v>0</v>
      </c>
      <c r="BK108" s="1">
        <v>1</v>
      </c>
      <c r="BL108" s="2">
        <v>0</v>
      </c>
      <c r="BM108" s="1">
        <v>1</v>
      </c>
      <c r="BN108" s="1">
        <v>1</v>
      </c>
      <c r="BO108" s="2">
        <v>0</v>
      </c>
      <c r="BP108" s="1">
        <v>1</v>
      </c>
      <c r="BQ108" s="1">
        <v>1</v>
      </c>
      <c r="BR108" s="27"/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1">
        <v>1</v>
      </c>
      <c r="CC108" s="2">
        <v>0</v>
      </c>
      <c r="CD108" s="2">
        <v>0</v>
      </c>
      <c r="CF108" s="42"/>
      <c r="CG108" s="40"/>
      <c r="CH108" s="1">
        <v>1</v>
      </c>
      <c r="CI108" s="1">
        <v>1</v>
      </c>
      <c r="CJ108" s="1">
        <v>1</v>
      </c>
      <c r="CK108" s="1">
        <v>1</v>
      </c>
      <c r="CL108" s="1">
        <v>1</v>
      </c>
      <c r="CM108" s="1">
        <v>1</v>
      </c>
      <c r="CN108" s="1">
        <v>1</v>
      </c>
      <c r="CO108" s="1">
        <v>1</v>
      </c>
      <c r="CP108" s="1">
        <v>1</v>
      </c>
      <c r="CQ108" s="1">
        <v>1</v>
      </c>
      <c r="CR108" s="1">
        <v>1</v>
      </c>
      <c r="CS108" s="1">
        <v>1</v>
      </c>
      <c r="CT108" s="27"/>
      <c r="CU108" s="1">
        <v>1</v>
      </c>
      <c r="CV108" s="1">
        <v>1</v>
      </c>
      <c r="CW108" s="1">
        <v>1</v>
      </c>
      <c r="CX108" s="1">
        <v>1</v>
      </c>
      <c r="CY108" s="1">
        <v>1</v>
      </c>
      <c r="CZ108" s="1">
        <v>1</v>
      </c>
      <c r="DA108" s="1">
        <v>1</v>
      </c>
      <c r="DB108" s="1">
        <v>1</v>
      </c>
      <c r="DC108" s="1">
        <v>1</v>
      </c>
      <c r="DD108" s="2">
        <v>0</v>
      </c>
      <c r="DE108" s="1">
        <v>1</v>
      </c>
      <c r="DF108" s="1">
        <v>1</v>
      </c>
      <c r="DG108" s="27"/>
      <c r="DH108" s="2">
        <v>0</v>
      </c>
      <c r="DI108" s="2">
        <v>0</v>
      </c>
      <c r="DJ108" s="1">
        <v>1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1">
        <v>1</v>
      </c>
      <c r="DQ108" s="1">
        <v>1</v>
      </c>
      <c r="DR108" s="2">
        <v>0</v>
      </c>
      <c r="DS108" s="2">
        <v>0</v>
      </c>
    </row>
    <row r="109" spans="2:123" x14ac:dyDescent="0.2">
      <c r="B109" s="42"/>
      <c r="AQ109" s="42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F109" s="42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</row>
    <row r="110" spans="2:123" ht="15" customHeight="1" x14ac:dyDescent="0.2">
      <c r="B110" s="42"/>
      <c r="C110" s="40">
        <v>2.11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27"/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27"/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Q110" s="42"/>
      <c r="AR110" s="40">
        <v>2.11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27"/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27"/>
      <c r="BS110" s="2">
        <v>0</v>
      </c>
      <c r="BT110" s="2">
        <v>0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2">
        <v>0</v>
      </c>
      <c r="CA110" s="1">
        <v>1</v>
      </c>
      <c r="CB110" s="1">
        <v>1</v>
      </c>
      <c r="CC110" s="1">
        <v>1</v>
      </c>
      <c r="CD110" s="1">
        <v>1</v>
      </c>
      <c r="CF110" s="42"/>
      <c r="CG110" s="40">
        <v>2.11</v>
      </c>
      <c r="CH110" s="1">
        <v>1</v>
      </c>
      <c r="CI110" s="1">
        <v>1</v>
      </c>
      <c r="CJ110" s="1">
        <v>1</v>
      </c>
      <c r="CK110" s="1">
        <v>1</v>
      </c>
      <c r="CL110" s="1">
        <v>1</v>
      </c>
      <c r="CM110" s="1">
        <v>1</v>
      </c>
      <c r="CN110" s="1">
        <v>1</v>
      </c>
      <c r="CO110" s="1">
        <v>1</v>
      </c>
      <c r="CP110" s="1">
        <v>1</v>
      </c>
      <c r="CQ110" s="1">
        <v>1</v>
      </c>
      <c r="CR110" s="1">
        <v>1</v>
      </c>
      <c r="CS110" s="1">
        <v>1</v>
      </c>
      <c r="CT110" s="27"/>
      <c r="CU110" s="1">
        <v>1</v>
      </c>
      <c r="CV110" s="1">
        <v>1</v>
      </c>
      <c r="CW110" s="1">
        <v>1</v>
      </c>
      <c r="CX110" s="1">
        <v>1</v>
      </c>
      <c r="CY110" s="1">
        <v>1</v>
      </c>
      <c r="CZ110" s="1">
        <v>1</v>
      </c>
      <c r="DA110" s="1">
        <v>1</v>
      </c>
      <c r="DB110" s="1">
        <v>1</v>
      </c>
      <c r="DC110" s="1">
        <v>1</v>
      </c>
      <c r="DD110" s="1">
        <v>1</v>
      </c>
      <c r="DE110" s="1">
        <v>1</v>
      </c>
      <c r="DF110" s="1">
        <v>1</v>
      </c>
      <c r="DG110" s="27"/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</row>
    <row r="111" spans="2:123" x14ac:dyDescent="0.2">
      <c r="B111" s="42"/>
      <c r="C111" s="40"/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27"/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27"/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Q111" s="42"/>
      <c r="AR111" s="40"/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27"/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27"/>
      <c r="BS111" s="2">
        <v>0</v>
      </c>
      <c r="BT111" s="2">
        <v>0</v>
      </c>
      <c r="BU111" s="2">
        <v>0</v>
      </c>
      <c r="BV111" s="1">
        <v>1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1">
        <v>1</v>
      </c>
      <c r="CC111" s="2">
        <v>0</v>
      </c>
      <c r="CD111" s="1">
        <v>1</v>
      </c>
      <c r="CF111" s="42"/>
      <c r="CG111" s="40"/>
      <c r="CH111" s="1">
        <v>1</v>
      </c>
      <c r="CI111" s="1">
        <v>1</v>
      </c>
      <c r="CJ111" s="1">
        <v>1</v>
      </c>
      <c r="CK111" s="1">
        <v>1</v>
      </c>
      <c r="CL111" s="1">
        <v>1</v>
      </c>
      <c r="CM111" s="1">
        <v>1</v>
      </c>
      <c r="CN111" s="1">
        <v>1</v>
      </c>
      <c r="CO111" s="1">
        <v>1</v>
      </c>
      <c r="CP111" s="1">
        <v>1</v>
      </c>
      <c r="CQ111" s="1">
        <v>1</v>
      </c>
      <c r="CR111" s="1">
        <v>1</v>
      </c>
      <c r="CS111" s="1">
        <v>1</v>
      </c>
      <c r="CT111" s="27"/>
      <c r="CU111" s="1">
        <v>1</v>
      </c>
      <c r="CV111" s="1">
        <v>1</v>
      </c>
      <c r="CW111" s="1">
        <v>1</v>
      </c>
      <c r="CX111" s="1">
        <v>1</v>
      </c>
      <c r="CY111" s="1">
        <v>1</v>
      </c>
      <c r="CZ111" s="1">
        <v>1</v>
      </c>
      <c r="DA111" s="1">
        <v>1</v>
      </c>
      <c r="DB111" s="1">
        <v>1</v>
      </c>
      <c r="DC111" s="1">
        <v>1</v>
      </c>
      <c r="DD111" s="1">
        <v>1</v>
      </c>
      <c r="DE111" s="1">
        <v>1</v>
      </c>
      <c r="DF111" s="1">
        <v>1</v>
      </c>
      <c r="DG111" s="27"/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</row>
    <row r="112" spans="2:123" x14ac:dyDescent="0.2">
      <c r="B112" s="42"/>
      <c r="C112" s="40"/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27"/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27"/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Q112" s="42"/>
      <c r="AR112" s="40"/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27"/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27"/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1">
        <v>1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F112" s="42"/>
      <c r="CG112" s="40"/>
      <c r="CH112" s="1">
        <v>1</v>
      </c>
      <c r="CI112" s="1">
        <v>1</v>
      </c>
      <c r="CJ112" s="1">
        <v>1</v>
      </c>
      <c r="CK112" s="1">
        <v>1</v>
      </c>
      <c r="CL112" s="1">
        <v>1</v>
      </c>
      <c r="CM112" s="1">
        <v>1</v>
      </c>
      <c r="CN112" s="1">
        <v>1</v>
      </c>
      <c r="CO112" s="1">
        <v>1</v>
      </c>
      <c r="CP112" s="1">
        <v>1</v>
      </c>
      <c r="CQ112" s="1">
        <v>1</v>
      </c>
      <c r="CR112" s="1">
        <v>1</v>
      </c>
      <c r="CS112" s="1">
        <v>1</v>
      </c>
      <c r="CT112" s="27"/>
      <c r="CU112" s="1">
        <v>1</v>
      </c>
      <c r="CV112" s="1">
        <v>1</v>
      </c>
      <c r="CW112" s="1">
        <v>1</v>
      </c>
      <c r="CX112" s="1">
        <v>1</v>
      </c>
      <c r="CY112" s="1">
        <v>1</v>
      </c>
      <c r="CZ112" s="1">
        <v>1</v>
      </c>
      <c r="DA112" s="1">
        <v>1</v>
      </c>
      <c r="DB112" s="1">
        <v>1</v>
      </c>
      <c r="DC112" s="1">
        <v>1</v>
      </c>
      <c r="DD112" s="1">
        <v>1</v>
      </c>
      <c r="DE112" s="1">
        <v>1</v>
      </c>
      <c r="DF112" s="1">
        <v>1</v>
      </c>
      <c r="DG112" s="27"/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</row>
    <row r="113" spans="2:123" x14ac:dyDescent="0.2">
      <c r="B113" s="42"/>
      <c r="C113" s="40"/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27"/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27"/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Q113" s="42"/>
      <c r="AR113" s="40"/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27"/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27"/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1">
        <v>1</v>
      </c>
      <c r="CD113" s="1">
        <v>1</v>
      </c>
      <c r="CF113" s="42"/>
      <c r="CG113" s="40"/>
      <c r="CH113" s="1">
        <v>1</v>
      </c>
      <c r="CI113" s="1">
        <v>1</v>
      </c>
      <c r="CJ113" s="1">
        <v>1</v>
      </c>
      <c r="CK113" s="1">
        <v>1</v>
      </c>
      <c r="CL113" s="1">
        <v>1</v>
      </c>
      <c r="CM113" s="1">
        <v>1</v>
      </c>
      <c r="CN113" s="1">
        <v>1</v>
      </c>
      <c r="CO113" s="1">
        <v>1</v>
      </c>
      <c r="CP113" s="1">
        <v>1</v>
      </c>
      <c r="CQ113" s="1">
        <v>1</v>
      </c>
      <c r="CR113" s="1">
        <v>1</v>
      </c>
      <c r="CS113" s="1">
        <v>1</v>
      </c>
      <c r="CT113" s="27"/>
      <c r="CU113" s="1">
        <v>1</v>
      </c>
      <c r="CV113" s="1">
        <v>1</v>
      </c>
      <c r="CW113" s="1">
        <v>1</v>
      </c>
      <c r="CX113" s="1">
        <v>1</v>
      </c>
      <c r="CY113" s="1">
        <v>1</v>
      </c>
      <c r="CZ113" s="1">
        <v>1</v>
      </c>
      <c r="DA113" s="1">
        <v>1</v>
      </c>
      <c r="DB113" s="1">
        <v>1</v>
      </c>
      <c r="DC113" s="1">
        <v>1</v>
      </c>
      <c r="DD113" s="1">
        <v>1</v>
      </c>
      <c r="DE113" s="1">
        <v>1</v>
      </c>
      <c r="DF113" s="1">
        <v>1</v>
      </c>
      <c r="DG113" s="27"/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</row>
    <row r="114" spans="2:123" x14ac:dyDescent="0.2">
      <c r="B114" s="42"/>
      <c r="C114" s="40"/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27"/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27"/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Q114" s="42"/>
      <c r="AR114" s="40"/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27"/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27"/>
      <c r="BS114" s="2">
        <v>0</v>
      </c>
      <c r="BT114" s="2">
        <v>0</v>
      </c>
      <c r="BU114" s="2">
        <v>0</v>
      </c>
      <c r="BV114" s="2">
        <v>0</v>
      </c>
      <c r="BW114" s="1">
        <v>1</v>
      </c>
      <c r="BX114" s="2">
        <v>0</v>
      </c>
      <c r="BY114" s="1">
        <v>1</v>
      </c>
      <c r="BZ114" s="2">
        <v>0</v>
      </c>
      <c r="CA114" s="2">
        <v>0</v>
      </c>
      <c r="CB114" s="1">
        <v>1</v>
      </c>
      <c r="CC114" s="2">
        <v>0</v>
      </c>
      <c r="CD114" s="1">
        <v>1</v>
      </c>
      <c r="CF114" s="42"/>
      <c r="CG114" s="40"/>
      <c r="CH114" s="1">
        <v>1</v>
      </c>
      <c r="CI114" s="1">
        <v>1</v>
      </c>
      <c r="CJ114" s="1">
        <v>1</v>
      </c>
      <c r="CK114" s="1">
        <v>1</v>
      </c>
      <c r="CL114" s="1">
        <v>1</v>
      </c>
      <c r="CM114" s="1">
        <v>1</v>
      </c>
      <c r="CN114" s="1">
        <v>1</v>
      </c>
      <c r="CO114" s="1">
        <v>1</v>
      </c>
      <c r="CP114" s="1">
        <v>1</v>
      </c>
      <c r="CQ114" s="1">
        <v>1</v>
      </c>
      <c r="CR114" s="1">
        <v>1</v>
      </c>
      <c r="CS114" s="1">
        <v>1</v>
      </c>
      <c r="CT114" s="27"/>
      <c r="CU114" s="1">
        <v>1</v>
      </c>
      <c r="CV114" s="1">
        <v>1</v>
      </c>
      <c r="CW114" s="1">
        <v>1</v>
      </c>
      <c r="CX114" s="1">
        <v>1</v>
      </c>
      <c r="CY114" s="1">
        <v>1</v>
      </c>
      <c r="CZ114" s="1">
        <v>1</v>
      </c>
      <c r="DA114" s="1">
        <v>1</v>
      </c>
      <c r="DB114" s="1">
        <v>1</v>
      </c>
      <c r="DC114" s="1">
        <v>1</v>
      </c>
      <c r="DD114" s="1">
        <v>1</v>
      </c>
      <c r="DE114" s="1">
        <v>1</v>
      </c>
      <c r="DF114" s="1">
        <v>1</v>
      </c>
      <c r="DG114" s="27"/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</row>
    <row r="115" spans="2:123" x14ac:dyDescent="0.2">
      <c r="B115" s="42"/>
      <c r="C115" s="40"/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27"/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27"/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Q115" s="42"/>
      <c r="AR115" s="40"/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27"/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27"/>
      <c r="BS115" s="2">
        <v>0</v>
      </c>
      <c r="BT115" s="2">
        <v>0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2">
        <v>0</v>
      </c>
      <c r="CA115" s="2">
        <v>0</v>
      </c>
      <c r="CB115" s="2">
        <v>0</v>
      </c>
      <c r="CC115" s="1">
        <v>1</v>
      </c>
      <c r="CD115" s="1">
        <v>1</v>
      </c>
      <c r="CF115" s="42"/>
      <c r="CG115" s="40"/>
      <c r="CH115" s="1">
        <v>1</v>
      </c>
      <c r="CI115" s="1">
        <v>1</v>
      </c>
      <c r="CJ115" s="1">
        <v>1</v>
      </c>
      <c r="CK115" s="1">
        <v>1</v>
      </c>
      <c r="CL115" s="1">
        <v>1</v>
      </c>
      <c r="CM115" s="1">
        <v>1</v>
      </c>
      <c r="CN115" s="1">
        <v>1</v>
      </c>
      <c r="CO115" s="1">
        <v>1</v>
      </c>
      <c r="CP115" s="1">
        <v>1</v>
      </c>
      <c r="CQ115" s="1">
        <v>1</v>
      </c>
      <c r="CR115" s="1">
        <v>1</v>
      </c>
      <c r="CS115" s="1">
        <v>1</v>
      </c>
      <c r="CT115" s="27"/>
      <c r="CU115" s="1">
        <v>1</v>
      </c>
      <c r="CV115" s="1">
        <v>1</v>
      </c>
      <c r="CW115" s="1">
        <v>1</v>
      </c>
      <c r="CX115" s="1">
        <v>1</v>
      </c>
      <c r="CY115" s="1">
        <v>1</v>
      </c>
      <c r="CZ115" s="1">
        <v>1</v>
      </c>
      <c r="DA115" s="1">
        <v>1</v>
      </c>
      <c r="DB115" s="1">
        <v>1</v>
      </c>
      <c r="DC115" s="1">
        <v>1</v>
      </c>
      <c r="DD115" s="1">
        <v>1</v>
      </c>
      <c r="DE115" s="1">
        <v>1</v>
      </c>
      <c r="DF115" s="1">
        <v>1</v>
      </c>
      <c r="DG115" s="27"/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</row>
    <row r="116" spans="2:123" x14ac:dyDescent="0.2">
      <c r="B116" s="42"/>
      <c r="C116" s="40"/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27"/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27"/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Q116" s="42"/>
      <c r="AR116" s="40"/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27"/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27"/>
      <c r="BS116" s="1">
        <v>1</v>
      </c>
      <c r="BT116" s="2">
        <v>0</v>
      </c>
      <c r="BU116" s="1">
        <v>1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1">
        <v>1</v>
      </c>
      <c r="CD116" s="2">
        <v>0</v>
      </c>
      <c r="CF116" s="42"/>
      <c r="CG116" s="40"/>
      <c r="CH116" s="1">
        <v>1</v>
      </c>
      <c r="CI116" s="1">
        <v>1</v>
      </c>
      <c r="CJ116" s="1">
        <v>1</v>
      </c>
      <c r="CK116" s="1">
        <v>1</v>
      </c>
      <c r="CL116" s="1">
        <v>1</v>
      </c>
      <c r="CM116" s="1">
        <v>1</v>
      </c>
      <c r="CN116" s="1">
        <v>1</v>
      </c>
      <c r="CO116" s="1">
        <v>1</v>
      </c>
      <c r="CP116" s="1">
        <v>1</v>
      </c>
      <c r="CQ116" s="1">
        <v>1</v>
      </c>
      <c r="CR116" s="1">
        <v>1</v>
      </c>
      <c r="CS116" s="1">
        <v>1</v>
      </c>
      <c r="CT116" s="27"/>
      <c r="CU116" s="1">
        <v>1</v>
      </c>
      <c r="CV116" s="1">
        <v>1</v>
      </c>
      <c r="CW116" s="1">
        <v>1</v>
      </c>
      <c r="CX116" s="1">
        <v>1</v>
      </c>
      <c r="CY116" s="1">
        <v>1</v>
      </c>
      <c r="CZ116" s="1">
        <v>1</v>
      </c>
      <c r="DA116" s="1">
        <v>1</v>
      </c>
      <c r="DB116" s="1">
        <v>1</v>
      </c>
      <c r="DC116" s="1">
        <v>1</v>
      </c>
      <c r="DD116" s="1">
        <v>1</v>
      </c>
      <c r="DE116" s="1">
        <v>1</v>
      </c>
      <c r="DF116" s="1">
        <v>1</v>
      </c>
      <c r="DG116" s="27"/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</row>
    <row r="117" spans="2:123" x14ac:dyDescent="0.2">
      <c r="B117" s="42"/>
      <c r="C117" s="40"/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27"/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27"/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Q117" s="42"/>
      <c r="AR117" s="40"/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27"/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27"/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F117" s="42"/>
      <c r="CG117" s="40"/>
      <c r="CH117" s="1">
        <v>1</v>
      </c>
      <c r="CI117" s="1">
        <v>1</v>
      </c>
      <c r="CJ117" s="1">
        <v>1</v>
      </c>
      <c r="CK117" s="1">
        <v>1</v>
      </c>
      <c r="CL117" s="1">
        <v>1</v>
      </c>
      <c r="CM117" s="1">
        <v>1</v>
      </c>
      <c r="CN117" s="1">
        <v>1</v>
      </c>
      <c r="CO117" s="1">
        <v>1</v>
      </c>
      <c r="CP117" s="1">
        <v>1</v>
      </c>
      <c r="CQ117" s="1">
        <v>1</v>
      </c>
      <c r="CR117" s="1">
        <v>1</v>
      </c>
      <c r="CS117" s="1">
        <v>1</v>
      </c>
      <c r="CT117" s="27"/>
      <c r="CU117" s="1">
        <v>1</v>
      </c>
      <c r="CV117" s="1">
        <v>1</v>
      </c>
      <c r="CW117" s="1">
        <v>1</v>
      </c>
      <c r="CX117" s="1">
        <v>1</v>
      </c>
      <c r="CY117" s="1">
        <v>1</v>
      </c>
      <c r="CZ117" s="1">
        <v>1</v>
      </c>
      <c r="DA117" s="1">
        <v>1</v>
      </c>
      <c r="DB117" s="1">
        <v>1</v>
      </c>
      <c r="DC117" s="1">
        <v>1</v>
      </c>
      <c r="DD117" s="1">
        <v>1</v>
      </c>
      <c r="DE117" s="1">
        <v>1</v>
      </c>
      <c r="DF117" s="1">
        <v>1</v>
      </c>
      <c r="DG117" s="27"/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</row>
    <row r="118" spans="2:123" x14ac:dyDescent="0.2">
      <c r="B118" s="42"/>
      <c r="C118" s="40"/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27"/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27"/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Q118" s="42"/>
      <c r="AR118" s="40"/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27"/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27"/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1">
        <v>1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1">
        <v>1</v>
      </c>
      <c r="CF118" s="42"/>
      <c r="CG118" s="40"/>
      <c r="CH118" s="1">
        <v>1</v>
      </c>
      <c r="CI118" s="1">
        <v>1</v>
      </c>
      <c r="CJ118" s="1">
        <v>1</v>
      </c>
      <c r="CK118" s="1">
        <v>1</v>
      </c>
      <c r="CL118" s="1">
        <v>1</v>
      </c>
      <c r="CM118" s="1">
        <v>1</v>
      </c>
      <c r="CN118" s="1">
        <v>1</v>
      </c>
      <c r="CO118" s="1">
        <v>1</v>
      </c>
      <c r="CP118" s="1">
        <v>1</v>
      </c>
      <c r="CQ118" s="1">
        <v>1</v>
      </c>
      <c r="CR118" s="1">
        <v>1</v>
      </c>
      <c r="CS118" s="1">
        <v>1</v>
      </c>
      <c r="CT118" s="27"/>
      <c r="CU118" s="1">
        <v>1</v>
      </c>
      <c r="CV118" s="1">
        <v>1</v>
      </c>
      <c r="CW118" s="1">
        <v>1</v>
      </c>
      <c r="CX118" s="1">
        <v>1</v>
      </c>
      <c r="CY118" s="1">
        <v>1</v>
      </c>
      <c r="CZ118" s="1">
        <v>1</v>
      </c>
      <c r="DA118" s="1">
        <v>1</v>
      </c>
      <c r="DB118" s="1">
        <v>1</v>
      </c>
      <c r="DC118" s="1">
        <v>1</v>
      </c>
      <c r="DD118" s="1">
        <v>1</v>
      </c>
      <c r="DE118" s="1">
        <v>1</v>
      </c>
      <c r="DF118" s="1">
        <v>1</v>
      </c>
      <c r="DG118" s="27"/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</row>
    <row r="119" spans="2:123" x14ac:dyDescent="0.2">
      <c r="B119" s="42"/>
      <c r="C119" s="40"/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27"/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27"/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Q119" s="42"/>
      <c r="AR119" s="40"/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27"/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27"/>
      <c r="BS119" s="1">
        <v>1</v>
      </c>
      <c r="BT119" s="2">
        <v>0</v>
      </c>
      <c r="BU119" s="2">
        <v>0</v>
      </c>
      <c r="BV119" s="1">
        <v>1</v>
      </c>
      <c r="BW119" s="2">
        <v>0</v>
      </c>
      <c r="BX119" s="2">
        <v>0</v>
      </c>
      <c r="BY119" s="1">
        <v>1</v>
      </c>
      <c r="BZ119" s="2">
        <v>0</v>
      </c>
      <c r="CA119" s="2">
        <v>0</v>
      </c>
      <c r="CB119" s="1">
        <v>1</v>
      </c>
      <c r="CC119" s="2">
        <v>0</v>
      </c>
      <c r="CD119" s="1">
        <v>1</v>
      </c>
      <c r="CF119" s="42"/>
      <c r="CG119" s="40"/>
      <c r="CH119" s="1">
        <v>1</v>
      </c>
      <c r="CI119" s="1">
        <v>1</v>
      </c>
      <c r="CJ119" s="1">
        <v>1</v>
      </c>
      <c r="CK119" s="1">
        <v>1</v>
      </c>
      <c r="CL119" s="1">
        <v>1</v>
      </c>
      <c r="CM119" s="1">
        <v>1</v>
      </c>
      <c r="CN119" s="1">
        <v>1</v>
      </c>
      <c r="CO119" s="1">
        <v>1</v>
      </c>
      <c r="CP119" s="1">
        <v>1</v>
      </c>
      <c r="CQ119" s="1">
        <v>1</v>
      </c>
      <c r="CR119" s="1">
        <v>1</v>
      </c>
      <c r="CS119" s="1">
        <v>1</v>
      </c>
      <c r="CT119" s="27"/>
      <c r="CU119" s="1">
        <v>1</v>
      </c>
      <c r="CV119" s="1">
        <v>1</v>
      </c>
      <c r="CW119" s="1">
        <v>1</v>
      </c>
      <c r="CX119" s="1">
        <v>1</v>
      </c>
      <c r="CY119" s="1">
        <v>1</v>
      </c>
      <c r="CZ119" s="1">
        <v>1</v>
      </c>
      <c r="DA119" s="1">
        <v>1</v>
      </c>
      <c r="DB119" s="1">
        <v>1</v>
      </c>
      <c r="DC119" s="1">
        <v>1</v>
      </c>
      <c r="DD119" s="1">
        <v>1</v>
      </c>
      <c r="DE119" s="1">
        <v>1</v>
      </c>
      <c r="DF119" s="1">
        <v>1</v>
      </c>
      <c r="DG119" s="27"/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</row>
    <row r="120" spans="2:123" x14ac:dyDescent="0.2">
      <c r="B120" s="42"/>
      <c r="C120" s="40"/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27"/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27"/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Q120" s="42"/>
      <c r="AR120" s="40"/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27"/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27"/>
      <c r="BS120" s="1">
        <v>1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1">
        <v>1</v>
      </c>
      <c r="CF120" s="42"/>
      <c r="CG120" s="40"/>
      <c r="CH120" s="1">
        <v>1</v>
      </c>
      <c r="CI120" s="1">
        <v>1</v>
      </c>
      <c r="CJ120" s="1">
        <v>1</v>
      </c>
      <c r="CK120" s="1">
        <v>1</v>
      </c>
      <c r="CL120" s="1">
        <v>1</v>
      </c>
      <c r="CM120" s="1">
        <v>1</v>
      </c>
      <c r="CN120" s="1">
        <v>1</v>
      </c>
      <c r="CO120" s="1">
        <v>1</v>
      </c>
      <c r="CP120" s="1">
        <v>1</v>
      </c>
      <c r="CQ120" s="1">
        <v>1</v>
      </c>
      <c r="CR120" s="1">
        <v>1</v>
      </c>
      <c r="CS120" s="1">
        <v>1</v>
      </c>
      <c r="CT120" s="27"/>
      <c r="CU120" s="1">
        <v>1</v>
      </c>
      <c r="CV120" s="1">
        <v>1</v>
      </c>
      <c r="CW120" s="1">
        <v>1</v>
      </c>
      <c r="CX120" s="1">
        <v>1</v>
      </c>
      <c r="CY120" s="1">
        <v>1</v>
      </c>
      <c r="CZ120" s="1">
        <v>1</v>
      </c>
      <c r="DA120" s="1">
        <v>1</v>
      </c>
      <c r="DB120" s="1">
        <v>1</v>
      </c>
      <c r="DC120" s="1">
        <v>1</v>
      </c>
      <c r="DD120" s="1">
        <v>1</v>
      </c>
      <c r="DE120" s="1">
        <v>1</v>
      </c>
      <c r="DF120" s="1">
        <v>1</v>
      </c>
      <c r="DG120" s="27"/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</row>
    <row r="121" spans="2:123" x14ac:dyDescent="0.2">
      <c r="B121" s="42"/>
      <c r="C121" s="40"/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27"/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27"/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Q121" s="42"/>
      <c r="AR121" s="40"/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27"/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27"/>
      <c r="BS121" s="1">
        <v>1</v>
      </c>
      <c r="BT121" s="2">
        <v>0</v>
      </c>
      <c r="BU121" s="2">
        <v>0</v>
      </c>
      <c r="BV121" s="1">
        <v>1</v>
      </c>
      <c r="BW121" s="2">
        <v>0</v>
      </c>
      <c r="BX121" s="2">
        <v>0</v>
      </c>
      <c r="BY121" s="1">
        <v>1</v>
      </c>
      <c r="BZ121" s="2">
        <v>0</v>
      </c>
      <c r="CA121" s="2">
        <v>0</v>
      </c>
      <c r="CB121" s="1">
        <v>1</v>
      </c>
      <c r="CC121" s="2">
        <v>0</v>
      </c>
      <c r="CD121" s="1">
        <v>1</v>
      </c>
      <c r="CF121" s="42"/>
      <c r="CG121" s="40"/>
      <c r="CH121" s="1">
        <v>1</v>
      </c>
      <c r="CI121" s="1">
        <v>1</v>
      </c>
      <c r="CJ121" s="1">
        <v>1</v>
      </c>
      <c r="CK121" s="1">
        <v>1</v>
      </c>
      <c r="CL121" s="1">
        <v>1</v>
      </c>
      <c r="CM121" s="1">
        <v>1</v>
      </c>
      <c r="CN121" s="1">
        <v>1</v>
      </c>
      <c r="CO121" s="1">
        <v>1</v>
      </c>
      <c r="CP121" s="1">
        <v>1</v>
      </c>
      <c r="CQ121" s="1">
        <v>1</v>
      </c>
      <c r="CR121" s="1">
        <v>1</v>
      </c>
      <c r="CS121" s="1">
        <v>1</v>
      </c>
      <c r="CT121" s="27"/>
      <c r="CU121" s="1">
        <v>1</v>
      </c>
      <c r="CV121" s="1">
        <v>1</v>
      </c>
      <c r="CW121" s="1">
        <v>1</v>
      </c>
      <c r="CX121" s="1">
        <v>1</v>
      </c>
      <c r="CY121" s="1">
        <v>1</v>
      </c>
      <c r="CZ121" s="1">
        <v>1</v>
      </c>
      <c r="DA121" s="1">
        <v>1</v>
      </c>
      <c r="DB121" s="1">
        <v>1</v>
      </c>
      <c r="DC121" s="1">
        <v>1</v>
      </c>
      <c r="DD121" s="1">
        <v>1</v>
      </c>
      <c r="DE121" s="1">
        <v>1</v>
      </c>
      <c r="DF121" s="1">
        <v>1</v>
      </c>
      <c r="DG121" s="27"/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</row>
  </sheetData>
  <mergeCells count="195">
    <mergeCell ref="CF18:CF121"/>
    <mergeCell ref="CH18:CS18"/>
    <mergeCell ref="CU18:DF18"/>
    <mergeCell ref="DH18:DS18"/>
    <mergeCell ref="CG19:CG30"/>
    <mergeCell ref="CG32:CG43"/>
    <mergeCell ref="CG45:CG56"/>
    <mergeCell ref="CG58:CG69"/>
    <mergeCell ref="CG71:CG82"/>
    <mergeCell ref="CG84:CG95"/>
    <mergeCell ref="CG97:CG108"/>
    <mergeCell ref="CG110:CG121"/>
    <mergeCell ref="CF14:CG14"/>
    <mergeCell ref="CH14:CS14"/>
    <mergeCell ref="CU14:DF14"/>
    <mergeCell ref="DH14:DS14"/>
    <mergeCell ref="CF16:CG16"/>
    <mergeCell ref="CH16:CS16"/>
    <mergeCell ref="CU16:DF16"/>
    <mergeCell ref="DH16:DS16"/>
    <mergeCell ref="CF12:CG12"/>
    <mergeCell ref="CH12:CS12"/>
    <mergeCell ref="CU12:DF12"/>
    <mergeCell ref="DH12:DS12"/>
    <mergeCell ref="CF13:CG13"/>
    <mergeCell ref="CH13:CS13"/>
    <mergeCell ref="CU13:DF13"/>
    <mergeCell ref="DH13:DS13"/>
    <mergeCell ref="DH15:DS15"/>
    <mergeCell ref="CH15:CS15"/>
    <mergeCell ref="CU15:DF15"/>
    <mergeCell ref="CF15:CG15"/>
    <mergeCell ref="CF10:CG10"/>
    <mergeCell ref="CH10:CS10"/>
    <mergeCell ref="CU10:DF10"/>
    <mergeCell ref="DH10:DS10"/>
    <mergeCell ref="CF11:CG11"/>
    <mergeCell ref="CH11:CS11"/>
    <mergeCell ref="CU11:DF11"/>
    <mergeCell ref="DH11:DS11"/>
    <mergeCell ref="CF8:CG8"/>
    <mergeCell ref="CH8:CS8"/>
    <mergeCell ref="CU8:DF8"/>
    <mergeCell ref="DH8:DS8"/>
    <mergeCell ref="CF9:CG9"/>
    <mergeCell ref="CH9:CS9"/>
    <mergeCell ref="CU9:DF9"/>
    <mergeCell ref="DH9:DS9"/>
    <mergeCell ref="DH6:DS6"/>
    <mergeCell ref="CF7:CG7"/>
    <mergeCell ref="CH7:CS7"/>
    <mergeCell ref="CU7:DF7"/>
    <mergeCell ref="DH7:DS7"/>
    <mergeCell ref="AQ16:AR16"/>
    <mergeCell ref="AS16:BD16"/>
    <mergeCell ref="BF16:BQ16"/>
    <mergeCell ref="BS16:CD16"/>
    <mergeCell ref="CF6:CG6"/>
    <mergeCell ref="CH6:CS6"/>
    <mergeCell ref="CU6:DF6"/>
    <mergeCell ref="AQ13:AR13"/>
    <mergeCell ref="AS13:BD13"/>
    <mergeCell ref="BF13:BQ13"/>
    <mergeCell ref="BS13:CD13"/>
    <mergeCell ref="AQ14:AR14"/>
    <mergeCell ref="AS14:BD14"/>
    <mergeCell ref="BF14:BQ14"/>
    <mergeCell ref="BS14:CD14"/>
    <mergeCell ref="AQ11:AR11"/>
    <mergeCell ref="AS11:BD11"/>
    <mergeCell ref="BF11:BQ11"/>
    <mergeCell ref="BS11:CD11"/>
    <mergeCell ref="CH3:DS3"/>
    <mergeCell ref="CF4:CG4"/>
    <mergeCell ref="CH4:CS4"/>
    <mergeCell ref="CU4:DF4"/>
    <mergeCell ref="DH4:DS4"/>
    <mergeCell ref="CF5:CG5"/>
    <mergeCell ref="CH5:CS5"/>
    <mergeCell ref="CU5:DF5"/>
    <mergeCell ref="DH5:DS5"/>
    <mergeCell ref="BF7:BQ7"/>
    <mergeCell ref="BS7:CD7"/>
    <mergeCell ref="AQ8:AR8"/>
    <mergeCell ref="AS8:BD8"/>
    <mergeCell ref="BF8:BQ8"/>
    <mergeCell ref="BS8:CD8"/>
    <mergeCell ref="AR97:AR108"/>
    <mergeCell ref="AR110:AR121"/>
    <mergeCell ref="AQ12:AR12"/>
    <mergeCell ref="AS12:BD12"/>
    <mergeCell ref="BF12:BQ12"/>
    <mergeCell ref="BS12:CD12"/>
    <mergeCell ref="AQ9:AR9"/>
    <mergeCell ref="AS9:BD9"/>
    <mergeCell ref="BF9:BQ9"/>
    <mergeCell ref="BS9:CD9"/>
    <mergeCell ref="AQ10:AR10"/>
    <mergeCell ref="AS10:BD10"/>
    <mergeCell ref="BF10:BQ10"/>
    <mergeCell ref="BS10:CD10"/>
    <mergeCell ref="BF15:BQ15"/>
    <mergeCell ref="BS15:CD15"/>
    <mergeCell ref="AS3:CD3"/>
    <mergeCell ref="AQ4:AR4"/>
    <mergeCell ref="AS4:BD4"/>
    <mergeCell ref="BF4:BQ4"/>
    <mergeCell ref="BS4:CD4"/>
    <mergeCell ref="AQ5:AR5"/>
    <mergeCell ref="AS5:BD5"/>
    <mergeCell ref="BF5:BQ5"/>
    <mergeCell ref="BS5:CD5"/>
    <mergeCell ref="AQ6:AR6"/>
    <mergeCell ref="AS6:BD6"/>
    <mergeCell ref="BF6:BQ6"/>
    <mergeCell ref="BS6:CD6"/>
    <mergeCell ref="AQ7:AR7"/>
    <mergeCell ref="AS18:BD18"/>
    <mergeCell ref="BF18:BQ18"/>
    <mergeCell ref="BS18:CD18"/>
    <mergeCell ref="C110:C121"/>
    <mergeCell ref="B7:C7"/>
    <mergeCell ref="B8:C8"/>
    <mergeCell ref="B10:C10"/>
    <mergeCell ref="Q13:AB13"/>
    <mergeCell ref="D16:O16"/>
    <mergeCell ref="C97:C108"/>
    <mergeCell ref="D18:O18"/>
    <mergeCell ref="Q18:AB18"/>
    <mergeCell ref="AD18:AO18"/>
    <mergeCell ref="C19:C30"/>
    <mergeCell ref="C32:C43"/>
    <mergeCell ref="C45:C56"/>
    <mergeCell ref="C58:C69"/>
    <mergeCell ref="C71:C82"/>
    <mergeCell ref="C84:C95"/>
    <mergeCell ref="B4:C4"/>
    <mergeCell ref="Q14:AB14"/>
    <mergeCell ref="Q16:AB16"/>
    <mergeCell ref="AD14:AO14"/>
    <mergeCell ref="AD16:AO16"/>
    <mergeCell ref="B9:C9"/>
    <mergeCell ref="D9:O9"/>
    <mergeCell ref="Q9:AB9"/>
    <mergeCell ref="AD9:AO9"/>
    <mergeCell ref="B11:C11"/>
    <mergeCell ref="B12:C12"/>
    <mergeCell ref="B13:C13"/>
    <mergeCell ref="B14:C14"/>
    <mergeCell ref="B16:C16"/>
    <mergeCell ref="B5:C5"/>
    <mergeCell ref="B6:C6"/>
    <mergeCell ref="Q8:AB8"/>
    <mergeCell ref="Q10:AB10"/>
    <mergeCell ref="Q11:AB11"/>
    <mergeCell ref="Q12:AB12"/>
    <mergeCell ref="AD6:AO6"/>
    <mergeCell ref="AD7:AO7"/>
    <mergeCell ref="AD8:AO8"/>
    <mergeCell ref="AD10:AO10"/>
    <mergeCell ref="B18:B121"/>
    <mergeCell ref="AQ18:AQ121"/>
    <mergeCell ref="AR19:AR30"/>
    <mergeCell ref="AR32:AR43"/>
    <mergeCell ref="AR45:AR56"/>
    <mergeCell ref="AR58:AR69"/>
    <mergeCell ref="AR71:AR82"/>
    <mergeCell ref="AR84:AR95"/>
    <mergeCell ref="D3:AO3"/>
    <mergeCell ref="Q4:AB4"/>
    <mergeCell ref="AD4:AO4"/>
    <mergeCell ref="Q5:AB5"/>
    <mergeCell ref="Q6:AB6"/>
    <mergeCell ref="D11:O11"/>
    <mergeCell ref="D12:O12"/>
    <mergeCell ref="D13:O13"/>
    <mergeCell ref="D14:O14"/>
    <mergeCell ref="D5:O5"/>
    <mergeCell ref="D6:O6"/>
    <mergeCell ref="D7:O7"/>
    <mergeCell ref="D8:O8"/>
    <mergeCell ref="D10:O10"/>
    <mergeCell ref="D4:O4"/>
    <mergeCell ref="AD5:AO5"/>
    <mergeCell ref="AD11:AO11"/>
    <mergeCell ref="AD12:AO12"/>
    <mergeCell ref="AD13:AO13"/>
    <mergeCell ref="Q7:AB7"/>
    <mergeCell ref="B15:C15"/>
    <mergeCell ref="D15:O15"/>
    <mergeCell ref="Q15:AB15"/>
    <mergeCell ref="AD15:AO15"/>
    <mergeCell ref="AS15:BD15"/>
    <mergeCell ref="AQ15:AR15"/>
    <mergeCell ref="AS7:BD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2.1</vt:lpstr>
      <vt:lpstr>2.2</vt:lpstr>
      <vt:lpstr>2.3</vt:lpstr>
      <vt:lpstr>2.4</vt:lpstr>
      <vt:lpstr>2.5</vt:lpstr>
      <vt:lpstr>2.6</vt:lpstr>
      <vt:lpstr>2.7</vt:lpstr>
      <vt:lpstr>2.11</vt:lpstr>
      <vt:lpstr>Mean Phage Infectivity</vt:lpstr>
      <vt:lpstr>Spacer Aquisition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Morley</dc:creator>
  <cp:lastModifiedBy>Microsoft Office User</cp:lastModifiedBy>
  <dcterms:created xsi:type="dcterms:W3CDTF">2017-06-03T15:03:28Z</dcterms:created>
  <dcterms:modified xsi:type="dcterms:W3CDTF">2018-05-08T16:53:21Z</dcterms:modified>
</cp:coreProperties>
</file>