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ngineering\Operations Review 2022\QA\PostReleaseMetrics2022\APPS\PowerBI Input\"/>
    </mc:Choice>
  </mc:AlternateContent>
  <bookViews>
    <workbookView xWindow="0" yWindow="75" windowWidth="22980" windowHeight="9525" firstSheet="1" activeTab="9"/>
  </bookViews>
  <sheets>
    <sheet name="APPS 4.5" sheetId="11" r:id="rId1"/>
    <sheet name="APPS 4.6" sheetId="12" r:id="rId2"/>
    <sheet name="APPS 4.7" sheetId="13" r:id="rId3"/>
    <sheet name="APPS 4.8" sheetId="14" r:id="rId4"/>
    <sheet name="APPS 4.9" sheetId="15" r:id="rId5"/>
    <sheet name="APPS 8.0" sheetId="16" r:id="rId6"/>
    <sheet name="APPS 8.1" sheetId="17" r:id="rId7"/>
    <sheet name="APPS 8.2" sheetId="18" r:id="rId8"/>
    <sheet name="APPS 8.3" sheetId="19" r:id="rId9"/>
    <sheet name="APPS 8.4" sheetId="20" r:id="rId10"/>
  </sheets>
  <calcPr calcId="162913"/>
</workbook>
</file>

<file path=xl/calcChain.xml><?xml version="1.0" encoding="utf-8"?>
<calcChain xmlns="http://schemas.openxmlformats.org/spreadsheetml/2006/main">
  <c r="B10" i="20" l="1"/>
  <c r="C8" i="20" s="1"/>
  <c r="C6" i="20" l="1"/>
  <c r="C9" i="20"/>
  <c r="C3" i="20"/>
  <c r="C5" i="20"/>
  <c r="C7" i="20"/>
  <c r="C4" i="20"/>
  <c r="B10" i="19"/>
  <c r="C9" i="19" s="1"/>
  <c r="C6" i="19" l="1"/>
  <c r="C7" i="19"/>
  <c r="C3" i="19"/>
  <c r="C4" i="19"/>
  <c r="C8" i="19"/>
  <c r="C5" i="19"/>
  <c r="B10" i="18"/>
  <c r="C9" i="18" s="1"/>
  <c r="C3" i="18" l="1"/>
  <c r="C4" i="18"/>
  <c r="C5" i="18"/>
  <c r="C6" i="18"/>
  <c r="C7" i="18"/>
  <c r="C8" i="18"/>
  <c r="B10" i="17"/>
  <c r="C9" i="17" s="1"/>
  <c r="C5" i="17" l="1"/>
  <c r="C7" i="17"/>
  <c r="C8" i="17"/>
  <c r="C3" i="17"/>
  <c r="C4" i="17"/>
  <c r="C6" i="17"/>
  <c r="B10" i="16"/>
  <c r="C8" i="16" l="1"/>
  <c r="C7" i="16"/>
  <c r="C9" i="16"/>
  <c r="C3" i="16"/>
  <c r="C4" i="16"/>
  <c r="C5" i="16"/>
  <c r="C6" i="16"/>
  <c r="B9" i="15" l="1"/>
  <c r="C4" i="15" s="1"/>
  <c r="C7" i="15" l="1"/>
  <c r="C5" i="15"/>
  <c r="C6" i="15"/>
  <c r="C8" i="15"/>
  <c r="C3" i="15"/>
  <c r="B9" i="14"/>
  <c r="C8" i="14" s="1"/>
  <c r="C7" i="14" l="1"/>
  <c r="C3" i="14"/>
  <c r="C4" i="14"/>
  <c r="C5" i="14"/>
  <c r="C6" i="14"/>
  <c r="B9" i="13"/>
  <c r="C8" i="13" s="1"/>
  <c r="B9" i="12"/>
  <c r="C8" i="12" s="1"/>
  <c r="C3" i="13" l="1"/>
  <c r="C4" i="13"/>
  <c r="C5" i="13"/>
  <c r="C6" i="13"/>
  <c r="C7" i="13"/>
  <c r="C3" i="12"/>
  <c r="C4" i="12"/>
  <c r="C5" i="12"/>
  <c r="C6" i="12"/>
  <c r="C7" i="12"/>
  <c r="B9" i="11"/>
  <c r="C7" i="11" l="1"/>
  <c r="C4" i="11"/>
  <c r="C5" i="11"/>
  <c r="C8" i="11"/>
  <c r="C3" i="11"/>
  <c r="C6" i="11"/>
</calcChain>
</file>

<file path=xl/comments1.xml><?xml version="1.0" encoding="utf-8"?>
<comments xmlns="http://schemas.openxmlformats.org/spreadsheetml/2006/main">
  <authors>
    <author>Finnegan, Ciaran (IE Dublin)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Numbers from 4.4 are also included (78 defects found - 3 open at release = 75)</t>
        </r>
      </text>
    </comment>
  </commentList>
</comments>
</file>

<file path=xl/comments2.xml><?xml version="1.0" encoding="utf-8"?>
<comments xmlns="http://schemas.openxmlformats.org/spreadsheetml/2006/main">
  <authors>
    <author>Finnegan, Ciaran (IE Dublin)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*Breakdown estimate from Zubair 4.7 defect 
metrics</t>
        </r>
      </text>
    </comment>
  </commentList>
</comments>
</file>

<file path=xl/comments3.xml><?xml version="1.0" encoding="utf-8"?>
<comments xmlns="http://schemas.openxmlformats.org/spreadsheetml/2006/main">
  <authors>
    <author>Finnegan, Ciaran (IE Dublin)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*Breakdown estimate from 4.8 Release Note
</t>
        </r>
      </text>
    </comment>
  </commentList>
</comments>
</file>

<file path=xl/comments4.xml><?xml version="1.0" encoding="utf-8"?>
<comments xmlns="http://schemas.openxmlformats.org/spreadsheetml/2006/main">
  <authors>
    <author>Finnegan, Ciaran (IE Dublin)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*Breakdown estimate from Zubair 4.9
 defect 
metrics</t>
        </r>
      </text>
    </comment>
  </commentList>
</comments>
</file>

<file path=xl/comments5.xml><?xml version="1.0" encoding="utf-8"?>
<comments xmlns="http://schemas.openxmlformats.org/spreadsheetml/2006/main">
  <authors>
    <author>Finnegan, Ciaran (IE Dublin)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*Breakdown estimate from Zubair 8.0
 defect 
metrics</t>
        </r>
      </text>
    </comment>
  </commentList>
</comments>
</file>

<file path=xl/comments6.xml><?xml version="1.0" encoding="utf-8"?>
<comments xmlns="http://schemas.openxmlformats.org/spreadsheetml/2006/main">
  <authors>
    <author>Finnegan, Ciaran (IE Dublin)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*Breakdown estimate from Zubair 8.1
defect 
metrics</t>
        </r>
      </text>
    </comment>
  </commentList>
</comments>
</file>

<file path=xl/comments7.xml><?xml version="1.0" encoding="utf-8"?>
<comments xmlns="http://schemas.openxmlformats.org/spreadsheetml/2006/main">
  <authors>
    <author>Finnegan, Ciaran (IE Dublin)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*Breakdown estimate from Zubair 8.1
defect 
metrics</t>
        </r>
      </text>
    </comment>
  </commentList>
</comments>
</file>

<file path=xl/comments8.xml><?xml version="1.0" encoding="utf-8"?>
<comments xmlns="http://schemas.openxmlformats.org/spreadsheetml/2006/main">
  <authors>
    <author>Finnegan, Ciaran (IE Dublin)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*Breakdown estimate from Zubair 8.1
defect 
metrics</t>
        </r>
      </text>
    </comment>
  </commentList>
</comments>
</file>

<file path=xl/comments9.xml><?xml version="1.0" encoding="utf-8"?>
<comments xmlns="http://schemas.openxmlformats.org/spreadsheetml/2006/main">
  <authors>
    <author>Finnegan, Ciaran (IE Dublin)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*Breakdown estimate from Zubair 8.1
defect 
metrics</t>
        </r>
      </text>
    </comment>
  </commentList>
</comments>
</file>

<file path=xl/sharedStrings.xml><?xml version="1.0" encoding="utf-8"?>
<sst xmlns="http://schemas.openxmlformats.org/spreadsheetml/2006/main" count="115" uniqueCount="21">
  <si>
    <t>Component</t>
  </si>
  <si>
    <t>Total Defects</t>
  </si>
  <si>
    <t>% of Total</t>
  </si>
  <si>
    <t>Development Defect Numbers</t>
  </si>
  <si>
    <t>EIM Framework</t>
  </si>
  <si>
    <t>AML</t>
  </si>
  <si>
    <t>CDD</t>
  </si>
  <si>
    <t>DUX</t>
  </si>
  <si>
    <t>FinCEN</t>
  </si>
  <si>
    <t>WLM</t>
  </si>
  <si>
    <t>APPS 4.5</t>
  </si>
  <si>
    <t>APPS 4.6</t>
  </si>
  <si>
    <t>APPS 4.7</t>
  </si>
  <si>
    <t>APPS 4.8</t>
  </si>
  <si>
    <t>APPS 4.9</t>
  </si>
  <si>
    <t>Payment Fraud</t>
  </si>
  <si>
    <t>APPS 8.1</t>
  </si>
  <si>
    <t>APPS 8.0</t>
  </si>
  <si>
    <t>APPS 8.2</t>
  </si>
  <si>
    <t>APPS 8.3</t>
  </si>
  <si>
    <t>APPS 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</si>
</sst>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7" fillId="0" borderId="0"/>
    <xf numFmtId="0" fontId="1" fillId="0" borderId="0"/>
    <xf numFmtId="9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4" fillId="0" borderId="3" xfId="0" applyFont="1" applyFill="1" applyBorder="1"/>
    <xf numFmtId="0" fontId="0" fillId="0" borderId="0" xfId="0"/>
    <xf numFmtId="164" fontId="3" fillId="0" borderId="0" xfId="0" applyNumberFormat="1" applyFont="1"/>
    <xf numFmtId="0" fontId="6" fillId="0" borderId="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1" xfId="0" applyFont="1" applyBorder="1" applyAlignment="1"/>
    <xf numFmtId="9" fontId="5" fillId="0" borderId="2" xfId="0" applyNumberFormat="1" applyFont="1" applyBorder="1"/>
    <xf numFmtId="0" fontId="2" fillId="0" borderId="3" xfId="0" applyFont="1" applyBorder="1" applyAlignment="1"/>
    <xf numFmtId="0" fontId="0" fillId="0" borderId="7" xfId="0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9">
    <cellStyle name="Normal" xfId="0" builtinId="0"/>
    <cellStyle name="Normal 10" xfId="19"/>
    <cellStyle name="Normal 11" xfId="20"/>
    <cellStyle name="Normal 12" xfId="21"/>
    <cellStyle name="Normal 13" xfId="22"/>
    <cellStyle name="Normal 14" xfId="23"/>
    <cellStyle name="Normal 15" xfId="24"/>
    <cellStyle name="Normal 16" xfId="25"/>
    <cellStyle name="Normal 17" xfId="11"/>
    <cellStyle name="Normal 2" xfId="2"/>
    <cellStyle name="Normal 2 10" xfId="27"/>
    <cellStyle name="Normal 2 11" xfId="28"/>
    <cellStyle name="Normal 2 12" xfId="29"/>
    <cellStyle name="Normal 2 13" xfId="30"/>
    <cellStyle name="Normal 2 14" xfId="31"/>
    <cellStyle name="Normal 2 15" xfId="32"/>
    <cellStyle name="Normal 2 16" xfId="33"/>
    <cellStyle name="Normal 2 17" xfId="26"/>
    <cellStyle name="Normal 2 2" xfId="6"/>
    <cellStyle name="Normal 2 2 2" xfId="34"/>
    <cellStyle name="Normal 2 2 3" xfId="13"/>
    <cellStyle name="Normal 2 3" xfId="8"/>
    <cellStyle name="Normal 2 3 2" xfId="18"/>
    <cellStyle name="Normal 2 3 3" xfId="35"/>
    <cellStyle name="Normal 2 4" xfId="15"/>
    <cellStyle name="Normal 2 4 2" xfId="36"/>
    <cellStyle name="Normal 2 5" xfId="37"/>
    <cellStyle name="Normal 2 6" xfId="38"/>
    <cellStyle name="Normal 2 7" xfId="39"/>
    <cellStyle name="Normal 2 8" xfId="40"/>
    <cellStyle name="Normal 2 9" xfId="41"/>
    <cellStyle name="Normal 3" xfId="4"/>
    <cellStyle name="Normal 3 2" xfId="16"/>
    <cellStyle name="Normal 3 3" xfId="42"/>
    <cellStyle name="Normal 4" xfId="7"/>
    <cellStyle name="Normal 4 2" xfId="43"/>
    <cellStyle name="Normal 4 3" xfId="14"/>
    <cellStyle name="Normal 5" xfId="9"/>
    <cellStyle name="Normal 5 2" xfId="44"/>
    <cellStyle name="Normal 6" xfId="1"/>
    <cellStyle name="Normal 6 2" xfId="45"/>
    <cellStyle name="Normal 7" xfId="46"/>
    <cellStyle name="Normal 8" xfId="47"/>
    <cellStyle name="Normal 9" xfId="48"/>
    <cellStyle name="Percent 2" xfId="3"/>
    <cellStyle name="Percent 2 2" xfId="12"/>
    <cellStyle name="Percent 3" xfId="5"/>
    <cellStyle name="Percent 3 2" xfId="17"/>
    <cellStyle name="Percent 4" xf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"/>
  <sheetViews>
    <sheetView workbookViewId="0">
      <selection activeCell="F14" sqref="F14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10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75</v>
      </c>
      <c r="C3" s="8">
        <f t="shared" ref="C3:C8" si="0">B3/$B$9</f>
        <v>0.67567567567567566</v>
      </c>
    </row>
    <row r="4" spans="1:3" x14ac:dyDescent="0.25">
      <c r="A4" s="6" t="s">
        <v>5</v>
      </c>
      <c r="B4" s="6">
        <v>36</v>
      </c>
      <c r="C4" s="8">
        <f t="shared" si="0"/>
        <v>0.32432432432432434</v>
      </c>
    </row>
    <row r="5" spans="1:3" x14ac:dyDescent="0.25">
      <c r="A5" s="6" t="s">
        <v>6</v>
      </c>
      <c r="B5" s="6">
        <v>0</v>
      </c>
      <c r="C5" s="8">
        <f t="shared" si="0"/>
        <v>0</v>
      </c>
    </row>
    <row r="6" spans="1:3" x14ac:dyDescent="0.25">
      <c r="A6" s="6" t="s">
        <v>7</v>
      </c>
      <c r="B6" s="6">
        <v>0</v>
      </c>
      <c r="C6" s="8">
        <f t="shared" si="0"/>
        <v>0</v>
      </c>
    </row>
    <row r="7" spans="1:3" x14ac:dyDescent="0.25">
      <c r="A7" s="6" t="s">
        <v>8</v>
      </c>
      <c r="B7" s="6">
        <v>0</v>
      </c>
      <c r="C7" s="8">
        <f t="shared" si="0"/>
        <v>0</v>
      </c>
    </row>
    <row r="8" spans="1:3" ht="15.75" thickBot="1" x14ac:dyDescent="0.3">
      <c r="A8" s="5" t="s">
        <v>9</v>
      </c>
      <c r="B8" s="10">
        <v>0</v>
      </c>
      <c r="C8" s="8">
        <f t="shared" si="0"/>
        <v>0</v>
      </c>
    </row>
    <row r="9" spans="1:3" ht="15.75" thickBot="1" x14ac:dyDescent="0.3">
      <c r="A9" s="1" t="s">
        <v>1</v>
      </c>
      <c r="B9" s="11">
        <f>SUM(B3:B8)</f>
        <v>111</v>
      </c>
      <c r="C9" s="12"/>
    </row>
  </sheetData>
  <mergeCells count="1">
    <mergeCell ref="B9:C9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0" sqref="B10:C10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20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0</v>
      </c>
      <c r="C3" s="8">
        <f t="shared" ref="C3:C9" si="0">B3/$B$10</f>
        <v>0</v>
      </c>
    </row>
    <row r="4" spans="1:3" x14ac:dyDescent="0.25">
      <c r="A4" s="6" t="s">
        <v>5</v>
      </c>
      <c r="B4" s="6">
        <v>44</v>
      </c>
      <c r="C4" s="8">
        <f t="shared" si="0"/>
        <v>0.25882352941176473</v>
      </c>
    </row>
    <row r="5" spans="1:3" x14ac:dyDescent="0.25">
      <c r="A5" s="6" t="s">
        <v>6</v>
      </c>
      <c r="B5" s="6">
        <v>58</v>
      </c>
      <c r="C5" s="8">
        <f t="shared" si="0"/>
        <v>0.3411764705882353</v>
      </c>
    </row>
    <row r="6" spans="1:3" x14ac:dyDescent="0.25">
      <c r="A6" s="6" t="s">
        <v>7</v>
      </c>
      <c r="B6" s="6">
        <v>6</v>
      </c>
      <c r="C6" s="8">
        <f t="shared" si="0"/>
        <v>3.5294117647058823E-2</v>
      </c>
    </row>
    <row r="7" spans="1:3" x14ac:dyDescent="0.25">
      <c r="A7" s="6" t="s">
        <v>15</v>
      </c>
      <c r="B7" s="6">
        <v>0</v>
      </c>
      <c r="C7" s="8">
        <f t="shared" si="0"/>
        <v>0</v>
      </c>
    </row>
    <row r="8" spans="1:3" x14ac:dyDescent="0.25">
      <c r="A8" s="6" t="s">
        <v>8</v>
      </c>
      <c r="B8" s="6">
        <v>0</v>
      </c>
      <c r="C8" s="8">
        <f t="shared" si="0"/>
        <v>0</v>
      </c>
    </row>
    <row r="9" spans="1:3" ht="15.75" thickBot="1" x14ac:dyDescent="0.3">
      <c r="A9" s="5" t="s">
        <v>9</v>
      </c>
      <c r="B9" s="10">
        <v>62</v>
      </c>
      <c r="C9" s="8">
        <f t="shared" si="0"/>
        <v>0.36470588235294116</v>
      </c>
    </row>
    <row r="10" spans="1:3" ht="15.75" thickBot="1" x14ac:dyDescent="0.3">
      <c r="A10" s="1" t="s">
        <v>1</v>
      </c>
      <c r="B10" s="11">
        <f>SUM(B3:B9)</f>
        <v>170</v>
      </c>
      <c r="C10" s="12"/>
    </row>
  </sheetData>
  <mergeCells count="1">
    <mergeCell ref="B10:C1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4" sqref="B24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11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0</v>
      </c>
      <c r="C3" s="8">
        <f t="shared" ref="C3:C8" si="0">B3/$B$9</f>
        <v>0</v>
      </c>
    </row>
    <row r="4" spans="1:3" x14ac:dyDescent="0.25">
      <c r="A4" s="6" t="s">
        <v>5</v>
      </c>
      <c r="B4" s="6">
        <v>46</v>
      </c>
      <c r="C4" s="8">
        <f t="shared" si="0"/>
        <v>0.34848484848484851</v>
      </c>
    </row>
    <row r="5" spans="1:3" x14ac:dyDescent="0.25">
      <c r="A5" s="6" t="s">
        <v>6</v>
      </c>
      <c r="B5" s="6">
        <v>0</v>
      </c>
      <c r="C5" s="8">
        <f t="shared" si="0"/>
        <v>0</v>
      </c>
    </row>
    <row r="6" spans="1:3" x14ac:dyDescent="0.25">
      <c r="A6" s="6" t="s">
        <v>7</v>
      </c>
      <c r="B6" s="6">
        <v>0</v>
      </c>
      <c r="C6" s="8">
        <f t="shared" si="0"/>
        <v>0</v>
      </c>
    </row>
    <row r="7" spans="1:3" x14ac:dyDescent="0.25">
      <c r="A7" s="6" t="s">
        <v>8</v>
      </c>
      <c r="B7" s="6">
        <v>0</v>
      </c>
      <c r="C7" s="8">
        <f t="shared" si="0"/>
        <v>0</v>
      </c>
    </row>
    <row r="8" spans="1:3" ht="15.75" thickBot="1" x14ac:dyDescent="0.3">
      <c r="A8" s="5" t="s">
        <v>9</v>
      </c>
      <c r="B8" s="10">
        <v>86</v>
      </c>
      <c r="C8" s="8">
        <f t="shared" si="0"/>
        <v>0.65151515151515149</v>
      </c>
    </row>
    <row r="9" spans="1:3" ht="15.75" thickBot="1" x14ac:dyDescent="0.3">
      <c r="A9" s="1" t="s">
        <v>1</v>
      </c>
      <c r="B9" s="11">
        <f>SUM(B3:B8)</f>
        <v>132</v>
      </c>
      <c r="C9" s="12"/>
    </row>
  </sheetData>
  <mergeCells count="1">
    <mergeCell ref="B9:C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"/>
  <sheetViews>
    <sheetView workbookViewId="0">
      <selection activeCell="B12" sqref="B12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12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40</v>
      </c>
      <c r="C3" s="8">
        <f t="shared" ref="C3:C8" si="0">B3/$B$9</f>
        <v>0.19704433497536947</v>
      </c>
    </row>
    <row r="4" spans="1:3" x14ac:dyDescent="0.25">
      <c r="A4" s="6" t="s">
        <v>5</v>
      </c>
      <c r="B4" s="6">
        <v>5</v>
      </c>
      <c r="C4" s="8">
        <f t="shared" si="0"/>
        <v>2.4630541871921183E-2</v>
      </c>
    </row>
    <row r="5" spans="1:3" x14ac:dyDescent="0.25">
      <c r="A5" s="6" t="s">
        <v>6</v>
      </c>
      <c r="B5" s="6">
        <v>70</v>
      </c>
      <c r="C5" s="8">
        <f t="shared" si="0"/>
        <v>0.34482758620689657</v>
      </c>
    </row>
    <row r="6" spans="1:3" x14ac:dyDescent="0.25">
      <c r="A6" s="6" t="s">
        <v>7</v>
      </c>
      <c r="B6" s="6">
        <v>0</v>
      </c>
      <c r="C6" s="8">
        <f t="shared" si="0"/>
        <v>0</v>
      </c>
    </row>
    <row r="7" spans="1:3" x14ac:dyDescent="0.25">
      <c r="A7" s="6" t="s">
        <v>8</v>
      </c>
      <c r="B7" s="6">
        <v>45</v>
      </c>
      <c r="C7" s="8">
        <f t="shared" si="0"/>
        <v>0.22167487684729065</v>
      </c>
    </row>
    <row r="8" spans="1:3" ht="15.75" thickBot="1" x14ac:dyDescent="0.3">
      <c r="A8" s="5" t="s">
        <v>9</v>
      </c>
      <c r="B8" s="10">
        <v>43</v>
      </c>
      <c r="C8" s="8">
        <f t="shared" si="0"/>
        <v>0.21182266009852216</v>
      </c>
    </row>
    <row r="9" spans="1:3" ht="15.75" thickBot="1" x14ac:dyDescent="0.3">
      <c r="A9" s="1" t="s">
        <v>1</v>
      </c>
      <c r="B9" s="11">
        <f>SUM(B3:B8)</f>
        <v>203</v>
      </c>
      <c r="C9" s="12"/>
    </row>
  </sheetData>
  <mergeCells count="1">
    <mergeCell ref="B9:C9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"/>
  <sheetViews>
    <sheetView workbookViewId="0">
      <selection activeCell="D14" sqref="D14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13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39</v>
      </c>
      <c r="C3" s="8">
        <f t="shared" ref="C3:C8" si="0">B3/$B$9</f>
        <v>0.26530612244897961</v>
      </c>
    </row>
    <row r="4" spans="1:3" x14ac:dyDescent="0.25">
      <c r="A4" s="6" t="s">
        <v>5</v>
      </c>
      <c r="B4" s="6">
        <v>30</v>
      </c>
      <c r="C4" s="8">
        <f t="shared" si="0"/>
        <v>0.20408163265306123</v>
      </c>
    </row>
    <row r="5" spans="1:3" x14ac:dyDescent="0.25">
      <c r="A5" s="6" t="s">
        <v>6</v>
      </c>
      <c r="B5" s="6">
        <v>30</v>
      </c>
      <c r="C5" s="8">
        <f t="shared" si="0"/>
        <v>0.20408163265306123</v>
      </c>
    </row>
    <row r="6" spans="1:3" x14ac:dyDescent="0.25">
      <c r="A6" s="6" t="s">
        <v>7</v>
      </c>
      <c r="B6" s="6">
        <v>0</v>
      </c>
      <c r="C6" s="8">
        <f t="shared" si="0"/>
        <v>0</v>
      </c>
    </row>
    <row r="7" spans="1:3" x14ac:dyDescent="0.25">
      <c r="A7" s="6" t="s">
        <v>8</v>
      </c>
      <c r="B7" s="6">
        <v>10</v>
      </c>
      <c r="C7" s="8">
        <f t="shared" si="0"/>
        <v>6.8027210884353748E-2</v>
      </c>
    </row>
    <row r="8" spans="1:3" ht="15.75" thickBot="1" x14ac:dyDescent="0.3">
      <c r="A8" s="5" t="s">
        <v>9</v>
      </c>
      <c r="B8" s="10">
        <v>38</v>
      </c>
      <c r="C8" s="8">
        <f t="shared" si="0"/>
        <v>0.25850340136054423</v>
      </c>
    </row>
    <row r="9" spans="1:3" ht="15.75" thickBot="1" x14ac:dyDescent="0.3">
      <c r="A9" s="1" t="s">
        <v>1</v>
      </c>
      <c r="B9" s="11">
        <f>SUM(B3:B8)</f>
        <v>147</v>
      </c>
      <c r="C9" s="12"/>
    </row>
  </sheetData>
  <mergeCells count="1">
    <mergeCell ref="B9:C9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"/>
  <sheetViews>
    <sheetView workbookViewId="0">
      <selection activeCell="H18" sqref="H18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14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0</v>
      </c>
      <c r="C3" s="8">
        <f t="shared" ref="C3:C8" si="0">B3/$B$9</f>
        <v>0</v>
      </c>
    </row>
    <row r="4" spans="1:3" x14ac:dyDescent="0.25">
      <c r="A4" s="6" t="s">
        <v>5</v>
      </c>
      <c r="B4" s="6">
        <v>37</v>
      </c>
      <c r="C4" s="8">
        <f t="shared" si="0"/>
        <v>0.30833333333333335</v>
      </c>
    </row>
    <row r="5" spans="1:3" x14ac:dyDescent="0.25">
      <c r="A5" s="6" t="s">
        <v>6</v>
      </c>
      <c r="B5" s="6">
        <v>27</v>
      </c>
      <c r="C5" s="8">
        <f t="shared" si="0"/>
        <v>0.22500000000000001</v>
      </c>
    </row>
    <row r="6" spans="1:3" x14ac:dyDescent="0.25">
      <c r="A6" s="6" t="s">
        <v>7</v>
      </c>
      <c r="B6" s="6">
        <v>0</v>
      </c>
      <c r="C6" s="8">
        <f t="shared" si="0"/>
        <v>0</v>
      </c>
    </row>
    <row r="7" spans="1:3" x14ac:dyDescent="0.25">
      <c r="A7" s="6" t="s">
        <v>8</v>
      </c>
      <c r="B7" s="6">
        <v>0</v>
      </c>
      <c r="C7" s="8">
        <f t="shared" si="0"/>
        <v>0</v>
      </c>
    </row>
    <row r="8" spans="1:3" ht="15.75" thickBot="1" x14ac:dyDescent="0.3">
      <c r="A8" s="5" t="s">
        <v>9</v>
      </c>
      <c r="B8" s="10">
        <v>56</v>
      </c>
      <c r="C8" s="8">
        <f t="shared" si="0"/>
        <v>0.46666666666666667</v>
      </c>
    </row>
    <row r="9" spans="1:3" ht="15.75" thickBot="1" x14ac:dyDescent="0.3">
      <c r="A9" s="1" t="s">
        <v>1</v>
      </c>
      <c r="B9" s="11">
        <f>SUM(B3:B8)</f>
        <v>120</v>
      </c>
      <c r="C9" s="12"/>
    </row>
  </sheetData>
  <mergeCells count="1">
    <mergeCell ref="B9:C9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B4" sqref="B4:B5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17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0</v>
      </c>
      <c r="C3" s="8">
        <f t="shared" ref="C3:C9" si="0">B3/$B$10</f>
        <v>0</v>
      </c>
    </row>
    <row r="4" spans="1:3" x14ac:dyDescent="0.25">
      <c r="A4" s="6" t="s">
        <v>5</v>
      </c>
      <c r="B4" s="6">
        <v>71</v>
      </c>
      <c r="C4" s="8">
        <f t="shared" si="0"/>
        <v>0.38378378378378381</v>
      </c>
    </row>
    <row r="5" spans="1:3" x14ac:dyDescent="0.25">
      <c r="A5" s="6" t="s">
        <v>6</v>
      </c>
      <c r="B5" s="6">
        <v>45</v>
      </c>
      <c r="C5" s="8">
        <f t="shared" si="0"/>
        <v>0.24324324324324326</v>
      </c>
    </row>
    <row r="6" spans="1:3" x14ac:dyDescent="0.25">
      <c r="A6" s="6" t="s">
        <v>7</v>
      </c>
      <c r="B6" s="6">
        <v>0</v>
      </c>
      <c r="C6" s="8">
        <f t="shared" si="0"/>
        <v>0</v>
      </c>
    </row>
    <row r="7" spans="1:3" x14ac:dyDescent="0.25">
      <c r="A7" s="6" t="s">
        <v>15</v>
      </c>
      <c r="B7" s="6">
        <v>12</v>
      </c>
      <c r="C7" s="8">
        <f t="shared" si="0"/>
        <v>6.4864864864864868E-2</v>
      </c>
    </row>
    <row r="8" spans="1:3" x14ac:dyDescent="0.25">
      <c r="A8" s="6" t="s">
        <v>8</v>
      </c>
      <c r="B8" s="6">
        <v>0</v>
      </c>
      <c r="C8" s="8">
        <f t="shared" si="0"/>
        <v>0</v>
      </c>
    </row>
    <row r="9" spans="1:3" ht="15.75" thickBot="1" x14ac:dyDescent="0.3">
      <c r="A9" s="5" t="s">
        <v>9</v>
      </c>
      <c r="B9" s="10">
        <v>57</v>
      </c>
      <c r="C9" s="8">
        <f t="shared" si="0"/>
        <v>0.30810810810810813</v>
      </c>
    </row>
    <row r="10" spans="1:3" ht="15.75" thickBot="1" x14ac:dyDescent="0.3">
      <c r="A10" s="1" t="s">
        <v>1</v>
      </c>
      <c r="B10" s="11">
        <f>SUM(B3:B9)</f>
        <v>185</v>
      </c>
      <c r="C10" s="12"/>
    </row>
  </sheetData>
  <mergeCells count="1">
    <mergeCell ref="B10:C10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C16" sqref="C16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16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57</v>
      </c>
      <c r="C3" s="8">
        <f t="shared" ref="C3:C9" si="0">B3/$B$10</f>
        <v>0.10251798561151079</v>
      </c>
    </row>
    <row r="4" spans="1:3" x14ac:dyDescent="0.25">
      <c r="A4" s="6" t="s">
        <v>5</v>
      </c>
      <c r="B4" s="6">
        <v>168</v>
      </c>
      <c r="C4" s="8">
        <f t="shared" si="0"/>
        <v>0.30215827338129497</v>
      </c>
    </row>
    <row r="5" spans="1:3" x14ac:dyDescent="0.25">
      <c r="A5" s="6" t="s">
        <v>6</v>
      </c>
      <c r="B5" s="6">
        <v>122</v>
      </c>
      <c r="C5" s="8">
        <f t="shared" si="0"/>
        <v>0.21942446043165467</v>
      </c>
    </row>
    <row r="6" spans="1:3" x14ac:dyDescent="0.25">
      <c r="A6" s="6" t="s">
        <v>7</v>
      </c>
      <c r="B6" s="6">
        <v>31</v>
      </c>
      <c r="C6" s="8">
        <f t="shared" si="0"/>
        <v>5.5755395683453238E-2</v>
      </c>
    </row>
    <row r="7" spans="1:3" x14ac:dyDescent="0.25">
      <c r="A7" s="6" t="s">
        <v>15</v>
      </c>
      <c r="B7" s="6">
        <v>77</v>
      </c>
      <c r="C7" s="8">
        <f t="shared" si="0"/>
        <v>0.13848920863309352</v>
      </c>
    </row>
    <row r="8" spans="1:3" x14ac:dyDescent="0.25">
      <c r="A8" s="6" t="s">
        <v>8</v>
      </c>
      <c r="B8" s="6">
        <v>0</v>
      </c>
      <c r="C8" s="8">
        <f t="shared" si="0"/>
        <v>0</v>
      </c>
    </row>
    <row r="9" spans="1:3" ht="15.75" thickBot="1" x14ac:dyDescent="0.3">
      <c r="A9" s="5" t="s">
        <v>9</v>
      </c>
      <c r="B9" s="10">
        <v>101</v>
      </c>
      <c r="C9" s="8">
        <f t="shared" si="0"/>
        <v>0.18165467625899281</v>
      </c>
    </row>
    <row r="10" spans="1:3" ht="15.75" thickBot="1" x14ac:dyDescent="0.3">
      <c r="A10" s="1" t="s">
        <v>1</v>
      </c>
      <c r="B10" s="11">
        <f>SUM(B3:B9)</f>
        <v>556</v>
      </c>
      <c r="C10" s="12"/>
    </row>
  </sheetData>
  <mergeCells count="1">
    <mergeCell ref="B10:C10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F14" sqref="F14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18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0</v>
      </c>
      <c r="C3" s="8">
        <f t="shared" ref="C3:C9" si="0">B3/$B$10</f>
        <v>0</v>
      </c>
    </row>
    <row r="4" spans="1:3" x14ac:dyDescent="0.25">
      <c r="A4" s="6" t="s">
        <v>5</v>
      </c>
      <c r="B4" s="6">
        <v>98</v>
      </c>
      <c r="C4" s="8">
        <f t="shared" si="0"/>
        <v>0.22737819025522041</v>
      </c>
    </row>
    <row r="5" spans="1:3" x14ac:dyDescent="0.25">
      <c r="A5" s="6" t="s">
        <v>6</v>
      </c>
      <c r="B5" s="6">
        <v>126</v>
      </c>
      <c r="C5" s="8">
        <f t="shared" si="0"/>
        <v>0.2923433874709977</v>
      </c>
    </row>
    <row r="6" spans="1:3" x14ac:dyDescent="0.25">
      <c r="A6" s="6" t="s">
        <v>7</v>
      </c>
      <c r="B6" s="6">
        <v>70</v>
      </c>
      <c r="C6" s="8">
        <f t="shared" si="0"/>
        <v>0.16241299303944315</v>
      </c>
    </row>
    <row r="7" spans="1:3" x14ac:dyDescent="0.25">
      <c r="A7" s="6" t="s">
        <v>15</v>
      </c>
      <c r="B7" s="6">
        <v>0</v>
      </c>
      <c r="C7" s="8">
        <f t="shared" si="0"/>
        <v>0</v>
      </c>
    </row>
    <row r="8" spans="1:3" x14ac:dyDescent="0.25">
      <c r="A8" s="6" t="s">
        <v>8</v>
      </c>
      <c r="B8" s="6">
        <v>0</v>
      </c>
      <c r="C8" s="8">
        <f t="shared" si="0"/>
        <v>0</v>
      </c>
    </row>
    <row r="9" spans="1:3" ht="15.75" thickBot="1" x14ac:dyDescent="0.3">
      <c r="A9" s="5" t="s">
        <v>9</v>
      </c>
      <c r="B9" s="10">
        <v>137</v>
      </c>
      <c r="C9" s="8">
        <f t="shared" si="0"/>
        <v>0.31786542923433875</v>
      </c>
    </row>
    <row r="10" spans="1:3" ht="15.75" thickBot="1" x14ac:dyDescent="0.3">
      <c r="A10" s="1" t="s">
        <v>1</v>
      </c>
      <c r="B10" s="11">
        <f>SUM(B3:B9)</f>
        <v>431</v>
      </c>
      <c r="C10" s="12"/>
    </row>
  </sheetData>
  <mergeCells count="1">
    <mergeCell ref="B10:C10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B9" sqref="B9"/>
    </sheetView>
  </sheetViews>
  <sheetFormatPr defaultColWidth="8.85546875" defaultRowHeight="15" x14ac:dyDescent="0.25"/>
  <cols>
    <col min="1" max="1" width="20.140625" style="2" customWidth="1"/>
    <col min="2" max="2" width="26.7109375" style="2" bestFit="1" customWidth="1"/>
    <col min="3" max="3" width="9.28515625" style="2" bestFit="1" customWidth="1"/>
    <col min="4" max="16384" width="8.85546875" style="2"/>
  </cols>
  <sheetData>
    <row r="1" spans="1:3" ht="19.5" thickBot="1" x14ac:dyDescent="0.35">
      <c r="A1" s="3" t="s">
        <v>19</v>
      </c>
    </row>
    <row r="2" spans="1:3" ht="15.75" thickBot="1" x14ac:dyDescent="0.3">
      <c r="A2" s="4" t="s">
        <v>0</v>
      </c>
      <c r="B2" s="9" t="s">
        <v>3</v>
      </c>
      <c r="C2" s="7" t="s">
        <v>2</v>
      </c>
    </row>
    <row r="3" spans="1:3" x14ac:dyDescent="0.25">
      <c r="A3" s="5" t="s">
        <v>4</v>
      </c>
      <c r="B3" s="6">
        <v>0</v>
      </c>
      <c r="C3" s="8">
        <f t="shared" ref="C3:C9" si="0">B3/$B$10</f>
        <v>0</v>
      </c>
    </row>
    <row r="4" spans="1:3" x14ac:dyDescent="0.25">
      <c r="A4" s="6" t="s">
        <v>5</v>
      </c>
      <c r="B4" s="6">
        <v>64</v>
      </c>
      <c r="C4" s="8">
        <f t="shared" si="0"/>
        <v>0.37647058823529411</v>
      </c>
    </row>
    <row r="5" spans="1:3" x14ac:dyDescent="0.25">
      <c r="A5" s="6" t="s">
        <v>6</v>
      </c>
      <c r="B5" s="6">
        <v>56</v>
      </c>
      <c r="C5" s="8">
        <f t="shared" si="0"/>
        <v>0.32941176470588235</v>
      </c>
    </row>
    <row r="6" spans="1:3" x14ac:dyDescent="0.25">
      <c r="A6" s="6" t="s">
        <v>7</v>
      </c>
      <c r="B6" s="6">
        <v>6</v>
      </c>
      <c r="C6" s="8">
        <f t="shared" si="0"/>
        <v>3.5294117647058823E-2</v>
      </c>
    </row>
    <row r="7" spans="1:3" x14ac:dyDescent="0.25">
      <c r="A7" s="6" t="s">
        <v>15</v>
      </c>
      <c r="B7" s="6">
        <v>0</v>
      </c>
      <c r="C7" s="8">
        <f t="shared" si="0"/>
        <v>0</v>
      </c>
    </row>
    <row r="8" spans="1:3" x14ac:dyDescent="0.25">
      <c r="A8" s="6" t="s">
        <v>8</v>
      </c>
      <c r="B8" s="6">
        <v>0</v>
      </c>
      <c r="C8" s="8">
        <f t="shared" si="0"/>
        <v>0</v>
      </c>
    </row>
    <row r="9" spans="1:3" ht="15.75" thickBot="1" x14ac:dyDescent="0.3">
      <c r="A9" s="5" t="s">
        <v>9</v>
      </c>
      <c r="B9" s="10">
        <v>44</v>
      </c>
      <c r="C9" s="8">
        <f t="shared" si="0"/>
        <v>0.25882352941176473</v>
      </c>
    </row>
    <row r="10" spans="1:3" ht="15.75" thickBot="1" x14ac:dyDescent="0.3">
      <c r="A10" s="1" t="s">
        <v>1</v>
      </c>
      <c r="B10" s="11">
        <f>SUM(B3:B9)</f>
        <v>170</v>
      </c>
      <c r="C10" s="12"/>
    </row>
  </sheetData>
  <mergeCells count="1">
    <mergeCell ref="B10:C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APPS 4.5</vt:lpstr>
      <vt:lpstr>APPS 4.6</vt:lpstr>
      <vt:lpstr>APPS 4.7</vt:lpstr>
      <vt:lpstr>APPS 4.8</vt:lpstr>
      <vt:lpstr>APPS 4.9</vt:lpstr>
      <vt:lpstr>APPS 8.0</vt:lpstr>
      <vt:lpstr>APPS 8.1</vt:lpstr>
      <vt:lpstr>APPS 8.2</vt:lpstr>
      <vt:lpstr>APPS 8.3</vt:lpstr>
      <vt:lpstr>APPS 8.4</vt:lpstr>
    </vt:vector>
  </TitlesOfParts>
  <Company>BAE Systems 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Finnegan, Ciaran (IE Dublin)</dc:creator>
  <cp:lastModifiedBy>Finnegan, Ciaran (IE Dublin)</cp:lastModifiedBy>
  <dcterms:created xsi:type="dcterms:W3CDTF">2020-03-11T08:41:19Z</dcterms:created>
  <dcterms:modified xsi:type="dcterms:W3CDTF">2022-02-16T15:27:19Z</dcterms:modified>
</cp:coreProperties>
</file>