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65" windowWidth="11355" windowHeight="3555" tabRatio="694"/>
  </bookViews>
  <sheets>
    <sheet name="General Information" sheetId="1" r:id="rId1"/>
    <sheet name="Test_Report" sheetId="9" r:id="rId2"/>
    <sheet name="General" sheetId="2" r:id="rId3"/>
    <sheet name="Home" sheetId="3" r:id="rId4"/>
    <sheet name="Header" sheetId="4" r:id="rId5"/>
    <sheet name="Main_Navigation" sheetId="5" r:id="rId6"/>
    <sheet name="Footer" sheetId="6" r:id="rId7"/>
    <sheet name="Guidelines" sheetId="7" r:id="rId8"/>
    <sheet name="Settings" sheetId="8" r:id="rId9"/>
  </sheets>
  <definedNames>
    <definedName name="_xlnm._FilterDatabase" localSheetId="6" hidden="1">Footer!$A$1:$S$59</definedName>
    <definedName name="_xlnm._FilterDatabase" localSheetId="2" hidden="1">General!$A$1:$S$9</definedName>
    <definedName name="_xlnm._FilterDatabase" localSheetId="4" hidden="1">Header!$A$1:$S$74</definedName>
    <definedName name="_xlnm._FilterDatabase" localSheetId="3" hidden="1">Home!$A$1:$S$47</definedName>
    <definedName name="_xlnm._FilterDatabase" localSheetId="5" hidden="1">Main_Navigation!$A$1:$S$207</definedName>
    <definedName name="BitValue">Settings!$F$2:$F$3</definedName>
    <definedName name="Category">Settings!$C$2:$C$6</definedName>
    <definedName name="Priority">Settings!$D$2:$D$5</definedName>
    <definedName name="Results">Settings!$E$2:$E$4</definedName>
    <definedName name="sd">#REF!</definedName>
    <definedName name="Website">Settings!$B$2:$B$3</definedName>
    <definedName name="Z_31D2480A_E3B1_4C17_9C18_89AA6D659234_.wvu.FilterData" localSheetId="6" hidden="1">Footer!$A$1:$Q$55</definedName>
    <definedName name="Z_31D2480A_E3B1_4C17_9C18_89AA6D659234_.wvu.FilterData" localSheetId="4" hidden="1">Header!$A$1:$Q$42</definedName>
    <definedName name="Z_31D2480A_E3B1_4C17_9C18_89AA6D659234_.wvu.FilterData" localSheetId="3" hidden="1">Home!$A$1:$Q$47</definedName>
    <definedName name="Z_31D2480A_E3B1_4C17_9C18_89AA6D659234_.wvu.FilterData" localSheetId="5" hidden="1">Main_Navigation!$A$1:$Q$6</definedName>
  </definedNames>
  <calcPr calcId="145621"/>
  <customWorkbookViews>
    <customWorkbookView name="Gautam Wagh - Personal View" guid="{31D2480A-E3B1-4C17-9C18-89AA6D659234}" mergeInterval="0" personalView="1" maximized="1" xWindow="1" yWindow="1" windowWidth="1334" windowHeight="708" activeSheetId="2"/>
  </customWorkbookViews>
</workbook>
</file>

<file path=xl/calcChain.xml><?xml version="1.0" encoding="utf-8"?>
<calcChain xmlns="http://schemas.openxmlformats.org/spreadsheetml/2006/main">
  <c r="M1" i="4"/>
  <c r="H6" i="9" l="1"/>
  <c r="G6"/>
  <c r="F6"/>
  <c r="D6"/>
  <c r="C6"/>
  <c r="H8" l="1"/>
  <c r="G8"/>
  <c r="F8"/>
  <c r="D8"/>
  <c r="H7"/>
  <c r="G7"/>
  <c r="F7"/>
  <c r="D7"/>
  <c r="H5"/>
  <c r="G5"/>
  <c r="F5"/>
  <c r="D5"/>
  <c r="H4"/>
  <c r="G4"/>
  <c r="F4"/>
  <c r="D4"/>
  <c r="C8" l="1"/>
  <c r="E8" s="1"/>
  <c r="C7"/>
  <c r="E7" s="1"/>
  <c r="I6"/>
  <c r="I5"/>
  <c r="C5"/>
  <c r="H9"/>
  <c r="C4"/>
  <c r="I8"/>
  <c r="I7"/>
  <c r="E6" l="1"/>
  <c r="G9"/>
  <c r="F9"/>
  <c r="D9"/>
  <c r="E5"/>
  <c r="C9"/>
  <c r="E4"/>
  <c r="I4"/>
  <c r="E9" l="1"/>
  <c r="I9"/>
  <c r="M1" i="6"/>
  <c r="M1" i="3" l="1"/>
  <c r="M1" i="5"/>
  <c r="M1" i="2" l="1"/>
</calcChain>
</file>

<file path=xl/sharedStrings.xml><?xml version="1.0" encoding="utf-8"?>
<sst xmlns="http://schemas.openxmlformats.org/spreadsheetml/2006/main" count="5613" uniqueCount="1817">
  <si>
    <t>Test Case ID</t>
  </si>
  <si>
    <t>Priority</t>
  </si>
  <si>
    <t>Expected Result</t>
  </si>
  <si>
    <t>Actual Result</t>
  </si>
  <si>
    <t>Comments</t>
  </si>
  <si>
    <t>Bug ID</t>
  </si>
  <si>
    <t>Test Procedure/Steps</t>
  </si>
  <si>
    <t>Test Objective/Description</t>
  </si>
  <si>
    <t>Sub-Module</t>
  </si>
  <si>
    <t>Category</t>
  </si>
  <si>
    <t>Pre-requisite</t>
  </si>
  <si>
    <t>Test Data</t>
  </si>
  <si>
    <t>Build</t>
  </si>
  <si>
    <t xml:space="preserve">Project Name: </t>
  </si>
  <si>
    <t>Client Name</t>
  </si>
  <si>
    <t>Revision #</t>
  </si>
  <si>
    <t>Revision Date</t>
  </si>
  <si>
    <t>Description of Change</t>
  </si>
  <si>
    <t>Author</t>
  </si>
  <si>
    <t>Revision History</t>
  </si>
  <si>
    <t>FRD_ID</t>
  </si>
  <si>
    <t>Executed On</t>
  </si>
  <si>
    <t>Website</t>
  </si>
  <si>
    <t>Frontend</t>
  </si>
  <si>
    <t>CMS</t>
  </si>
  <si>
    <t>UI</t>
  </si>
  <si>
    <t>Critical</t>
  </si>
  <si>
    <t>High</t>
  </si>
  <si>
    <t>Medium</t>
  </si>
  <si>
    <t>Low</t>
  </si>
  <si>
    <t>Results</t>
  </si>
  <si>
    <t>Pass</t>
  </si>
  <si>
    <t>Fail</t>
  </si>
  <si>
    <t>Blocked</t>
  </si>
  <si>
    <t>Yes</t>
  </si>
  <si>
    <t>No</t>
  </si>
  <si>
    <t>BitValue</t>
  </si>
  <si>
    <t>Accessibility</t>
  </si>
  <si>
    <t>Security</t>
  </si>
  <si>
    <t>Interface</t>
  </si>
  <si>
    <t>*Note: Only major test case creation or modification changes will be tracked through the revision history</t>
  </si>
  <si>
    <t>Functional</t>
  </si>
  <si>
    <t>CMS Site</t>
  </si>
  <si>
    <t>Frontend Site</t>
  </si>
  <si>
    <t>Check if Frontend Site is accessible</t>
  </si>
  <si>
    <t>CMS Site link</t>
  </si>
  <si>
    <t>Frontend site link</t>
  </si>
  <si>
    <t>1. Browse Frontend site</t>
  </si>
  <si>
    <t>Frontend site should be displayed</t>
  </si>
  <si>
    <t>FR1.1</t>
  </si>
  <si>
    <t>FR1.2</t>
  </si>
  <si>
    <t>FR2</t>
  </si>
  <si>
    <t>FR 2.1</t>
  </si>
  <si>
    <t>FR 2.2</t>
  </si>
  <si>
    <t>FR3</t>
  </si>
  <si>
    <t>FR5.1</t>
  </si>
  <si>
    <t>FR5.2</t>
  </si>
  <si>
    <t>Top Header Links</t>
  </si>
  <si>
    <t>Featured Region</t>
  </si>
  <si>
    <t>Check for featured region sections on the Home Page</t>
  </si>
  <si>
    <t>Check details for each panel</t>
  </si>
  <si>
    <t>Check if buttons are available to control the behavior of the panels.</t>
  </si>
  <si>
    <t>Check if Recent Catalogs, Popular Catalogs and Major Events are displayed as tabs on Home Page</t>
  </si>
  <si>
    <t xml:space="preserve">Check if Admin is able to add no. of items required in the dataset list under 'Recent and Popular Catalogs' tabs </t>
  </si>
  <si>
    <t>Check if the static content in tab 'Major Events' can be edited by Admin</t>
  </si>
  <si>
    <t>Check if items of catalogs (Dataset, Apps and Document) are displayed in a round robin fashion as a slide show under 'Recent and Popular Catalogs' tabs.</t>
  </si>
  <si>
    <t>Check if text added in CMS is displayed under 'Major Events' tab on Frontends</t>
  </si>
  <si>
    <t>Check if Aggregated RSS feeds in CMS is displayed under 'Major Events' tab on Frontends without any animation effect.</t>
  </si>
  <si>
    <t>Main Navigation</t>
  </si>
  <si>
    <t>Check if Admin is allowed to define and name links for main navigation</t>
  </si>
  <si>
    <t>Check if inner pages within the website are accessible through navigation links.</t>
  </si>
  <si>
    <t>Check for mandatory navigation links on Home page</t>
  </si>
  <si>
    <t>Footer</t>
  </si>
  <si>
    <t xml:space="preserve">Check the links in footer on frontend Home page </t>
  </si>
  <si>
    <t>1. Check header links on Home Page</t>
  </si>
  <si>
    <t>1. Check header links for accessibility options</t>
  </si>
  <si>
    <t>1. Check sections for featured region on the Home Page.</t>
  </si>
  <si>
    <t>The featured region on the homepage should be divided into two sections
• Rotating panels
• Recent Catalogs, Popular Catalogs and Major Events as tabs</t>
  </si>
  <si>
    <t>The panel should have title, content, description and image upload.</t>
  </si>
  <si>
    <t>1. Check the panels on home page</t>
  </si>
  <si>
    <t>The panels should have sliding effect</t>
  </si>
  <si>
    <t>1. Check the panels on home page
2. View the source code for Home page.
3. Check the html code for the panels.</t>
  </si>
  <si>
    <t>The main content for the panel should be an image and the panel title and description should be added as “alt” attribute for the image.</t>
  </si>
  <si>
    <t>Dataset list under 'Recent and Popular Catalogs' tab</t>
  </si>
  <si>
    <t xml:space="preserve">Admin should be allowed to add number of items required in the dataset list under 'Recent and Popular Catalogs' tabs </t>
  </si>
  <si>
    <t>Static content under 'Major events' tab</t>
  </si>
  <si>
    <t>Admin should be allowed to edit the static content</t>
  </si>
  <si>
    <t>1. Click on 'Recent Catalogs' tab.
2. Check items of catalogs (Dataset, Apps and Document) under this tab.
3. Click on 'Popular Catalogs' tab.
4. Check items of catalogs (Dataset, Apps and Document) under this tab.</t>
  </si>
  <si>
    <t>Recent and Popular Catalogs tabs should display the items of each type of catalog (Dataset, Apps and Document) in a round robin fashion as a slide show.</t>
  </si>
  <si>
    <t>Text for  'Major Events' tab in CMS</t>
  </si>
  <si>
    <t>Major Events tab should display the text added in CMS</t>
  </si>
  <si>
    <t>Aggregated RSS feeds data for  'Major Events' tab in CMS</t>
  </si>
  <si>
    <t>Admin should be allowed to define and name links for main navigation.</t>
  </si>
  <si>
    <t>Main navigation links</t>
  </si>
  <si>
    <t>Inner pages within the website should be accessible</t>
  </si>
  <si>
    <t>1. Check the main navigation links</t>
  </si>
  <si>
    <t>1. Check links in the footer of home page</t>
  </si>
  <si>
    <t>Social Plugins</t>
  </si>
  <si>
    <t>FR6.2</t>
  </si>
  <si>
    <t>FR6.3</t>
  </si>
  <si>
    <t>RSS</t>
  </si>
  <si>
    <t>Check if Admin can define different content types that will be exposed as RSS feeds.</t>
  </si>
  <si>
    <t xml:space="preserve">Check if user is able to access the different RSS feeds marked in admin. </t>
  </si>
  <si>
    <t>RSS feeds</t>
  </si>
  <si>
    <t xml:space="preserve">User should be able to access the different RSS feeds marked in admin. </t>
  </si>
  <si>
    <t xml:space="preserve">Check if Admin can define following feeds:
- Latest data sets, 
- Latest Apps/Tools 
- Latest document. </t>
  </si>
  <si>
    <t xml:space="preserve">Admin should be able to define following RSS feed:
- Latest data sets, 
- Latest Apps/Tools 
- Latest document. </t>
  </si>
  <si>
    <t xml:space="preserve">Following RSS feeds defined in admin should be listed on RSS feeds page in Frontend Site:
- Latest data sets, 
- Latest Apps/Tools 
- Latest document. </t>
  </si>
  <si>
    <t>Check if no RSS feeds are displayed if not defined in Admin</t>
  </si>
  <si>
    <t>No RSS feeds should be displayed</t>
  </si>
  <si>
    <t>1. Check the rotating panel</t>
  </si>
  <si>
    <t>Rotating panel should be stretched and occupy the Tab panel region as well.
Tab Panel should not be displayed.</t>
  </si>
  <si>
    <t>Accessibility Options</t>
  </si>
  <si>
    <t>FR6.6</t>
  </si>
  <si>
    <t>Check if font size is increased/ decrease/set back to normal mode on selecting the different options.</t>
  </si>
  <si>
    <t>1. Try all options to change the font size</t>
  </si>
  <si>
    <t>The fontsize on website should change as per the different font size options selected</t>
  </si>
  <si>
    <t>1. Select High contrast scheme and check the wesite
2. Select Standard contrast scheme and check the wesite</t>
  </si>
  <si>
    <t>1. High Contrast scheme should be applied to the website
2. Standard contrast scheme should be applied to the website</t>
  </si>
  <si>
    <t>Check if the selected color is applied to the website</t>
  </si>
  <si>
    <t>1. Select any color and check website</t>
  </si>
  <si>
    <t>The selected color should be applied to the website</t>
  </si>
  <si>
    <t>FR7</t>
  </si>
  <si>
    <t>MN01</t>
  </si>
  <si>
    <t>GN01</t>
  </si>
  <si>
    <t>GN02</t>
  </si>
  <si>
    <t>HM01</t>
  </si>
  <si>
    <t>HM02</t>
  </si>
  <si>
    <t>HM03</t>
  </si>
  <si>
    <t>HM04</t>
  </si>
  <si>
    <t>HM05</t>
  </si>
  <si>
    <t>HM06</t>
  </si>
  <si>
    <t>HM07</t>
  </si>
  <si>
    <t>HM08</t>
  </si>
  <si>
    <t>HM09</t>
  </si>
  <si>
    <t>HM10</t>
  </si>
  <si>
    <t>HM11</t>
  </si>
  <si>
    <t>HM12</t>
  </si>
  <si>
    <t>HM13</t>
  </si>
  <si>
    <t>HM14</t>
  </si>
  <si>
    <t>HM15</t>
  </si>
  <si>
    <t>HM16</t>
  </si>
  <si>
    <t>HM17</t>
  </si>
  <si>
    <t>HM19</t>
  </si>
  <si>
    <t>HM20</t>
  </si>
  <si>
    <t>HM21</t>
  </si>
  <si>
    <t>HM22</t>
  </si>
  <si>
    <t>HM23</t>
  </si>
  <si>
    <t>HM24</t>
  </si>
  <si>
    <t>HD09</t>
  </si>
  <si>
    <t>HD10</t>
  </si>
  <si>
    <t>HD11</t>
  </si>
  <si>
    <t>HD12</t>
  </si>
  <si>
    <t>HD13</t>
  </si>
  <si>
    <t>HD14</t>
  </si>
  <si>
    <t>HD15</t>
  </si>
  <si>
    <t>HD16</t>
  </si>
  <si>
    <t>HD17</t>
  </si>
  <si>
    <t>MN02</t>
  </si>
  <si>
    <t>MN03</t>
  </si>
  <si>
    <t>MN04</t>
  </si>
  <si>
    <t>MN05</t>
  </si>
  <si>
    <t xml:space="preserve">Navigation Bar </t>
  </si>
  <si>
    <t>Check if admin is able to define links and link name  for the main navigation.</t>
  </si>
  <si>
    <t xml:space="preserve">Links with data </t>
  </si>
  <si>
    <t>Inner pages within the website.</t>
  </si>
  <si>
    <t>1. Click on main navigation link and access the inner pages of website</t>
  </si>
  <si>
    <t>Check the links in Navigation bar</t>
  </si>
  <si>
    <t>1. Check the different links in the navigation bar</t>
  </si>
  <si>
    <t>FR14.1</t>
  </si>
  <si>
    <t>FT01</t>
  </si>
  <si>
    <t>Help</t>
  </si>
  <si>
    <t>Admin should be able to edit help section and associated links</t>
  </si>
  <si>
    <t>FT02</t>
  </si>
  <si>
    <t>FT03</t>
  </si>
  <si>
    <t>FT04</t>
  </si>
  <si>
    <t>FT05</t>
  </si>
  <si>
    <t>FT06</t>
  </si>
  <si>
    <t>FT07</t>
  </si>
  <si>
    <t>FT08</t>
  </si>
  <si>
    <t>FT09</t>
  </si>
  <si>
    <t>FT10</t>
  </si>
  <si>
    <t>FT11</t>
  </si>
  <si>
    <t>FT12</t>
  </si>
  <si>
    <t>FT13</t>
  </si>
  <si>
    <t>FT14</t>
  </si>
  <si>
    <t>FT15</t>
  </si>
  <si>
    <t>Admin should be able to edit help sections and associated link pages</t>
  </si>
  <si>
    <t>FR14.2</t>
  </si>
  <si>
    <t>FR14.3</t>
  </si>
  <si>
    <t>1. Click on Help link in the footer of home page</t>
  </si>
  <si>
    <t>Help page should open</t>
  </si>
  <si>
    <t>links associated with data in help sections</t>
  </si>
  <si>
    <t>1. Check different sections on help page</t>
  </si>
  <si>
    <t>On Help page, data should be displayed In different sections and have associated pages links</t>
  </si>
  <si>
    <t>Page link should be avaialble with brief tutorial of how to use the website</t>
  </si>
  <si>
    <t>Tutorial of how to use the website</t>
  </si>
  <si>
    <t>1. Check if a page link is available
2. Click on the page link</t>
  </si>
  <si>
    <t>About Us</t>
  </si>
  <si>
    <t>Admin should be able to edit 'About Us' page</t>
  </si>
  <si>
    <t>1. Edit 'About Us' page</t>
  </si>
  <si>
    <t>1. Click on 'About Us'  link in the footer of home page</t>
  </si>
  <si>
    <t>About Us' page should open</t>
  </si>
  <si>
    <t>1. Check the data on 'About Us'  page</t>
  </si>
  <si>
    <t>The content added in CMS admin should be seen on 'About Us' page on frontend site</t>
  </si>
  <si>
    <t>FAQ</t>
  </si>
  <si>
    <t>Admin should be able to define questions and answers</t>
  </si>
  <si>
    <t>1. Define questions and answers in FAQ section</t>
  </si>
  <si>
    <t>Admin should be allowed to define questions and answers for FAQ section</t>
  </si>
  <si>
    <t>Check if text Answers are allowed in FAQ section</t>
  </si>
  <si>
    <t>1. Add questions
2. Add text answers for the questions</t>
  </si>
  <si>
    <t>Admin should be able to add text answers for the questions</t>
  </si>
  <si>
    <t>Check if streaming media (audio or video file) can be uploaded in answers for the defined questions</t>
  </si>
  <si>
    <t>1. Add questions
2. Upload streaming media (audio or video file) as answers for the questions</t>
  </si>
  <si>
    <t>Admin should be able to upload streaming media (audio or video file) as answers for the defined questions</t>
  </si>
  <si>
    <t>1. Click on FAQ link in the footer of home page</t>
  </si>
  <si>
    <t>FAQ page should open</t>
  </si>
  <si>
    <t>1. Check the questions and answers on FAQ page</t>
  </si>
  <si>
    <t>Question and answers defined in CMS admin should be shown on FAQ page</t>
  </si>
  <si>
    <t xml:space="preserve">Question and answers defined in CMS admin should be shown on frontend -&gt; FAQ Page </t>
  </si>
  <si>
    <t>User should be able to view the answers with streaming media (audio or video file)</t>
  </si>
  <si>
    <t xml:space="preserve">1. Check answers with streaming media (audio or video file) </t>
  </si>
  <si>
    <t>User should be able to view the answers with streaming media (audio or video file) .
The audio/video should be streamed properly in the player</t>
  </si>
  <si>
    <t>Terms of use</t>
  </si>
  <si>
    <t>FT16</t>
  </si>
  <si>
    <t>FT17</t>
  </si>
  <si>
    <t>Terms of use' page should open</t>
  </si>
  <si>
    <t>1. Click on 'Terms of use' link in the footer of home page</t>
  </si>
  <si>
    <t>FT18</t>
  </si>
  <si>
    <t>FR 14.4</t>
  </si>
  <si>
    <t>Admin should be able to add new data in help section and associated links</t>
  </si>
  <si>
    <t>Admin should be able to add new data in help sections and associated link pages</t>
  </si>
  <si>
    <t>Admin should be able to add new data in 'About Us' page</t>
  </si>
  <si>
    <t>1. Add new data in 'About Us' page</t>
  </si>
  <si>
    <t>Admin should be able to add new data in 'Terms of use' page</t>
  </si>
  <si>
    <t>1. Add new data in 'Terms of use' page</t>
  </si>
  <si>
    <t>Admin should be able to edit data in 'Terms of use' page</t>
  </si>
  <si>
    <t>1. Edit data in 'Terms of use' page</t>
  </si>
  <si>
    <t>FT19</t>
  </si>
  <si>
    <t>FT20</t>
  </si>
  <si>
    <t>FT21</t>
  </si>
  <si>
    <t>FT22</t>
  </si>
  <si>
    <t>FT23</t>
  </si>
  <si>
    <t>FT24</t>
  </si>
  <si>
    <t>FT25</t>
  </si>
  <si>
    <t>FT26</t>
  </si>
  <si>
    <t>FT27</t>
  </si>
  <si>
    <t>Data added in admin should be shown on 'Terms of use' page on frontend site</t>
  </si>
  <si>
    <t>1. Check data on 'Terms of use' page</t>
  </si>
  <si>
    <t>Check if data added in admin is shown on 'Terms of use' page on frontend site</t>
  </si>
  <si>
    <t>1. Check the contents of the 'Terms of use' page</t>
  </si>
  <si>
    <t>Terms of use' page should contain a Disclaimer Statement along with Privacy Policy, Data Policy and Moderation of Policy Statements.</t>
  </si>
  <si>
    <t>Check contents of 'Terms of use' page</t>
  </si>
  <si>
    <t>Check if contents for 'Data Policy' section is displayed correctly</t>
  </si>
  <si>
    <t>FR 14.5</t>
  </si>
  <si>
    <t>Link to Us</t>
  </si>
  <si>
    <t>Admin should be able to add new data in 'Link to Us' page</t>
  </si>
  <si>
    <t>Admin should be able to edit data in 'Link to Us' page</t>
  </si>
  <si>
    <t>1. Add new data in 'Link to Us' page</t>
  </si>
  <si>
    <t>1. Edit data in 'Link to Us' page</t>
  </si>
  <si>
    <t>1. Click on 'Link to Us' link in the footer of home page</t>
  </si>
  <si>
    <t>Link to Us' page should open</t>
  </si>
  <si>
    <t>Check if data added in admin is shown on 'Link to Us' page on frontend site</t>
  </si>
  <si>
    <t>1. Check data on 'Link to Us' page</t>
  </si>
  <si>
    <t>Data added in admin should be shown on 'Link to Us' page on frontend site</t>
  </si>
  <si>
    <t>FR 14.6</t>
  </si>
  <si>
    <t>Add to Favorites</t>
  </si>
  <si>
    <t>Check if user is allowed to bookmark the website to user's browser favorite list</t>
  </si>
  <si>
    <t>1. Click on 'Add to Favorites' link
2. Bookmark the website to favorites</t>
  </si>
  <si>
    <t>FR 14.7</t>
  </si>
  <si>
    <t>Tell a Friend</t>
  </si>
  <si>
    <t>1. Click on 'Tell a Friend' link</t>
  </si>
  <si>
    <t>Check if a form is displayed  for the user to recommend the website to friends</t>
  </si>
  <si>
    <t>Check if emails are sent to the recipents added in the form displayed</t>
  </si>
  <si>
    <t>Email should be sent to the recipients added, recommending the website.</t>
  </si>
  <si>
    <t>Contact us</t>
  </si>
  <si>
    <t>FR 14.8</t>
  </si>
  <si>
    <t>FT28</t>
  </si>
  <si>
    <t>FT29</t>
  </si>
  <si>
    <t>FT30</t>
  </si>
  <si>
    <t>FT31</t>
  </si>
  <si>
    <t>FT32</t>
  </si>
  <si>
    <t>FT33</t>
  </si>
  <si>
    <t>Contact us' link on Frontend home page should be accessible</t>
  </si>
  <si>
    <t>1. Click on 'Contact us' link</t>
  </si>
  <si>
    <t>1. Click on 'Contact us' link
2. Check the contact page</t>
  </si>
  <si>
    <t>Contact page should be displayed</t>
  </si>
  <si>
    <t>Simple page with contact address of the Website Information Manager should be displayed</t>
  </si>
  <si>
    <t>The values defined in admin should be reflected correctly in the 'Category of message' drop down list</t>
  </si>
  <si>
    <t>Accessibility Statement</t>
  </si>
  <si>
    <t>FR 14.9</t>
  </si>
  <si>
    <t>Admin should be able to add new data in 'Accessibility Statement' page</t>
  </si>
  <si>
    <t>Admin should be able to edit data in 'Accessibility Statement' page</t>
  </si>
  <si>
    <t>1. Add new data in 'Accessibility Statement' page</t>
  </si>
  <si>
    <t>1. Edit data in 'Accessibility Statement' page</t>
  </si>
  <si>
    <t>1. Click on 'Accessibility Statement' link</t>
  </si>
  <si>
    <t>Accessibility Statement page should be displayed</t>
  </si>
  <si>
    <t>Check if Accessibility Statement content added in CMS admin is displayed correctly on frontend -&gt; Accessibility Statement page</t>
  </si>
  <si>
    <t>1. Check the  content on Accessibility Statement page</t>
  </si>
  <si>
    <t xml:space="preserve">The content for Accessibility Statement page added in CMS admin should be correctly displayed on 
Frotend site -&gt; Home Page -&gt; Accessibility Statement page </t>
  </si>
  <si>
    <t>FT34</t>
  </si>
  <si>
    <t>FT35</t>
  </si>
  <si>
    <t>FT36</t>
  </si>
  <si>
    <t>FT37</t>
  </si>
  <si>
    <t>FT38</t>
  </si>
  <si>
    <t>FT39</t>
  </si>
  <si>
    <t>FT40</t>
  </si>
  <si>
    <t>FT41</t>
  </si>
  <si>
    <t>FT42</t>
  </si>
  <si>
    <t>CMS site -&gt; Home Page should be open in browser</t>
  </si>
  <si>
    <t>1. CMS site -&gt; Home Page should be open in browser
2. Panels should be seen</t>
  </si>
  <si>
    <t>1. Frotend site -&gt; Home Page should be open in browser
2. Panels should be seen</t>
  </si>
  <si>
    <t>CMS site -&gt; Home Page should be open in browser.
Dataset list should be populated</t>
  </si>
  <si>
    <t>CMS site -&gt; Home Page should be open in browser.</t>
  </si>
  <si>
    <t>1. CMS site -&gt; Home Page should be open in browser.
2. Static content should be present under 'Major Events' tab</t>
  </si>
  <si>
    <t>Frotend site -&gt; Home Page should be open in browser.</t>
  </si>
  <si>
    <t>1. Frotend site -&gt; Home Page should be open in browser.
2.  Aggregated RSS feeds data should be present under  'Major Events' tab in CMS</t>
  </si>
  <si>
    <t>1. Frotend site -&gt; Home Page should be open in browser.
2. Main navigation links should be set in CMS</t>
  </si>
  <si>
    <t>CSM site -&gt; Home Page should be open in browser.</t>
  </si>
  <si>
    <t>1) Frotend site -&gt; Home Page should be open in browser.
2) RSS feeds should be defined in CMS Admin</t>
  </si>
  <si>
    <t>1) Frotend site -&gt; Home Page should be open in browser.
2) Do not define any RSS feeds in CMS Admin</t>
  </si>
  <si>
    <t>Frontend site -&gt; Home page  should be open in browser.</t>
  </si>
  <si>
    <t>CSM site -&gt; Home Page should be open in browser</t>
  </si>
  <si>
    <t>Frotend site -&gt; Home Page should be open in browser</t>
  </si>
  <si>
    <t>Help Page should be open</t>
  </si>
  <si>
    <t>1. 'About Us'  page should be open in browser
2. Data for 'About Us'  page should be added in CMS admin</t>
  </si>
  <si>
    <t>CSM site -&gt; Home Page -&gt; FAQ section should be open in browser</t>
  </si>
  <si>
    <t>1. CSM site -&gt; Home Page -&gt; FAQ section should be open in browser
2. Media player should be installed on the system</t>
  </si>
  <si>
    <t>1. FAQ  page should be open in browser
2. Define questions and answers for FAQ page in CMS admin</t>
  </si>
  <si>
    <t>1. FAQ  page should be open in browser
2. Define questions and answers with streaming media (audio or video file) for FAQ page in CMS admin
3. Media player should be installed on the system</t>
  </si>
  <si>
    <t>1. Frotend site -&gt; Home Page -&gt; 'Terms of use' page should be open in browser
2. Data should be addedfor 'Terms of use' page in CMS admin</t>
  </si>
  <si>
    <t>1. Frotend site -&gt; Home Page -&gt; 'Link to Us' page should be open in browser
2. Data should be addedfor 'Link to Us' page in CMS admin</t>
  </si>
  <si>
    <t>1. Frotend site -&gt; Home Page should be open in browser</t>
  </si>
  <si>
    <t>Browser’s “Add a Favorite” dialog box should be open asking to bookmark  this website to the user’s favorite.
This website should get added to the favorite list</t>
  </si>
  <si>
    <t>1. Frotend site -&gt; Home Page -&gt; Accessibility Statement page should be open in browser
2.  Accessibility Statement content should be added in CMS admin</t>
  </si>
  <si>
    <t>Open Data Platform</t>
  </si>
  <si>
    <t>Check if list of feeds defined in admin is displayed on the RSS feeds page</t>
  </si>
  <si>
    <t>Check if links in the RSS feeds are accessible</t>
  </si>
  <si>
    <t xml:space="preserve">1. Click on RSS feeds link
</t>
  </si>
  <si>
    <t>1. Click on RSS feeds link
2. Check the list of RSS feeds displayed.</t>
  </si>
  <si>
    <t>1. Click on RSS feeds link
2. Click on the links provided in the different RSS feeds</t>
  </si>
  <si>
    <t>All the links in RSS feeds should be accessible</t>
  </si>
  <si>
    <t>FT43</t>
  </si>
  <si>
    <t>Sitemap should be displayed in the expanded format in the footer on home page</t>
  </si>
  <si>
    <t>1. Check Sitemap in the footer on home page</t>
  </si>
  <si>
    <t>FT44</t>
  </si>
  <si>
    <t>Check if Sitemap page is displayed on clicking the Sitemap link on pages othet than home page</t>
  </si>
  <si>
    <t>FT45</t>
  </si>
  <si>
    <t>1. Click on different tabs on navigation bar
2. Click on Sitemap link in footer on each page</t>
  </si>
  <si>
    <t>Sitemap page should be displayed with all the links</t>
  </si>
  <si>
    <t>FT46</t>
  </si>
  <si>
    <t>1. Click on one of the tab on navigation bar
2. Click on Sitemap link in footer
3. Click on one link on Sitemap page</t>
  </si>
  <si>
    <t>Selected link should open the respective component page with correct data</t>
  </si>
  <si>
    <t>FT47</t>
  </si>
  <si>
    <t>FT48</t>
  </si>
  <si>
    <t>FT49</t>
  </si>
  <si>
    <t>Check if all the required links are diplayed in the expanded format sitemap on home page</t>
  </si>
  <si>
    <t>1. Check all the links displayed in expanded format Sitemap on home page</t>
  </si>
  <si>
    <t>All the required links should be displayed in expanded format Sitemap on home page</t>
  </si>
  <si>
    <t>1. Click on the links in in expanded format Sitemap on home page</t>
  </si>
  <si>
    <t>All the required links should be displayed on Sitemap page</t>
  </si>
  <si>
    <t>Check if all the required links are diplayed on Sitemap page</t>
  </si>
  <si>
    <t>1. Click on one of the tab on navigation bar
2. Click on Sitemap link in footer
3. Check all the links displayed in expanded format Sitemap on home page</t>
  </si>
  <si>
    <t>Rotating Panel</t>
  </si>
  <si>
    <t>Tab Panel</t>
  </si>
  <si>
    <t>FR 6.7</t>
  </si>
  <si>
    <t>FR 6.8</t>
  </si>
  <si>
    <t>Feedback</t>
  </si>
  <si>
    <t>Check if feedback link is accessible</t>
  </si>
  <si>
    <t>Check if feedback form with input fields Name, Email, Feedback from the user,are displayed when clicked on Feedback header link</t>
  </si>
  <si>
    <t>Check if Name field can be left blank</t>
  </si>
  <si>
    <t>Check if Email field can be left blank</t>
  </si>
  <si>
    <t>Check if email id with incorrect format is accepted</t>
  </si>
  <si>
    <t>Check if alphanumeric and special characters are allowed in Comments text box</t>
  </si>
  <si>
    <t>Check if correct verification code is accepted</t>
  </si>
  <si>
    <t>Check if invalid verification code is accepted</t>
  </si>
  <si>
    <t>Check if new verification code is generated on refreshing the page</t>
  </si>
  <si>
    <t>Feedback form page should be displayed</t>
  </si>
  <si>
    <t>Frontend site -&gt; Feedback formpage  should be open in browser.</t>
  </si>
  <si>
    <t>1. Check the different fields available on feedback form</t>
  </si>
  <si>
    <t>Feedback form with following input fields Name, Email, Feedback from the user, should be displayed</t>
  </si>
  <si>
    <t>Check if valid data entered in input fields by user is accepted</t>
  </si>
  <si>
    <t>1. Enter valid data in input fields</t>
  </si>
  <si>
    <t>Data entered by the user should be accepted</t>
  </si>
  <si>
    <t>Check Accessibilty options in header of home page for font size to increase, decrease and set back to normal mode.</t>
  </si>
  <si>
    <t>1. Check if options to increase/decrease/normal mode font size options are seen in header of home page</t>
  </si>
  <si>
    <t>Options to increase/decrease/normal mode (A-/A/A+)font size should be available</t>
  </si>
  <si>
    <t>1. Check if options to toggle the website in contarst and normal mode are seen in header of home page</t>
  </si>
  <si>
    <t>Check Accessibilty options in header of home page to toggle the website in contrast and normal mode.</t>
  </si>
  <si>
    <t>3. Main Navigation Tab should be shown
6. Main content on the page should be shown</t>
  </si>
  <si>
    <t>Check if different color options are available  in header of home page</t>
  </si>
  <si>
    <t>1. Check different color options  in header of home page</t>
  </si>
  <si>
    <t>1. Leave the Name field blank
2. Enter other details and submit the feedback form</t>
  </si>
  <si>
    <t>Error message should be displayed for blank Name field</t>
  </si>
  <si>
    <t>1. Leave the email field blank
2. Enter other details and submit the feedback form</t>
  </si>
  <si>
    <t>Check if Verification code box is available on feedback form page</t>
  </si>
  <si>
    <t>Error message should be displayed</t>
  </si>
  <si>
    <t>1. Enter 'user1#.com' in email id field
2. Enter other details
3. Submit the feedback form</t>
  </si>
  <si>
    <t>1. Enter alphanumeric and special characters in comments field
2. Enter other details
3. Submit the feedback form</t>
  </si>
  <si>
    <t>feedback should be accepted</t>
  </si>
  <si>
    <t xml:space="preserve">1. Check verification code box </t>
  </si>
  <si>
    <t>Verification code box should be available</t>
  </si>
  <si>
    <t>1. Enter details in all fields
2. Enter the verification code shown
3. Submit the from</t>
  </si>
  <si>
    <t>Form shouldnot be accepted
user should be asked to enter the new verification code provided</t>
  </si>
  <si>
    <t>1. Enter details in all fields
2. Refresh the page
3. Refresh the page</t>
  </si>
  <si>
    <t xml:space="preserve"> Flag Images</t>
  </si>
  <si>
    <t>Check if flags are displayed in rotating fashion in the header</t>
  </si>
  <si>
    <t>Check if clicking on the Flags, opens its ODP site on website</t>
  </si>
  <si>
    <t>1. Check the flags images on home page header</t>
  </si>
  <si>
    <t>Flags should be displayed in rotating fashion in the header</t>
  </si>
  <si>
    <t>1. Click on one of the flag image</t>
  </si>
  <si>
    <t>The respective ODP site should be opened with the selected country's data</t>
  </si>
  <si>
    <t>Check if Datasets, Documents and APPs menu items configured in admin are reflected on frontend site</t>
  </si>
  <si>
    <t>Check if CMS Site is accessible</t>
  </si>
  <si>
    <t>1. Browse CMS site.
2. Login as CMS Admin</t>
  </si>
  <si>
    <t>CMS Admin should be able to access CMS site.</t>
  </si>
  <si>
    <t>HD01</t>
  </si>
  <si>
    <t>HD02</t>
  </si>
  <si>
    <t>HD03</t>
  </si>
  <si>
    <t>HD04</t>
  </si>
  <si>
    <t>HD05</t>
  </si>
  <si>
    <t>HD06</t>
  </si>
  <si>
    <t>HD07</t>
  </si>
  <si>
    <t>HD08</t>
  </si>
  <si>
    <t>HD18</t>
  </si>
  <si>
    <t>HD19</t>
  </si>
  <si>
    <t>HD20</t>
  </si>
  <si>
    <t>HD21</t>
  </si>
  <si>
    <t>HD22</t>
  </si>
  <si>
    <t>HD23</t>
  </si>
  <si>
    <t>HD24</t>
  </si>
  <si>
    <t>HD25</t>
  </si>
  <si>
    <t>HD26</t>
  </si>
  <si>
    <t>HD27</t>
  </si>
  <si>
    <t>HD28</t>
  </si>
  <si>
    <t>HD29</t>
  </si>
  <si>
    <t>HD30</t>
  </si>
  <si>
    <t>HD31</t>
  </si>
  <si>
    <t>HD32</t>
  </si>
  <si>
    <t>HD33</t>
  </si>
  <si>
    <t>Home Page of Website Data.gov.cc should be open in browser</t>
  </si>
  <si>
    <t>Check if proper links are displayed in Header section of the website</t>
  </si>
  <si>
    <t>Check if proper accessibility options are displayed in Header section of the website</t>
  </si>
  <si>
    <t>Following links should be available in the header of Home Page.
• Social plugins
• RSS
• Global search
• Feedback
• Flag Images</t>
  </si>
  <si>
    <t>Following links should be available in the header for accessibility options
• Skip to navigation
• Skip to main content
• High and Standard contrast
• Color themes
• Customising font size</t>
  </si>
  <si>
    <t>1. Check prev, play/pause and next buttons</t>
  </si>
  <si>
    <t xml:space="preserve">There should be buttons for prev, play/pause and next that will enable the user to control the behavior of the panels. </t>
  </si>
  <si>
    <t>Following links should be seen at footer of home page:
• Help
• About us
• FAQ
• Terms of use
• Link to us
• Add to favorites
• Tell a friend
• Contact us
• Accessibility Statement</t>
  </si>
  <si>
    <t>Options to toggle the website in contrast and normal mode  should be available</t>
  </si>
  <si>
    <t>Check if contrast mode of the website is changed on selecting the two contrast mode options.</t>
  </si>
  <si>
    <t>Check  Accessibilty options 'skip to main navigation' and 'skip to main content' in header of home page</t>
  </si>
  <si>
    <t>1. Check for links 'skip to main navigation' and 'skip to main content' 
2. Reload the Home page
3. Press Tab key
4. Press Tab key</t>
  </si>
  <si>
    <t>1. 'skip to main navigation' and 'skip to main content'  links should not be shown in the header.
3. Skip to Navigation link should be displayed in the header on left corner of the page
4. Skip to main content link should be displayed in the header on left corner of the page</t>
  </si>
  <si>
    <t>Check functionality of  'skip to main navigation' and 'skip to main content' links</t>
  </si>
  <si>
    <t>Different color options should be available and should be same as expected</t>
  </si>
  <si>
    <t>Check if Feedback field can be left blank</t>
  </si>
  <si>
    <t>1. Leave the Feedback text box blank
2. Enter other details and submit the feedback form</t>
  </si>
  <si>
    <t>Error message should be displayed for blank feedback text box</t>
  </si>
  <si>
    <t>Each time the page is refreshed, new verification code should be generated</t>
  </si>
  <si>
    <t>Check if views can be edited for RSS feeds</t>
  </si>
  <si>
    <t>1. Edit the content type for the view</t>
  </si>
  <si>
    <t>Data for selected content type should be displayed</t>
  </si>
  <si>
    <t>Check if on clicking the help link, the user is navigated to help page.</t>
  </si>
  <si>
    <t>Check if on clicking the 'About Us' link, the user is navigated to 'About Us' page.</t>
  </si>
  <si>
    <t>Check if content added in the CMS for  'About Us' page is displayed on the Front end.</t>
  </si>
  <si>
    <t>Check if on clicking the ' FAQ' link, the user is navigated to ' FAQ' page.</t>
  </si>
  <si>
    <t>Check if on clicking the 'Terms of use' link, the user is navigated to 'Terms of use' page.</t>
  </si>
  <si>
    <t>Check if on clicking the 'Link to Us' link, the user is navigated to 'Link to Us' page.</t>
  </si>
  <si>
    <t>1. Click on 'Tell a Friend' link
2.Check the fields displayed on the page.</t>
  </si>
  <si>
    <t>Check if on clicking the 'Accessibility Statement' link, the user is navigated to the 'Accessibility Statement' page.</t>
  </si>
  <si>
    <t>Check if Sitemap is displayed in the expanded format in the footer on the home page</t>
  </si>
  <si>
    <t>Check if links within the expanded format of sitemap on Home page work properly.</t>
  </si>
  <si>
    <t xml:space="preserve">Check that the expanded form of the Sitemap is not displayed on any page other than the home page.
</t>
  </si>
  <si>
    <t>1.Navigate to different pages across the front end site.
2. Check Sitemap in the footer on all different pages</t>
  </si>
  <si>
    <t>Link to  Sitemap should be displayed and not expanded format.</t>
  </si>
  <si>
    <t>Check if links within sitemap page works properly.</t>
  </si>
  <si>
    <t>Added test cases for features implemented in Milestone II</t>
  </si>
  <si>
    <t>PSL</t>
  </si>
  <si>
    <t>HM18</t>
  </si>
  <si>
    <t>Check if the AddThis social bookmarking plugin is visible on the frontend.</t>
  </si>
  <si>
    <t>1. Frotend site -&gt; Home Page should be open in browser.</t>
  </si>
  <si>
    <t>1. Hover over the share it link on the header.</t>
  </si>
  <si>
    <t>On hovering over the 'Share it' link, the  AddThis pop up box should be displayed.</t>
  </si>
  <si>
    <t>NIC</t>
  </si>
  <si>
    <t>GN03</t>
  </si>
  <si>
    <t>Check if Content Writer is allowed to login in CMS site</t>
  </si>
  <si>
    <t>1. CMS Site link
2. Content writer credentials should be availabe</t>
  </si>
  <si>
    <t>1. Browse CSM site.
2. Login as Content writer</t>
  </si>
  <si>
    <t>Content writer should be able to access CSM site.</t>
  </si>
  <si>
    <t>GN04</t>
  </si>
  <si>
    <t>Check if Moderator is allowed to login in CMS site</t>
  </si>
  <si>
    <t>1. CMS Site link
2. Moderator credentials should be availabe</t>
  </si>
  <si>
    <t>1. Browse CSM site.
2. Login as Moderator</t>
  </si>
  <si>
    <t>Moderator should be able to access CSM site.</t>
  </si>
  <si>
    <t>GN05</t>
  </si>
  <si>
    <t>Check if Publisher is allowed to login in CMS site</t>
  </si>
  <si>
    <t>1. CMS Site link
2. Publisher credentials should be availabe</t>
  </si>
  <si>
    <t>1. Browse CSM site.
2. Login as Publisher</t>
  </si>
  <si>
    <t>Publisher should be able to access CSM site.</t>
  </si>
  <si>
    <t>GN06</t>
  </si>
  <si>
    <t>Check if PMO user is allowed to login in CMS site</t>
  </si>
  <si>
    <t>1. CMS Site link
2. PMO user credentials should be availabe</t>
  </si>
  <si>
    <t>1. Browse CSM site.
2. Login as PMO user</t>
  </si>
  <si>
    <t>PMO user should be able to access CSM site.</t>
  </si>
  <si>
    <t>GN07</t>
  </si>
  <si>
    <t>Check if POC user is allowed to login in CMS site</t>
  </si>
  <si>
    <t>1. CMS Site link
2. POC user credentials should be availabe</t>
  </si>
  <si>
    <t>1. Browse CSM site.
2. Login as POC user</t>
  </si>
  <si>
    <t>POC user should be able to access CSM site.</t>
  </si>
  <si>
    <t>FR8</t>
  </si>
  <si>
    <t>Catalogs</t>
  </si>
  <si>
    <t>FR8.2.6</t>
  </si>
  <si>
    <t>Rate</t>
  </si>
  <si>
    <t>Check if the user is allowed to rate the metadata in full stars in the scale of 1 to 5</t>
  </si>
  <si>
    <t>1. Frontend site -&gt; Home -&gt; Catalogs page should be open</t>
  </si>
  <si>
    <t>Users should be allowed to rate the metadata in the scale of 1 to 5 full stars</t>
  </si>
  <si>
    <t>Check if 3 aspects for rating are provided to the user</t>
  </si>
  <si>
    <t>Check if user is allowed to rate a dataset for following options :
Quality, Accessibility and Usability</t>
  </si>
  <si>
    <t>User should be allowed to rate the dataset for the following options:
Quality, Accessibility and Usability</t>
  </si>
  <si>
    <t>Check if the Admin can configure the no. of hours for the rating</t>
  </si>
  <si>
    <t>Admin should be given option and allowed to set the number of hours.</t>
  </si>
  <si>
    <t>Check if user can rate a dataset again from same machine within the no.of hours set in admin</t>
  </si>
  <si>
    <t>1. Frontend site -&gt; Home -&gt; Catalogs page should be open
2. Set  1hr as rating duration</t>
  </si>
  <si>
    <t>Check if user can rate a dataset again from same machine after the no.of hours is over</t>
  </si>
  <si>
    <t>Check if user can rate a dataset again from different machine within the no.of hours set in admin</t>
  </si>
  <si>
    <t>Check if user can rate a dataset again from different machine after the no.of hours is over</t>
  </si>
  <si>
    <t>Check if user is allowed to add comments to the dataset while rating</t>
  </si>
  <si>
    <t>User should be allowed to add commnets to the dataset while rating</t>
  </si>
  <si>
    <t>Check if  user can add comments again for  a dataset while rating  from different machine within the no.of hours set in admin</t>
  </si>
  <si>
    <t>User should be allowed to add comments for the same dataset again while rating  from different machine within one hour</t>
  </si>
  <si>
    <t>Check if user can add comments again for  a dataset while rating from different machine after the no.of hours is over</t>
  </si>
  <si>
    <t>User should be allowedto add comments for the same dataset again while rating  from different machine within one hour</t>
  </si>
  <si>
    <t>Check if there is any reply to comments added while rating a dataset</t>
  </si>
  <si>
    <t>FR8.2.9</t>
  </si>
  <si>
    <t>Download</t>
  </si>
  <si>
    <t>Check if option to download a dataset is available</t>
  </si>
  <si>
    <t>1. Select one data set
2. Check download button</t>
  </si>
  <si>
    <t xml:space="preserve">Download button should be available for the user to download the dataset
</t>
  </si>
  <si>
    <t>Check file formats for downloading dataset</t>
  </si>
  <si>
    <t>1. Select one data set
2. Check file format for downloading dataset</t>
  </si>
  <si>
    <t>FR8.1</t>
  </si>
  <si>
    <t>Search Box</t>
  </si>
  <si>
    <t>Check if Searck box is shown on selected Catalogs  page</t>
  </si>
  <si>
    <t>1. Check for serach box</t>
  </si>
  <si>
    <t>Search box should be provided on the selected catalogs page
It should have only keyword search on specific dataset pages</t>
  </si>
  <si>
    <t>Check for quick search links on selected Catalogs  page</t>
  </si>
  <si>
    <t>1. Check for quick search links</t>
  </si>
  <si>
    <t>Quick search links should be available</t>
  </si>
  <si>
    <t>FR8.1.1</t>
  </si>
  <si>
    <t>Check if search results for datasets are dispalyed correctly</t>
  </si>
  <si>
    <t>1. Enter a search keyword and check the search results</t>
  </si>
  <si>
    <t>Search results should be displayed correctly</t>
  </si>
  <si>
    <t>FR8.1.2</t>
  </si>
  <si>
    <t>Check different options for sorting dataset list</t>
  </si>
  <si>
    <t>1. Check different sorting options</t>
  </si>
  <si>
    <t>FR8.1.3</t>
  </si>
  <si>
    <t>Check different options for filtering dataset list</t>
  </si>
  <si>
    <t>1. Check different filtering options based on category</t>
  </si>
  <si>
    <t>Check if results are displayed correctly on selecting different category</t>
  </si>
  <si>
    <t>Correct filtered results based on the selected category should be displayed</t>
  </si>
  <si>
    <t>FR8.1.4</t>
  </si>
  <si>
    <t>Check different options for filtering dataset list based on available resource formats</t>
  </si>
  <si>
    <t>1. Check different filtering options based on available resource formats</t>
  </si>
  <si>
    <t>Following filtering options based on different available resource formats  should be available: 
• ZIP/RAR/TAR
• TXT
• CSV 
• XLS 
• HTML 
• PDF 
• RDF 
• Unverified/Unidentified</t>
  </si>
  <si>
    <t>Check if results are displayed correctly on selecting different available resource formats</t>
  </si>
  <si>
    <t>1. Click on each of the following resource formats and check the results:
• ZIP/RAR/TAR
• TXT
• CSV 
• XLS 
• HTML 
• PDF 
• RDF 
• Unverified/Unidentified</t>
  </si>
  <si>
    <t>Correct filtered results based on the selected resource formats should be displayed</t>
  </si>
  <si>
    <t>FR 8.1.5</t>
  </si>
  <si>
    <t>FR8.2</t>
  </si>
  <si>
    <t>Check the search results page displayed</t>
  </si>
  <si>
    <t xml:space="preserve">1. Enter a keyword in serach box
2. Check the serach result page </t>
  </si>
  <si>
    <t>FR8.2.1</t>
  </si>
  <si>
    <t>Check th option in drop down to sort dataset</t>
  </si>
  <si>
    <t>1. Enter a keyword in serach box
2. Check the drop down to sort dataset</t>
  </si>
  <si>
    <t>Check the default option selected In drop down list</t>
  </si>
  <si>
    <t>1. Enter a keyword in serach box
2. Check the default option in drop down list</t>
  </si>
  <si>
    <t>FR8.2.3</t>
  </si>
  <si>
    <t>Pagination</t>
  </si>
  <si>
    <t>Check the pagination format displayed on dataset catalog page</t>
  </si>
  <si>
    <t>1. Check the pagination format</t>
  </si>
  <si>
    <t>It Should display 1 of xxx pages (out of y,yy,yyy records) and 
“&lt;&lt;Previous 1 2 3 4 5 6 7 8 9 10 Next&gt;&gt;”</t>
  </si>
  <si>
    <t>Check page navigation by clicking on any of the page number "1 2 3 4 5 6 7 8 9 10”</t>
  </si>
  <si>
    <t>1. Click on  any of the page number "1 2 3 4 5 6 7 8 9 10”</t>
  </si>
  <si>
    <t>Selected page should be opened with the dataset list</t>
  </si>
  <si>
    <t>Check page navigation by clicking on  “&lt;&lt;Previous"</t>
  </si>
  <si>
    <t>1. Click on  any of the page number "1 2 3 4 5 6 7 8 9 10”
2. Click on  “&lt;&lt;Previous"</t>
  </si>
  <si>
    <t>Previous dataset list page should be displayed</t>
  </si>
  <si>
    <t>Check page navigation by clicking on "Next&gt;&gt;"</t>
  </si>
  <si>
    <t>1. Click on  "Next&gt;&gt;"</t>
  </si>
  <si>
    <t>Next dataset list page should be displayed</t>
  </si>
  <si>
    <t>Check for drop down menu with numbers 10,25,50 and 100 on top and bottom of the page</t>
  </si>
  <si>
    <t>1. Check the drop down menu and its options on top and bottom of the page</t>
  </si>
  <si>
    <t>10,25,50 and 100 should be listed in the drop down menu</t>
  </si>
  <si>
    <t>Check if user can select the options in drop down menu and results are displayed correctly</t>
  </si>
  <si>
    <t>1. Select the options 10,25,50 and 100 one by one and check the results displayed</t>
  </si>
  <si>
    <t>Correct results corresponding to the number selected should be displayed</t>
  </si>
  <si>
    <t>FR13</t>
  </si>
  <si>
    <t>What’s New</t>
  </si>
  <si>
    <t>CMS site -&gt; Home Page-&gt;Whats New page should be open in the browser.</t>
  </si>
  <si>
    <t xml:space="preserve">The CMS Admin should be allowed to change the block size of the datablock.
</t>
  </si>
  <si>
    <t>Check if the change in block size of the datablock is reflected on the website.</t>
  </si>
  <si>
    <t>The changes made by the CMS Admin on the block should be visible on the frontend site.</t>
  </si>
  <si>
    <t>Check if the CMS Admin is able to change the layout on the Whats New page.</t>
  </si>
  <si>
    <t>Check if the change in layout on the Whats New page is seen on the frontend.</t>
  </si>
  <si>
    <t>The changes made by the CMS Admin on the page layout should be visible on the frontend site.</t>
  </si>
  <si>
    <t>Check if the CMS Admin is able to change the HTML inside the blocks on the Whats New page.</t>
  </si>
  <si>
    <t>Check if the change in HMTL on the Whats New page is seen on the frontend.</t>
  </si>
  <si>
    <t>The HTML changes made by the CMS Admin should be visible on the frontend site.</t>
  </si>
  <si>
    <t xml:space="preserve">Check that the CMS Admin can configure RSS feeds. </t>
  </si>
  <si>
    <t>The CMS Admin should be able to configure the RSS feeds to fetch feeds from various sources.</t>
  </si>
  <si>
    <t>Check that the RSS feeds configured by admin are fetched and displayed appropriately.</t>
  </si>
  <si>
    <t>1.Login as CMS admin.
2.Configure the RSS feed to fetch feeds from various sources.
3.Go to the Front end site-&gt;Whats New Page.
4.Check the RSS feeds that are displayed on the page</t>
  </si>
  <si>
    <t>RSS feeds configured by admin should be fetched and displayed appropriately.</t>
  </si>
  <si>
    <t>FR14</t>
  </si>
  <si>
    <t>Check the layout of the page.</t>
  </si>
  <si>
    <t>Frontend site -&gt; Home Page-&gt;Whats New page should be open in the browser.</t>
  </si>
  <si>
    <t>1.Go to the Frontend-&gt;home page.
2.Navigate to Whats New page.
3.Observe the layout of the page.</t>
  </si>
  <si>
    <t xml:space="preserve"> Layout of this page should be in line with http://www.data.gov/whatsnew
</t>
  </si>
  <si>
    <t>MN06</t>
  </si>
  <si>
    <t>MN07</t>
  </si>
  <si>
    <t>MN08</t>
  </si>
  <si>
    <t>MN09</t>
  </si>
  <si>
    <t>MN10</t>
  </si>
  <si>
    <t>MN11</t>
  </si>
  <si>
    <t>MN12</t>
  </si>
  <si>
    <t>MN13</t>
  </si>
  <si>
    <t>MN14</t>
  </si>
  <si>
    <t>MN15</t>
  </si>
  <si>
    <t>MN16</t>
  </si>
  <si>
    <t>MN17</t>
  </si>
  <si>
    <t>MN18</t>
  </si>
  <si>
    <t>MN19</t>
  </si>
  <si>
    <t>MN20</t>
  </si>
  <si>
    <t>MN21</t>
  </si>
  <si>
    <t>MN22</t>
  </si>
  <si>
    <t>MN23</t>
  </si>
  <si>
    <t>MN24</t>
  </si>
  <si>
    <t>MN25</t>
  </si>
  <si>
    <t>MN26</t>
  </si>
  <si>
    <t>MN29</t>
  </si>
  <si>
    <t>MN30</t>
  </si>
  <si>
    <t>MN31</t>
  </si>
  <si>
    <t>MN32</t>
  </si>
  <si>
    <t>MN33</t>
  </si>
  <si>
    <t>MN34</t>
  </si>
  <si>
    <t>MN35</t>
  </si>
  <si>
    <t>MN36</t>
  </si>
  <si>
    <t>MN37</t>
  </si>
  <si>
    <t>MN38</t>
  </si>
  <si>
    <t>MN39</t>
  </si>
  <si>
    <t>MN40</t>
  </si>
  <si>
    <t>MN41</t>
  </si>
  <si>
    <t>MN42</t>
  </si>
  <si>
    <t>MN43</t>
  </si>
  <si>
    <t>MN44</t>
  </si>
  <si>
    <t>MN45</t>
  </si>
  <si>
    <t>MN46</t>
  </si>
  <si>
    <t>MN47</t>
  </si>
  <si>
    <t>MN48</t>
  </si>
  <si>
    <t>MN49</t>
  </si>
  <si>
    <t>MN50</t>
  </si>
  <si>
    <t>MN51</t>
  </si>
  <si>
    <t>MN52</t>
  </si>
  <si>
    <t>MN53</t>
  </si>
  <si>
    <t>MN54</t>
  </si>
  <si>
    <t>MN55</t>
  </si>
  <si>
    <t>MN56</t>
  </si>
  <si>
    <t>MN57</t>
  </si>
  <si>
    <t>MN58</t>
  </si>
  <si>
    <t>MN59</t>
  </si>
  <si>
    <t>MN60</t>
  </si>
  <si>
    <t>MN61</t>
  </si>
  <si>
    <t>MN62</t>
  </si>
  <si>
    <t>MN63</t>
  </si>
  <si>
    <t>MN64</t>
  </si>
  <si>
    <t>MN65</t>
  </si>
  <si>
    <t>MN66</t>
  </si>
  <si>
    <t>MN67</t>
  </si>
  <si>
    <t>MN68</t>
  </si>
  <si>
    <t>MN69</t>
  </si>
  <si>
    <t>MN70</t>
  </si>
  <si>
    <t>MN71</t>
  </si>
  <si>
    <t>MN72</t>
  </si>
  <si>
    <t>MN73</t>
  </si>
  <si>
    <t>MN74</t>
  </si>
  <si>
    <t>MN75</t>
  </si>
  <si>
    <t>MN76</t>
  </si>
  <si>
    <t>MN77</t>
  </si>
  <si>
    <t>MN78</t>
  </si>
  <si>
    <t>MN79</t>
  </si>
  <si>
    <t>MN80</t>
  </si>
  <si>
    <t>MN81</t>
  </si>
  <si>
    <t>FR6.4</t>
  </si>
  <si>
    <t>Global Search</t>
  </si>
  <si>
    <t>Check if form to search the contents within the website  is available on frontend site</t>
  </si>
  <si>
    <t>1. Check  form to search the contents on the site</t>
  </si>
  <si>
    <t>Form to search the contents within the website should be available</t>
  </si>
  <si>
    <t>Check if search results are displayed on entering search keyword</t>
  </si>
  <si>
    <t>Data on website</t>
  </si>
  <si>
    <t>1. Enter a search keyword and check search results</t>
  </si>
  <si>
    <t>Check if two panels, small panel and big panel is displayed on search results page</t>
  </si>
  <si>
    <t>1. Frotend site -&gt; Home Page should be open in browser.
2. Search results page should be displayed</t>
  </si>
  <si>
    <t xml:space="preserve">The search results page should have two panels: 
Small panel - filtering or sorting result list. 
Big Panel – Displaying the search results. </t>
  </si>
  <si>
    <t>FR 6.4.1</t>
  </si>
  <si>
    <t>Check different options available in Small Panel (Filtering/Sorting)</t>
  </si>
  <si>
    <t>Search results page on frontend site should be open</t>
  </si>
  <si>
    <t>1. Check the different options available in Small Panel (Filtering/Sorting)</t>
  </si>
  <si>
    <t>FR6.5</t>
  </si>
  <si>
    <t>Advanced Search - Frontend</t>
  </si>
  <si>
    <t>Check for advanced search option on search results page</t>
  </si>
  <si>
    <t>1. Check if link for advanced search option is visible on search result page</t>
  </si>
  <si>
    <t>The link for advanced search option should be visible on the search results page.</t>
  </si>
  <si>
    <t>Check if different text boxes to enter the text for different filtering criteria is available for advance search</t>
  </si>
  <si>
    <t>1. Click on advance search link</t>
  </si>
  <si>
    <t>Check if drop down list with options is present for each of the text box on advance search page</t>
  </si>
  <si>
    <t>Drop down list with following options should be present on right side of each of the above text boxes:
- Any part of the page
- In the title of the page
These options should be selectable</t>
  </si>
  <si>
    <t>Check if 'File Type' drop down list with different file types is available on advance search page</t>
  </si>
  <si>
    <t>1. Click on advance search link
2. Check 'File Type' drop down list</t>
  </si>
  <si>
    <t>File Type' drop down list with following options should be seen and selectable on Advance search page:
- ALL
- Adobe PDF
- Microsoft Excel
- Microsoft PowerPoint
- Microsoft Word
- Text</t>
  </si>
  <si>
    <t>Check if 'Results per Page' drop down list is available on advance search page</t>
  </si>
  <si>
    <t>1. Click on advance search link
2. Check 'Results per Page' drop down list</t>
  </si>
  <si>
    <t>Results per Page' drop down list with following options should be seen and selectable on Advance search page:
10,20,30,40.50</t>
  </si>
  <si>
    <t>Checking the search results displayed on selecting different options on advance search page to create a very specific search.</t>
  </si>
  <si>
    <t>1. Click on advance search link
2. Enter different text in each of the text boxes and select different options for advance search
3. Click on 'Search' button</t>
  </si>
  <si>
    <t>Correct search results should de displayed as per the options selected</t>
  </si>
  <si>
    <t>Check search results across site using advance search</t>
  </si>
  <si>
    <t>1. Click on advance search link
2. Enter different text to be searched across site and select different options for advance search
3. Click on 'Search' button</t>
  </si>
  <si>
    <t>Correct search results from across site should de displayed as per the options selected</t>
  </si>
  <si>
    <t>Message should be displayed saying no results are found for the searched keyword.</t>
  </si>
  <si>
    <t>1. Enter different characters each time in search text box and search:
- Numeric values
- Alphabets
- Alpha Numeric values
- Special charaters
- combinattion of special characters,alphabets, alpha numeric values</t>
  </si>
  <si>
    <t>Different characters should be accepted and correct search results should be displayed on search results page</t>
  </si>
  <si>
    <t>Advance search page on frontend site should be open</t>
  </si>
  <si>
    <t>1. Enter different characters each time in text box on advance search page and search:
- Numeric values
- Alphabets
- Alpha Numeric values
- Special charaters
- combinattion of special characters,alphabets, alpha numeric values</t>
  </si>
  <si>
    <t>HD34</t>
  </si>
  <si>
    <t>HD35</t>
  </si>
  <si>
    <t>HD36</t>
  </si>
  <si>
    <t>HD37</t>
  </si>
  <si>
    <t>HD38</t>
  </si>
  <si>
    <t>HD39</t>
  </si>
  <si>
    <t>HD40</t>
  </si>
  <si>
    <t>HD41</t>
  </si>
  <si>
    <t>HD42</t>
  </si>
  <si>
    <t>HD43</t>
  </si>
  <si>
    <t>HD44</t>
  </si>
  <si>
    <t>HD45</t>
  </si>
  <si>
    <t>HD46</t>
  </si>
  <si>
    <t>HD47</t>
  </si>
  <si>
    <t>HD48</t>
  </si>
  <si>
    <t>HD49</t>
  </si>
  <si>
    <t>HD50</t>
  </si>
  <si>
    <t>HD51</t>
  </si>
  <si>
    <t>HD52</t>
  </si>
  <si>
    <t>HD53</t>
  </si>
  <si>
    <t>HD54</t>
  </si>
  <si>
    <t>HD55</t>
  </si>
  <si>
    <t>HD56</t>
  </si>
  <si>
    <t>HD57</t>
  </si>
  <si>
    <t>HD58</t>
  </si>
  <si>
    <t>Check if text is visible on all pages on selecting high contrast mode</t>
  </si>
  <si>
    <t>1. Select High contrast scheme and check text on all pages</t>
  </si>
  <si>
    <t>In high contrast mode, text should be visible on all pages</t>
  </si>
  <si>
    <t>HD59</t>
  </si>
  <si>
    <t>HD60</t>
  </si>
  <si>
    <t>Check if different characters are allowed to be entered in the text box on search page</t>
  </si>
  <si>
    <t>Check if different characters are allowed to be entered in the text box on advance search page</t>
  </si>
  <si>
    <t>TEST REPORT</t>
  </si>
  <si>
    <t>Sheet Name</t>
  </si>
  <si>
    <t>No. Of Test Cases Created</t>
  </si>
  <si>
    <t>No. Of Test Cases Executed</t>
  </si>
  <si>
    <t>No. Of Test Cases Pending to be Executed</t>
  </si>
  <si>
    <t>No. Of Test Cases PASS</t>
  </si>
  <si>
    <t>No. Of Test Cases FAIL</t>
  </si>
  <si>
    <t>No. Of Test Cases BLOCKED</t>
  </si>
  <si>
    <t>Product Quality (%)</t>
  </si>
  <si>
    <t>General</t>
  </si>
  <si>
    <t>Home</t>
  </si>
  <si>
    <t>Header</t>
  </si>
  <si>
    <t>Main_Navigation</t>
  </si>
  <si>
    <t>TOTAL</t>
  </si>
  <si>
    <t>Frontend site -&gt; Home Page should be open in browser.
CMS site -&gt; Home Page  should be open in browser.</t>
  </si>
  <si>
    <t>Check functionality of each sub menu catalog type</t>
  </si>
  <si>
    <t>Title should be displayed properly as  per selected sub menu item</t>
  </si>
  <si>
    <t>Check if 3 catalogs are displayed as menu items in navigation bar when configured as menu items in CMS</t>
  </si>
  <si>
    <t>1. In CMS, configure the 3 catalogs as menu items in navigation bar
2. On Frontend site, check the 3 catalog menu items in navigation bar</t>
  </si>
  <si>
    <t>Check functionality of each catalog menu item</t>
  </si>
  <si>
    <t>Frontend site -&gt; Home Page should be open in browser
Catalog types should be configured menu items on navigation bar</t>
  </si>
  <si>
    <t xml:space="preserve">1. Select each catalog menu item </t>
  </si>
  <si>
    <t>Selected menu catalog type page as  per selected sub menu item</t>
  </si>
  <si>
    <t>Check the title on each catalog page selected from menu item on navigation bar</t>
  </si>
  <si>
    <t>1. Select each catalog menu item 
2. Check the title on each selected catalog page</t>
  </si>
  <si>
    <t>Title should be displayed properly as  per selected menu item</t>
  </si>
  <si>
    <t>Check if admin is allowed to delete a catalog type</t>
  </si>
  <si>
    <t>CMS site -&gt; Home Page  should be open in browser.</t>
  </si>
  <si>
    <t>1. In CMS admin, Delete one catalog type</t>
  </si>
  <si>
    <t>Admin should be allowed to delete catalog tab</t>
  </si>
  <si>
    <t>Check if catalogs are displayed correctly after deleting a catalog type</t>
  </si>
  <si>
    <t>1. In CMS admin, Delete one catalog type
2. Save the changes
3. On frontend site, check the catalogs displayed</t>
  </si>
  <si>
    <t>Admin should be allowed to delete catalog tab
Deleted catalog should not be seen in the catalogs</t>
  </si>
  <si>
    <t>Filtering/Sorting</t>
  </si>
  <si>
    <t xml:space="preserve">User should be allowed to sort the search results by following options
- Relevancy  relevant to search keyword
-  Title  – alphabetic
- Type Category  – alphabetic 
- Last Updated – chronological 
- Rating – highest to lowest </t>
  </si>
  <si>
    <t xml:space="preserve">The search results should be sorted correctly with each sorting option </t>
  </si>
  <si>
    <t>User should be allowed to filter search results using 'Filtered by' option</t>
  </si>
  <si>
    <t>catalog type and the content suggested by users.</t>
  </si>
  <si>
    <t>1. Filter the search results with options available under 'Filtered by' 
- Dataset Catalogs (no of results)
- Document Catalogs(x)
- APP/Tool/Service Catalogs(x) 
- Data Requests by users(x)</t>
  </si>
  <si>
    <t>The search results should be displayed correctly with following filtering options:
- Dataset Catalogs (no of results)
- Document Catalogs(x)
- APP/Tool/Service Catalogs(x)
- Data Requests by users (x)</t>
  </si>
  <si>
    <t>User should be allowed to filter search results using 'Filter by Available Resource Formats' option</t>
  </si>
  <si>
    <t xml:space="preserve">resource formats which are associated with each of the datasets. </t>
  </si>
  <si>
    <t>1. Filter the search results with options available under 'Filter by Available Resource Formats'
- ZIP/RAR/TAR(x)
- TXT(x)
- CSV(x)
- XLS(x)
- HTML(x)
- PDF(x)
- RDF(x)</t>
  </si>
  <si>
    <t>The search results should be displayed correctly with following filtering options:
- ZIP/RAR/TAR(x)
- TXT(x)
- CSV(x)
- XLS(x)
- HTML(x)
- PDF(x)
- RDF(x)</t>
  </si>
  <si>
    <t>different agencys and their sub-agency data</t>
  </si>
  <si>
    <t>The search results with correct data of agency and sub agency should be displayed.</t>
  </si>
  <si>
    <t>FR 6.4.2</t>
  </si>
  <si>
    <t>Displaying search results</t>
  </si>
  <si>
    <t>Search results in big panel should be displayed based on keywords and filters selected in small panel</t>
  </si>
  <si>
    <t xml:space="preserve">Data having search keyword
Data for which the filtering results will be displayed 
</t>
  </si>
  <si>
    <t>1. Enter a search keyword and filter the results using one filtering option.</t>
  </si>
  <si>
    <t>Check for serach results attributes</t>
  </si>
  <si>
    <t>Data having search keyword</t>
  </si>
  <si>
    <t>1. Enter a search keyword.</t>
  </si>
  <si>
    <t>Following attributes for each search results should be displayed:
-Title with link to data
- Type
- Rating 
- Description
- Link to agency/sub-agency</t>
  </si>
  <si>
    <t>Check for paging option to navigate between different search result lists</t>
  </si>
  <si>
    <t>25 search results should be there for a keyword</t>
  </si>
  <si>
    <t xml:space="preserve">It should show the list of pages in horizontal format with prev and first before the page list and next and last should be appended after the page list. </t>
  </si>
  <si>
    <t>Check pagination after navigating to second page</t>
  </si>
  <si>
    <t xml:space="preserve">After the user navigates on the second page, the first and the previous options should be available.  </t>
  </si>
  <si>
    <t>Check if 10 items are dislayed by default in serach result list</t>
  </si>
  <si>
    <t>10 search results should be there for a keyword</t>
  </si>
  <si>
    <t xml:space="preserve">By default it should display total 10 items per in the search result list. </t>
  </si>
  <si>
    <t>Check pagination if there are less than 10 search results</t>
  </si>
  <si>
    <t>5 search results should be there for a keyword</t>
  </si>
  <si>
    <t xml:space="preserve">The paging option should not be shown. </t>
  </si>
  <si>
    <t>HD61</t>
  </si>
  <si>
    <t>HD62</t>
  </si>
  <si>
    <t xml:space="preserve">Check functionality of Advance search link </t>
  </si>
  <si>
    <t>Advance search page should be displayed</t>
  </si>
  <si>
    <t xml:space="preserve">Check if clicking on RSS feed link, opens the external respective site </t>
  </si>
  <si>
    <t>1. Click on a link in RSS feeds block.</t>
  </si>
  <si>
    <t>FR11</t>
  </si>
  <si>
    <t xml:space="preserve">Featured Gallery </t>
  </si>
  <si>
    <t>CMS site -&gt; Home Page -&gt; Featured gallery page should be open in browser.</t>
  </si>
  <si>
    <t>Check if admin can select a catalog from catalog list and assign it to Featured gallery</t>
  </si>
  <si>
    <t>1. Select a catalog from catalog list and assign it to Featured gallery</t>
  </si>
  <si>
    <t>Admin should be able to select a catalog from catalog list and assign it to Featured gallery</t>
  </si>
  <si>
    <t>Check if admin can upload graphic image and add text for each of  catalog assigned to featured gallery</t>
  </si>
  <si>
    <t>1. Select a catalog from catalog list and assign it to Featured gallery
2. Upload image and add text for the catalog</t>
  </si>
  <si>
    <t>Admin should be allowed to upload graphic image and add text for each of  catalog assigned to featured gallery</t>
  </si>
  <si>
    <t>Frontend site -&gt; Home Page should be open in browser.</t>
  </si>
  <si>
    <t>Featured Gallery page should be opened</t>
  </si>
  <si>
    <t>Check if featured catalogs selected in CMS are displayed on frontend site</t>
  </si>
  <si>
    <t>1. Frontend site -&gt; Home Page -&gt; Featured Gallery page should be open in browser.
2. Select few catalogs and assign to featured gallery in CMS</t>
  </si>
  <si>
    <t>1. Check if the catalogs displayed are the same selected ones in CMS</t>
  </si>
  <si>
    <t>Featured catalogs selected in CMS should be displayed on frontend site</t>
  </si>
  <si>
    <t xml:space="preserve">Check if rotating panel is same as shown in http://www.data.gov/pastfeatureddatasets. </t>
  </si>
  <si>
    <t>Check if the panels are linked to the specific metadata description page</t>
  </si>
  <si>
    <t>1. Click on the panels displayed</t>
  </si>
  <si>
    <t>Metadata Description Page should open with options to rate or download the dataset, if required and also to suggest a dataset.</t>
  </si>
  <si>
    <t xml:space="preserve">Check if the user can rate the panel </t>
  </si>
  <si>
    <t>1. Click on a panel
2. Rate the panel</t>
  </si>
  <si>
    <t xml:space="preserve">User should be able to rate the panel </t>
  </si>
  <si>
    <t>Check if the user can download the dataset choosing different file types</t>
  </si>
  <si>
    <t>Check if the user can suggest a dataset</t>
  </si>
  <si>
    <t>1. Click on a panel
2. Suggest  a data set</t>
  </si>
  <si>
    <t>Check if the text entered in CMS, is displayed on frontend site</t>
  </si>
  <si>
    <t>Check if clicking on 'Featured Gallery' tab opens Featured Gallery page</t>
  </si>
  <si>
    <t>1. Click on 'Featured Gallery' tab in navigation bar</t>
  </si>
  <si>
    <t>Check if results are displayed correctly on selecting different sorting options</t>
  </si>
  <si>
    <t>FR8.2.2</t>
  </si>
  <si>
    <t>List of Datasets</t>
  </si>
  <si>
    <t>Check for the attributes to be displayed in the list of the datasets</t>
  </si>
  <si>
    <t>1. Check the attributes displayed in list of datasets</t>
  </si>
  <si>
    <t>Following attributes should be displayed:
• Sl. No.
• Name/Title of the Dataset
• Popularity
• Rating
• File Formats</t>
  </si>
  <si>
    <t>Check if clicking on Name/Title of the Dataset hyperlink navigates to metadata description page</t>
  </si>
  <si>
    <t>1. Click on Name/Title of the Dataset hyperlink</t>
  </si>
  <si>
    <t>Metadata description page for the selected dataset should be opened</t>
  </si>
  <si>
    <t>Check the data displayed in Popularity column against each dataset link</t>
  </si>
  <si>
    <t>Check data in Rating column</t>
  </si>
  <si>
    <t>Check file format icons column</t>
  </si>
  <si>
    <t>1. Check the file format icons against each dataset link</t>
  </si>
  <si>
    <t>Small icons, w.r.t. available file formats and the Alt Tag to show ‘Download’ should be seen</t>
  </si>
  <si>
    <t>Check if clicking on 'Download' opens the flash browser control for saving the dataset in the client machine</t>
  </si>
  <si>
    <t>1. Click on 'download' on any one of the dataset</t>
  </si>
  <si>
    <t>Flash browser control for saving the dataset in the client machine should be displayed and allow the user to download and save the file</t>
  </si>
  <si>
    <t>The title of dataset should be a hyperlink</t>
  </si>
  <si>
    <t>Check if Name/Title of the Dataset is hyperlinked</t>
  </si>
  <si>
    <t>1. Hover mouse on Name/Title of the Dataset</t>
  </si>
  <si>
    <t>Following text boxes should be present and editable:
- All of these words
- Exact phrase
- Any of these words
- None of these words</t>
  </si>
  <si>
    <t>Check if admin can deselect a catalog and assign different catalog to Featured gallery</t>
  </si>
  <si>
    <t>1. Edit a Featured gallery content.
2. Deselect the catalog from catalog list and assign different catalog to Featured gallery</t>
  </si>
  <si>
    <t>Admin should be able to deselect a catalog and assign different to Featured gallery</t>
  </si>
  <si>
    <t xml:space="preserve">Rotating panel should be in line with http://www.data.gov/pastfeatureddatasets. </t>
  </si>
  <si>
    <t>Check if the panels in featured gallery are linked to specific meta data description page</t>
  </si>
  <si>
    <t>1. Click on a panel</t>
  </si>
  <si>
    <t>The meta data description page of catalog linked with the panel should be displayed</t>
  </si>
  <si>
    <t>1. Click on a panel
2. Download the dataset</t>
  </si>
  <si>
    <t>1. Frontend site -&gt; Home Page -&gt; Featured Gallery page should be open in browser.
2. Select few catalogs and assign to featured gallery in CMS
3. Selected panel should be linked with dataset having a file uploaded</t>
  </si>
  <si>
    <t>User should be able to download the dataset by selecting the link provided on meta data page</t>
  </si>
  <si>
    <t>User should be able to suggest a dataset from meta data page</t>
  </si>
  <si>
    <t>1. In CMS admin, enter some text for the featured gallery while uploading the image</t>
  </si>
  <si>
    <t>The text entered for the image in featured gallery should be displayed on frontend site below the image uploaded</t>
  </si>
  <si>
    <t>Check if the CMS Admin is able to change the block size of the datablock</t>
  </si>
  <si>
    <t>Check if CMS admin is able to add title add title, image, description and link to the data blocks on Whats New page.</t>
  </si>
  <si>
    <t>CMS site -&gt; Home Page should be open in the browser.</t>
  </si>
  <si>
    <t>1. Go to blocks created for Whats New page 
2. Add title, image, description and link to the data blocks</t>
  </si>
  <si>
    <t>The CMS admin should be able to add title, image, description and link to the data blocks</t>
  </si>
  <si>
    <t>Datasets should be available</t>
  </si>
  <si>
    <t>Check clicking on first/Previous buttons takes user to first/Previous pages</t>
  </si>
  <si>
    <t>Check clicking on next/last buttons takes user to next/last pages</t>
  </si>
  <si>
    <t>Check clicking on Page numbers buttons takes user to selected page</t>
  </si>
  <si>
    <t>1. Enter a search keyword.
2. Click on number '2' in pagination</t>
  </si>
  <si>
    <t>Second results page should be displayed</t>
  </si>
  <si>
    <t>1. Enter a search keyword.
2. Click on number '3' in pagination
3. Click on previous option in pagination
4. Click on first option in pagination</t>
  </si>
  <si>
    <t>1. Enter a search keyword.
2. Click on next option in pagination
3. Click on last option in pagination</t>
  </si>
  <si>
    <t>2. Second results page should be displayed
3. Third results page should be displayed</t>
  </si>
  <si>
    <t>2. Third results page should be displayed
3. Second results page should be displayed
4. First results page should be displayed</t>
  </si>
  <si>
    <t>Only 5 stars should be provided</t>
  </si>
  <si>
    <t>Check if 3 catalogs are displayed as submenu under “Data Catalogs” menu of the main navigation when configured as sub menus in CMS</t>
  </si>
  <si>
    <t>1. In CMS, configure the 3 catalogs as sub menus under 'Data Catalogs' menu item
2. On Frontend site, Hover the mouse over "Data Catalogs" menu of main navigation</t>
  </si>
  <si>
    <t>Selected sub menu catalog type page should be displayed as  per selected sub menu item</t>
  </si>
  <si>
    <t>Same vote should be updated</t>
  </si>
  <si>
    <t>Vote from different machine should be counted along with first machine vote</t>
  </si>
  <si>
    <t>Dataset with a file to download</t>
  </si>
  <si>
    <t>XLS, XLSX,CSV file formats should be available for downloading dataset
User should be allowed to download dataset using above file formats</t>
  </si>
  <si>
    <t>The CMS Admin should be able to make changes to the layout of the page by moving the blocks</t>
  </si>
  <si>
    <t>The CMS Admin should be able to make changes to the HTML inside the blocks by editing the body content of blocks</t>
  </si>
  <si>
    <t>MN27</t>
  </si>
  <si>
    <t>MN28</t>
  </si>
  <si>
    <t>Check  for message displayed for keyword search with zero results</t>
  </si>
  <si>
    <t>1. Click on advance search link
2. Enter a keyword  which will result in zero search results</t>
  </si>
  <si>
    <t>User data should be accepted</t>
  </si>
  <si>
    <t>Check if only 5 starts are displayed for rating a dataset</t>
  </si>
  <si>
    <t>Number of total votes should be incremented</t>
  </si>
  <si>
    <t>FR9</t>
  </si>
  <si>
    <t>Metrics</t>
  </si>
  <si>
    <t>Check functionality of Merics tab provided in navigation bar</t>
  </si>
  <si>
    <t>Frontend site -&gt; Home page should be open</t>
  </si>
  <si>
    <t>1. Click on 'Metrics' tab</t>
  </si>
  <si>
    <t>Metrics page should open</t>
  </si>
  <si>
    <t>Check look and feel of Metrics page</t>
  </si>
  <si>
    <t>Frontend site -&gt; Metrics page should be open</t>
  </si>
  <si>
    <t>1. Check look and feel of metrics page</t>
  </si>
  <si>
    <t>The metrics page should be equivalent to data.gov metrics page</t>
  </si>
  <si>
    <t>Check for different sub sections on Metrics page</t>
  </si>
  <si>
    <t>1. Check for different sub sections on Metrics page</t>
  </si>
  <si>
    <t>Check for classifications under 'Visitor Stats' sub section</t>
  </si>
  <si>
    <t>FR9.1</t>
  </si>
  <si>
    <t>FR9.1.1</t>
  </si>
  <si>
    <t>Agency Wise</t>
  </si>
  <si>
    <t>Check the page displayed on clicking 'Agency Wise' option</t>
  </si>
  <si>
    <t>Check if 'Agency Wise' page headings are configurable through admin</t>
  </si>
  <si>
    <t>Admin should be allowed to change the headings
The headings changed should be reflected on frontend site</t>
  </si>
  <si>
    <t xml:space="preserve">List should be sorted </t>
  </si>
  <si>
    <t>Check if Summary is provided with column and total rows</t>
  </si>
  <si>
    <t>1. Check the summary at bottom of the page</t>
  </si>
  <si>
    <t>Summary should be provided with column and total rows</t>
  </si>
  <si>
    <t>1. Click on any Agency/Sub-Agency/Organization link</t>
  </si>
  <si>
    <t>Metadata description page should be displayed</t>
  </si>
  <si>
    <t>Check if ratings and number of votes are displayed in Ratings column</t>
  </si>
  <si>
    <t>1. Click on any Agency/Sub-Agency/Organization link
2. Check ratings column</t>
  </si>
  <si>
    <t>Ratings and number of votes should be displayed in Ratings column</t>
  </si>
  <si>
    <t>FR9.1.2</t>
  </si>
  <si>
    <t>Month Wise</t>
  </si>
  <si>
    <t>Check if drop down with years is provided</t>
  </si>
  <si>
    <t>1. Check for drop down list with years</t>
  </si>
  <si>
    <t>1. Select a year from the drop down list</t>
  </si>
  <si>
    <t>1. Hover over the numbers</t>
  </si>
  <si>
    <t>Numbers should be hyper linked</t>
  </si>
  <si>
    <t xml:space="preserve">1. Click on any one number </t>
  </si>
  <si>
    <t>FR9.1.3</t>
  </si>
  <si>
    <t>Category Wise</t>
  </si>
  <si>
    <t>Check the page displayed on selecting Category wise option</t>
  </si>
  <si>
    <t>1. Select Category wise option</t>
  </si>
  <si>
    <t>1. Check for drop dwon list</t>
  </si>
  <si>
    <t>Check data displayed on selecting a year from drop down list</t>
  </si>
  <si>
    <t>Category list should be filtered as per the year selected and displayed</t>
  </si>
  <si>
    <t>Check categories shown in the pie chart</t>
  </si>
  <si>
    <t>1. Check the pie chart and legends for the categories</t>
  </si>
  <si>
    <t>1. Check the pie chart data</t>
  </si>
  <si>
    <t>FR9.1.4</t>
  </si>
  <si>
    <t>1. Check the data displayed</t>
  </si>
  <si>
    <t>Check if drop down lists with agency, category and years is provided</t>
  </si>
  <si>
    <t>Provision for selection/filtering agency wise, category wise and year wise from use of dropdown boxes should be available</t>
  </si>
  <si>
    <t>Check data displayed on selecting a agency, category and year from drop down list</t>
  </si>
  <si>
    <t>1. Select a agency, category and year from the drop down list</t>
  </si>
  <si>
    <t>FR9.2</t>
  </si>
  <si>
    <t>A page having a pie chart on suggested datasets under following classifications should be displayed:
i. Already Published (in % terms)
ii. Actionable (%)
iii. Potentially Actionable (%)
iv. Not actionable – Regulatory (%)
v. Not actionable – Unclear (%)
vi. Not actionable – Other (%)</t>
  </si>
  <si>
    <t>Check if introductory content is displayed on the page</t>
  </si>
  <si>
    <t>1. Check the page content</t>
  </si>
  <si>
    <t>Introductory content should be displayed on the page</t>
  </si>
  <si>
    <t>Check if there is provision to receive 'Suggest Datasets' from visitors</t>
  </si>
  <si>
    <t>FR9.2.1</t>
  </si>
  <si>
    <t>Frontend site -&gt; Metrics page -&gt; Visitors stats page  should be open</t>
  </si>
  <si>
    <t>A page having bar charts on each day of the previous month should be displayed</t>
  </si>
  <si>
    <t>Check if drop down lists with months is provided</t>
  </si>
  <si>
    <t>Provision for selection/filtering other month’s visitor data by use of a dropdown box should be provided</t>
  </si>
  <si>
    <t>Check data displayed on selecting a month from drop down list</t>
  </si>
  <si>
    <t>1. Select a month from the drop down list</t>
  </si>
  <si>
    <t>FR9.2.3</t>
  </si>
  <si>
    <t>FR9.2.4</t>
  </si>
  <si>
    <t>Check if list can be sorted using the any of the column headers</t>
  </si>
  <si>
    <t>1. Check the drop down list</t>
  </si>
  <si>
    <t>Number of entries should be displayed as per selected option. Pagination should be displayed correctly depending on the drop down list option selected</t>
  </si>
  <si>
    <t>FR9.2.5</t>
  </si>
  <si>
    <t>It should display a page having bar charts on each month of the last one year (starting from just previous month)</t>
  </si>
  <si>
    <t>Check is drop down list with years is provided to visitor</t>
  </si>
  <si>
    <t>Drop downlist with years should  be available</t>
  </si>
  <si>
    <t>FR9.2.6</t>
  </si>
  <si>
    <t>Check if user is allowed to download any of the reports in PDF, CSV or Excel format</t>
  </si>
  <si>
    <t>Frontend site -&gt; Metrics page  should be open</t>
  </si>
  <si>
    <t>1. Check for download option on each of the pages</t>
  </si>
  <si>
    <t>MN82</t>
  </si>
  <si>
    <t>MN83</t>
  </si>
  <si>
    <t>MN84</t>
  </si>
  <si>
    <t>MN85</t>
  </si>
  <si>
    <t>MN86</t>
  </si>
  <si>
    <t>MN87</t>
  </si>
  <si>
    <t>MN88</t>
  </si>
  <si>
    <t>MN89</t>
  </si>
  <si>
    <t>MN90</t>
  </si>
  <si>
    <t>MN91</t>
  </si>
  <si>
    <t>MN92</t>
  </si>
  <si>
    <t>MN93</t>
  </si>
  <si>
    <t>MN94</t>
  </si>
  <si>
    <t>MN95</t>
  </si>
  <si>
    <t>MN96</t>
  </si>
  <si>
    <t>MN97</t>
  </si>
  <si>
    <t>MN98</t>
  </si>
  <si>
    <t>MN99</t>
  </si>
  <si>
    <t>MN100</t>
  </si>
  <si>
    <t>MN101</t>
  </si>
  <si>
    <t>MN102</t>
  </si>
  <si>
    <t>MN103</t>
  </si>
  <si>
    <t>MN104</t>
  </si>
  <si>
    <t>MN105</t>
  </si>
  <si>
    <t>MN106</t>
  </si>
  <si>
    <t>MN107</t>
  </si>
  <si>
    <t>MN108</t>
  </si>
  <si>
    <t>MN109</t>
  </si>
  <si>
    <t>MN110</t>
  </si>
  <si>
    <t>MN111</t>
  </si>
  <si>
    <t>MN112</t>
  </si>
  <si>
    <t>MN113</t>
  </si>
  <si>
    <t>MN114</t>
  </si>
  <si>
    <t>MN115</t>
  </si>
  <si>
    <t>MN116</t>
  </si>
  <si>
    <t>MN117</t>
  </si>
  <si>
    <t>MN118</t>
  </si>
  <si>
    <t>MN119</t>
  </si>
  <si>
    <t>MN120</t>
  </si>
  <si>
    <t>MN127</t>
  </si>
  <si>
    <t>MN128</t>
  </si>
  <si>
    <t>MN129</t>
  </si>
  <si>
    <t>MN130</t>
  </si>
  <si>
    <t>MN131</t>
  </si>
  <si>
    <t>MN132</t>
  </si>
  <si>
    <t>MN133</t>
  </si>
  <si>
    <t>MN134</t>
  </si>
  <si>
    <t>MN135</t>
  </si>
  <si>
    <t>MN136</t>
  </si>
  <si>
    <t>MN137</t>
  </si>
  <si>
    <t>MN138</t>
  </si>
  <si>
    <t>MN139</t>
  </si>
  <si>
    <t>MN140</t>
  </si>
  <si>
    <t>MN141</t>
  </si>
  <si>
    <t>MN142</t>
  </si>
  <si>
    <t>MN143</t>
  </si>
  <si>
    <t>FR12</t>
  </si>
  <si>
    <t>CMS site-&gt;Home page should be open in the browser.</t>
  </si>
  <si>
    <t>FR12.1</t>
  </si>
  <si>
    <t>FR12.3</t>
  </si>
  <si>
    <t>FR8.2.4</t>
  </si>
  <si>
    <t>Metadata Description Page</t>
  </si>
  <si>
    <t>Check if metadata fields are displayed with available file formats to download showing file type and file size</t>
  </si>
  <si>
    <t>1. Select a data set
2. Check the metadata fields</t>
  </si>
  <si>
    <t>Metadata fields should be displayed with available file formats to download showing file type and file size</t>
  </si>
  <si>
    <t>Check if the file gets downloaded in correct format when clicked on download button</t>
  </si>
  <si>
    <t>1. Select a data set
2. Click on download button</t>
  </si>
  <si>
    <t>File should be downloaded in correct format</t>
  </si>
  <si>
    <t>Check if dataset title and brief description of the dataset is displayed on Metadata Description Page</t>
  </si>
  <si>
    <t>1. Select a data set
2. Check the  dataset title and brief description of the dataset on  Metadata Description Page</t>
  </si>
  <si>
    <t>Dataset title and brief description of the dataset should be displayed on  Metadata Description Page</t>
  </si>
  <si>
    <t>Check if sharing options are provided on Metadata Description Page</t>
  </si>
  <si>
    <t>1. Select a data set
2. Check sharing options Facebook, Twitter, Email, Print (only icons) on Metadata Description Page</t>
  </si>
  <si>
    <t>Sharing the data set using Facebook, Twitter, Email, Print (only icons of these options) should be provided on Metadata Description Page</t>
  </si>
  <si>
    <t>Check if clicking on sharing options, allows the user to share the data set</t>
  </si>
  <si>
    <t>1. Select a data set
2. Click on one of the sharing options Facebook, Twitter, Email, Print (only icons) on Metadata Description Page</t>
  </si>
  <si>
    <t>User should be allowed to share the data set using all the sharing options provided</t>
  </si>
  <si>
    <t>FR8.2.10</t>
  </si>
  <si>
    <t>Suggest a Dataset</t>
  </si>
  <si>
    <t xml:space="preserve">Check if “Suggest Dataset” component is opened and user is allowed to add comments
</t>
  </si>
  <si>
    <t>1. Click on 'Suggest a Dataset' link
2. Enter comments</t>
  </si>
  <si>
    <t>“Suggest Dataset” component should be opened and user should be allowed to add comments</t>
  </si>
  <si>
    <t>1. Frontend site -&gt; Home -&gt; Catalogs page should be open
2. CMS site -&gt; Home Page should be open in browser</t>
  </si>
  <si>
    <t>Check the required fields on Suggest dataset form</t>
  </si>
  <si>
    <t>1. Check all the fields. 
2. Enter the details in all the fields</t>
  </si>
  <si>
    <t>Name, email and suggest dataset description field should be available on Suggest Dataset form
User should be allowed to enter the details in all the fields</t>
  </si>
  <si>
    <t>FR8.2.5</t>
  </si>
  <si>
    <t>Check if user is allowed to add data in the fields provided</t>
  </si>
  <si>
    <t>User should be allowed to enter data in all the fields provided</t>
  </si>
  <si>
    <t>Check if different verification code is displayed each the page is refreshed</t>
  </si>
  <si>
    <t>Each time the page is refreshed, new verification code is dispalyed</t>
  </si>
  <si>
    <t>FR8.2.8</t>
  </si>
  <si>
    <t>Embed</t>
  </si>
  <si>
    <t>Check if clicking on Preview button displays the preview of the datatset to be embedded</t>
  </si>
  <si>
    <t>1. Select one data set
2. Select on Embed icon
3. Click on Preview button</t>
  </si>
  <si>
    <t>Preview of the datatset to be embedded should be displayed</t>
  </si>
  <si>
    <t>MN144</t>
  </si>
  <si>
    <t>MN145</t>
  </si>
  <si>
    <t>MN146</t>
  </si>
  <si>
    <t>MN147</t>
  </si>
  <si>
    <t>MN148</t>
  </si>
  <si>
    <t>MN149</t>
  </si>
  <si>
    <t>MN150</t>
  </si>
  <si>
    <t>MN151</t>
  </si>
  <si>
    <t>MN152</t>
  </si>
  <si>
    <t>MN153</t>
  </si>
  <si>
    <t>MN154</t>
  </si>
  <si>
    <t>MN155</t>
  </si>
  <si>
    <t>MN156</t>
  </si>
  <si>
    <t>MN157</t>
  </si>
  <si>
    <t>MN158</t>
  </si>
  <si>
    <t>MN159</t>
  </si>
  <si>
    <t>MN160</t>
  </si>
  <si>
    <t>MN161</t>
  </si>
  <si>
    <t>MN162</t>
  </si>
  <si>
    <t>MN163</t>
  </si>
  <si>
    <t>MN164</t>
  </si>
  <si>
    <t>MN165</t>
  </si>
  <si>
    <t>MN166</t>
  </si>
  <si>
    <t>MN167</t>
  </si>
  <si>
    <t>MN168</t>
  </si>
  <si>
    <t>MN169</t>
  </si>
  <si>
    <t>MN170</t>
  </si>
  <si>
    <t>MN171</t>
  </si>
  <si>
    <t>MN172</t>
  </si>
  <si>
    <t>MN173</t>
  </si>
  <si>
    <t>MN174</t>
  </si>
  <si>
    <t>MN175</t>
  </si>
  <si>
    <t>MN176</t>
  </si>
  <si>
    <t>MN177</t>
  </si>
  <si>
    <t>MN178</t>
  </si>
  <si>
    <t>MN179</t>
  </si>
  <si>
    <t>MN180</t>
  </si>
  <si>
    <t>MN181</t>
  </si>
  <si>
    <t>MN182</t>
  </si>
  <si>
    <t>MN183</t>
  </si>
  <si>
    <t>MN184</t>
  </si>
  <si>
    <t>MN185</t>
  </si>
  <si>
    <t>MN186</t>
  </si>
  <si>
    <t>MN187</t>
  </si>
  <si>
    <t>MN188</t>
  </si>
  <si>
    <t>MN189</t>
  </si>
  <si>
    <t>MN190</t>
  </si>
  <si>
    <t>MN191</t>
  </si>
  <si>
    <t>Check if admin can configure the links to be displayed in the footer</t>
  </si>
  <si>
    <t>CMS site -&gt; Home Page -&gt; Footer Links Page</t>
  </si>
  <si>
    <t>Admin should be allowed to configure footer links
Configured links should be displayed on all pages on frontend site</t>
  </si>
  <si>
    <t>SiteMap</t>
  </si>
  <si>
    <t>Check if CMS admin can configure sitemap</t>
  </si>
  <si>
    <t>CMS site should be open</t>
  </si>
  <si>
    <t>1. Check if CMS admin can configure Sitemap</t>
  </si>
  <si>
    <t>There is should be no provision to configure Sitemap</t>
  </si>
  <si>
    <t>FT50</t>
  </si>
  <si>
    <t>Added test cases for features implemented in Milestone III</t>
  </si>
  <si>
    <t>Added test cases for features implemented in Milestone IV</t>
  </si>
  <si>
    <t>MN192</t>
  </si>
  <si>
    <t>MN193</t>
  </si>
  <si>
    <t>MN194</t>
  </si>
  <si>
    <t>MN195</t>
  </si>
  <si>
    <t>MN196</t>
  </si>
  <si>
    <t>MN197</t>
  </si>
  <si>
    <t>MN198</t>
  </si>
  <si>
    <t>MN199</t>
  </si>
  <si>
    <t>Check the rating of dataset shown in Catalogs Search page</t>
  </si>
  <si>
    <t>1. Select a data set
2. Select Rating tab
3. Rate using one full star
4. Add one more star. Go on adding till 5 full stars</t>
  </si>
  <si>
    <t>1. Select a data set
2. Select Rating tab
3. Check the number of stars provided for rating</t>
  </si>
  <si>
    <t>1. Select a data set
2. Select Rating tab
3. Check for 3 options Quality, Accessibility and Usability for rating</t>
  </si>
  <si>
    <t>1. Select a data set
2. Select Rating tab
3.Rate the dataset for the following Quality, Accessibility and Usability</t>
  </si>
  <si>
    <t>1. Select a data set
2. Select Rating tab
3.Rate the dataset for the following Quality, Accessibility and Usability
4. After 20 mins rate the same dataset again from same machine</t>
  </si>
  <si>
    <t>1. Select a data set
2. Select Rating tab
3.Rate the dataset for the following Quality, Accessibility and Usability
4. After 1hr rate the same dataset again from same machine</t>
  </si>
  <si>
    <t>1. Select a data set
2. Select Rating tab
3.Rate the dataset for the following Quality, Accessibility and Usability
4. After 20 mins rate the same dataset from different machine</t>
  </si>
  <si>
    <t>1. Select a data set
2. Select Rating tab
3.Rate the dataset for the following Quality, Accessibility and Usability
4. After 1hr rate the same dataset again from different machine</t>
  </si>
  <si>
    <t>1. Select a data set
2. Select Rating tab
3.Rate the dataset for the following Quality, Accessibility and Usability
4. Add comments for the dataset while rating</t>
  </si>
  <si>
    <t>1. Select a data set
2. Select Rating tab
3.Rate the dataset for the following Quality, Accessibility and Usability
4. After 20 mins add comments for  same dataset again from different machine</t>
  </si>
  <si>
    <t>1. Select a data set
2. Select Rating tab
3.Rate the dataset for the following Quality, Accessibility and Usability
4. After 1 hr add comments for  same dataset again from different machine</t>
  </si>
  <si>
    <t>Check for classifications under 'Agency Publications' sub section</t>
  </si>
  <si>
    <t>1. Check for different classification under Agency Publications</t>
  </si>
  <si>
    <t>1. Hover on  'Agency Publications' sub section
2. Click on Agency Wise option
3. Check the page displayed</t>
  </si>
  <si>
    <t>Frontend site -&gt; Metrics page -&gt; Agency Publications -&gt; Agency Wise page  should be open</t>
  </si>
  <si>
    <t xml:space="preserve">Check if  metric page with month wise information is displayed on selecting Agency Publications -&gt; Month Wise </t>
  </si>
  <si>
    <t>Frontend site -&gt; Metrics page -&gt; Agency Publications page  should be open</t>
  </si>
  <si>
    <t>1. Hover on  'Agency Publications' sub section
2. Click on Month Wise option
3. Check the page displayed</t>
  </si>
  <si>
    <t>Frontend site -&gt; Metrics page -&gt; Agency Publications -&gt; Month Wise page  should be open</t>
  </si>
  <si>
    <t>Frontend site -&gt; Metrics page -&gt; Agency Publications -&gt; Category Wise page  should be open</t>
  </si>
  <si>
    <t>1. Select one data set
2. Select Embed Tab
3. Check for the code
4. Copy the code and include that in the new page created</t>
  </si>
  <si>
    <t>User should be able to copy the code.
Code inlcuded in the page should be displayed properly in the new page created</t>
  </si>
  <si>
    <t>Check different predefined size's provided for preview</t>
  </si>
  <si>
    <t>1. Select one data set
2. Select on Embed Tab</t>
  </si>
  <si>
    <t>3 predefined size's should be present:
950x808
760x646
500x425</t>
  </si>
  <si>
    <t>Check if the predefined size provided is selectable and preview is shown accordingly</t>
  </si>
  <si>
    <t>1. Select one data set
2. Select on Embed Tab
3. Select one predefined size
4. Click on 'Preview' button</t>
  </si>
  <si>
    <t>User should be able to select predefined size provided.
Preview should be shown on new tab with the selected dimensions</t>
  </si>
  <si>
    <t>Check if 'Preview' button is provided and selectable</t>
  </si>
  <si>
    <t>1. Select one data set
2. Select on Embed Tab
3. Check 'Preview' button</t>
  </si>
  <si>
    <t>Preview button should be present and selectable</t>
  </si>
  <si>
    <t>Check if code is provided to the users for displaying dataset and related activities around this dataset into their page</t>
  </si>
  <si>
    <t>Check if user cab edit dimensions in the text boxes provided</t>
  </si>
  <si>
    <t>Preview should be shown</t>
  </si>
  <si>
    <t>Check if preview for dimensions less than 425 is shown</t>
  </si>
  <si>
    <t>1. Select one data set
2. Select on Embed Tab
3. Enter Width and Height greater than or equal to 425
4. Click on Preview button</t>
  </si>
  <si>
    <t>1. Select one data set
2. Select on Embed Tab
3. Enter Width and Height less than 425
4. Click on Preview button</t>
  </si>
  <si>
    <t>Preview button and code should be disabled</t>
  </si>
  <si>
    <t>1. Select one data set
2. Select on Embed Tab
3. Enter Width and Height greater than 425
4. Click on Preview button</t>
  </si>
  <si>
    <t>Check the look and feel of preview shown</t>
  </si>
  <si>
    <t>Preview should be displayed properly</t>
  </si>
  <si>
    <t>Check if all actions for dataset are provided in the preview</t>
  </si>
  <si>
    <t>1. Select one data set
2. Select on Embed Tab
3. Enter Width and Height greater than 425
4. Click on Preview button
5. Check the functionality of each action</t>
  </si>
  <si>
    <t>All actions should function propely</t>
  </si>
  <si>
    <t>Check functionality of Actions provided in preview</t>
  </si>
  <si>
    <t>Check look and feel of Embed module</t>
  </si>
  <si>
    <t>1. Check embed module</t>
  </si>
  <si>
    <t xml:space="preserve">Look and feel should be proper with required options </t>
  </si>
  <si>
    <t>Check ''Contact Dataset Owner' form</t>
  </si>
  <si>
    <t>1. Select a data set
2. Click on 'Contact Dataset Owner' link
3. Check different parameters to be filled by user</t>
  </si>
  <si>
    <t>Check if subject changes accrodingly on selecting different purpose</t>
  </si>
  <si>
    <t>1. Select a data set
2. Click on 'Contact Dataset Owner' link
3. Select different purpose from drop down and check subject</t>
  </si>
  <si>
    <t>Subject should change accordingly on selecting different purpose from drop down list</t>
  </si>
  <si>
    <t>Check if Subject field is editable</t>
  </si>
  <si>
    <t>User should be allowed to edit subject.
Again selecting purpose from drop down list, changes the subject to predefined subject</t>
  </si>
  <si>
    <t>Check look and feel of  'Contact Dataset Owner' form</t>
  </si>
  <si>
    <t>All text boxes should be aligned 
Proper visible text font should be used</t>
  </si>
  <si>
    <t>Check if the email is sent with the details entered in the form to the dataset contact owner</t>
  </si>
  <si>
    <t>Dataset with valid contact owner email id</t>
  </si>
  <si>
    <t>Email should be sent properly to the dataset contact owner</t>
  </si>
  <si>
    <t>Check error validations when all form fields are kept blank</t>
  </si>
  <si>
    <t>Check error validations when invalid email-id is entered</t>
  </si>
  <si>
    <t>Error messages should be displayed for incorrect email-id</t>
  </si>
  <si>
    <t>Error messages should be displayed</t>
  </si>
  <si>
    <t xml:space="preserve">The page under any of these tabs should list down all available entries (with hyperlinked to metadata description page) in a tabular format with columns such as “Title, Rating, Agency/Sub-Agency, Category”.  </t>
  </si>
  <si>
    <t>Daily Visitors Statistics</t>
  </si>
  <si>
    <t>Frontend site -&gt; Metrics page -&gt; Visitors stats -&gt; Daily Visitors Statistics page  should be open</t>
  </si>
  <si>
    <t>Selected month's visitor's data should be displayed</t>
  </si>
  <si>
    <t xml:space="preserve">Drop down list with the years should be provided.
</t>
  </si>
  <si>
    <t>Monthly Download Trends</t>
  </si>
  <si>
    <t>Frontend site -&gt; Metrics page -&gt; Visitor Stats -&gt; Monthly Download Trends page should be open</t>
  </si>
  <si>
    <t>Selected year's download data should be displayed accurately.</t>
  </si>
  <si>
    <t>FR9.2.2</t>
  </si>
  <si>
    <t>Monthly Visitor Statistics</t>
  </si>
  <si>
    <t xml:space="preserve">It should display a page having bar charts on each month of the last one year (starting from just previous month). </t>
  </si>
  <si>
    <t>Check if drop down lists with years is provided</t>
  </si>
  <si>
    <t>Frontend site -&gt; Metrics page -&gt; Visitors stats -&gt; Monthly Visitor Statistics page  should be open</t>
  </si>
  <si>
    <t>Provision for selection/filtering other year’s visitor data by use of a dropdown box should be provided</t>
  </si>
  <si>
    <t>Selected year's visitor's data should be displayed accurately.</t>
  </si>
  <si>
    <t>Suggested Datasets</t>
  </si>
  <si>
    <t>Frontend site -&gt; Metrics page -&gt; Suggested datasets page  should be open</t>
  </si>
  <si>
    <t>The user should be navigated to the suggest a dataset page.</t>
  </si>
  <si>
    <t>Top 10 Dataset Report</t>
  </si>
  <si>
    <t>Check the page displayed on selecting Top 10 Dataset Report</t>
  </si>
  <si>
    <t>1. Select Top 10 Dataset Report</t>
  </si>
  <si>
    <t>Check the results displayed on selecting 'Most Downloaded 10 Datasets (All Time)' option</t>
  </si>
  <si>
    <t>Frontend site -&gt; Metrics page -&gt; Visitors stats  -&gt; Top 10 Dataset Report page  should be open</t>
  </si>
  <si>
    <t>1. Select 'Most Downloaded 10 Datasets (All Time)' option and check the data displayed</t>
  </si>
  <si>
    <t>Check the results displayed on selecting 'Most Downloaded 10 Datasets (Last 30 days)' option</t>
  </si>
  <si>
    <t>1. Select 'Most Downloaded 10 Datasets (Last 30 days)' option and check the data displayed</t>
  </si>
  <si>
    <t>Check the results displayed on selecting 'Most Downloaded 10 Datasets (Last one year)' option</t>
  </si>
  <si>
    <t>1. Select 'Most Downloaded 10 Datasets (Last one year)' and check the data displayed</t>
  </si>
  <si>
    <t>Check the results displayed on selecting 'Most Recently Added 10 Datasets' option</t>
  </si>
  <si>
    <t>1. Select 'Most Recently Added 10 Datasets' and check the data displayed</t>
  </si>
  <si>
    <t>Check the results displayed on selecting 'Highest Rated 10 Datasets' option</t>
  </si>
  <si>
    <t>Check the results displayed on selecting 'Most Viewed 10 Datasets' option</t>
  </si>
  <si>
    <t>Check if VRM admin is allowed to login in CMS site</t>
  </si>
  <si>
    <t>1. CMS Site link
2. VRM admin credentials should be availabe</t>
  </si>
  <si>
    <t>1. Browse CSM site.
2. Login as VRM admin</t>
  </si>
  <si>
    <t>VRM admin should be able to access CMS site</t>
  </si>
  <si>
    <t>Check details for each panel on frontend site</t>
  </si>
  <si>
    <t>Check if Rotating Panel can be fully stretched and quick tabs can be removed</t>
  </si>
  <si>
    <t>CMS site -&gt; Home Page should be open in browser
Frotend site -&gt; Home Page should be open in browser</t>
  </si>
  <si>
    <t>Half rotating panel should be displayed
Recent Catalogs, Popular Catalogs and Major Events sections should be displayed as tabs</t>
  </si>
  <si>
    <t>Check if Admin is able to define more tabs and configure all tabs</t>
  </si>
  <si>
    <t xml:space="preserve">Check if dataset list is shown under 'Recent' and 'Popular' Catalogs tabs </t>
  </si>
  <si>
    <t xml:space="preserve">1. Click on 'Recent' and 'Popular' Catalogs tabs </t>
  </si>
  <si>
    <t>CMS site -&gt; Home Page should be open in browser.
Fronte end site should be open</t>
  </si>
  <si>
    <t>Check if the dataset list for quick tabs configured by admin is shown correctly on frontend site</t>
  </si>
  <si>
    <t>Number of items configured by admin should be reflected correctly on frontend site</t>
  </si>
  <si>
    <t>1. Login as CMS admin in Admin Site
2. In Quick tabs add new tab 
2. Configure the view section for all the tabs</t>
  </si>
  <si>
    <t>1. Login as Super admin in Admin Site 
2. Select view for Recent and Popular catalogs and add no. of items required in the dataset list under this tab.</t>
  </si>
  <si>
    <t>1. Login as Super admin in Admin Site 
2. Select view for Recent and Popular catalogs and add no. of items required in the dataset list under this tab.
3. Check tabs on front end site</t>
  </si>
  <si>
    <t>Major Events tab should display the RSS feeds</t>
  </si>
  <si>
    <t>1. Login as CMS admin in Admin Site
2. Configure menus for main navigation</t>
  </si>
  <si>
    <t>1. Click on a Navigation link
2. Click on different links present on the displayed page.</t>
  </si>
  <si>
    <t>Check if blocks size on home page  is adjustable using css class</t>
  </si>
  <si>
    <t>Theme Selector</t>
  </si>
  <si>
    <t>FR6.1</t>
  </si>
  <si>
    <t>HD63</t>
  </si>
  <si>
    <t>HD64</t>
  </si>
  <si>
    <t>Check if RSS feeds are updated accordingly as per the link added</t>
  </si>
  <si>
    <t>1. Wait for the update inetrval set
2. Refresh the page  and cross check the RSS feeds</t>
  </si>
  <si>
    <t>RSS feeds should be shown properly and correctly</t>
  </si>
  <si>
    <t>Check if error message is displayed on searching for blank keyword</t>
  </si>
  <si>
    <t>Frontend -&gt; Home Page should be open</t>
  </si>
  <si>
    <t>1. Keep the search box empy and click on the search button</t>
  </si>
  <si>
    <t>Check if search results are displayed properly  on entering search keyword on Advance search page</t>
  </si>
  <si>
    <t>1. Enter search keyword and click on Search</t>
  </si>
  <si>
    <t>Correct results should be displayed properly on serach results page</t>
  </si>
  <si>
    <t>HD65</t>
  </si>
  <si>
    <t>HD66</t>
  </si>
  <si>
    <t>HD67</t>
  </si>
  <si>
    <t xml:space="preserve">Check if the four different theme colors are available in the header </t>
  </si>
  <si>
    <t>1. Check for theme colors in the header</t>
  </si>
  <si>
    <t>1. Select each theme color provided and check if the theme color is applied to the frontend site</t>
  </si>
  <si>
    <t>Four different color themes should be provided in the header</t>
  </si>
  <si>
    <t>Selected theme should be applied throughout the frontend site</t>
  </si>
  <si>
    <t>HD68</t>
  </si>
  <si>
    <t>HD69</t>
  </si>
  <si>
    <t>Check if different theme colors selected is applied correclty to the front end site</t>
  </si>
  <si>
    <t>Check for tooltips for all images on the home page</t>
  </si>
  <si>
    <t>1. Hover on all images and check tooltips</t>
  </si>
  <si>
    <t>Tool tips should be shown with correct text for all images</t>
  </si>
  <si>
    <t>Check Datasets/Apps/Community block content</t>
  </si>
  <si>
    <t>1. Check data in Datasets/Apps/Community blocks</t>
  </si>
  <si>
    <t>Updated dataset count should be shown in the blocks for different datasets</t>
  </si>
  <si>
    <t>HM25</t>
  </si>
  <si>
    <t>HM26</t>
  </si>
  <si>
    <t>HM27</t>
  </si>
  <si>
    <t>Check if open data site created by CMs workflow is displayed correctly on frontend site on publishing the content</t>
  </si>
  <si>
    <t>1. Login as CMS Admin.
2. Create content for open data site and publish
3. On frontend site check open data site page</t>
  </si>
  <si>
    <t xml:space="preserve">Different country names and flags should be displayed properly with formatting and layout
</t>
  </si>
  <si>
    <t>Check if Country name is clickable</t>
  </si>
  <si>
    <t xml:space="preserve">Page with country image uploaded and google map showing the location should be displayed
</t>
  </si>
  <si>
    <t>Check the presence of an interactive map for displaying selected countries and states/sities/Agency/subAgency/Municipality</t>
  </si>
  <si>
    <t>Check the details shown on the page opened on clicking country name</t>
  </si>
  <si>
    <t>1. Click on Country name</t>
  </si>
  <si>
    <t>Country flag, open data site links, portal links and states, cities etc added should be displayed.</t>
  </si>
  <si>
    <t>Location should be shown accordingly</t>
  </si>
  <si>
    <t>Check the look and feel of each open data site page for a country with states/cities/agency/subagency/municipality</t>
  </si>
  <si>
    <t>1.Click on the country name
2. Check the look and feel</t>
  </si>
  <si>
    <t>All data should be shown properly.</t>
  </si>
  <si>
    <t>Check content in 'Send in your ideas' block on home page</t>
  </si>
  <si>
    <t>1. Check 'Send in your ideas' block</t>
  </si>
  <si>
    <t>Check content in 'Learn', 'Developers Corner','Linked Data' blocks on home page</t>
  </si>
  <si>
    <t>1. Check data in 'Learn', 'Developers Corner','Linked Data' blocks</t>
  </si>
  <si>
    <t>Image with introductory text should be shown under eacn topic in the block</t>
  </si>
  <si>
    <t>HM28</t>
  </si>
  <si>
    <t>Check functionality of stop/play buttons provided in 'Send in your ideas' block</t>
  </si>
  <si>
    <t>1. Check 'Send in your ideas' block
2. Click on Stop button 
3. Click on Play button</t>
  </si>
  <si>
    <t>On clicking stop button, text should stop scrolling and a scroll bar should be provided to see all entries
On clicking play button, text should start scrolling again</t>
  </si>
  <si>
    <t>HM29</t>
  </si>
  <si>
    <t>Links should navigate to proper pages</t>
  </si>
  <si>
    <t>HM30</t>
  </si>
  <si>
    <t>Check 'Suggest dataset or App' link navigation on Send in your ideas block</t>
  </si>
  <si>
    <t>1. Check 'Send in your ideas' block
2. Click 'Suggest dataset or App' link</t>
  </si>
  <si>
    <t>Suggest dataset form should open</t>
  </si>
  <si>
    <t>HM31</t>
  </si>
  <si>
    <t>Check if home page loads on clicking logo</t>
  </si>
  <si>
    <t>1. Click on logo</t>
  </si>
  <si>
    <t>1. Click on Site header image</t>
  </si>
  <si>
    <t>External portal site linked with the header image should be displayed</t>
  </si>
  <si>
    <t>HM32</t>
  </si>
  <si>
    <t>HM33</t>
  </si>
  <si>
    <t>Check if number of high value datasets is provided in brackets along with total datasets</t>
  </si>
  <si>
    <t>1. Check if number of high value datasets in brackets along with total datasets</t>
  </si>
  <si>
    <t>Number of High value datasets should be provided in brackets alongwith total datasets</t>
  </si>
  <si>
    <t>Check if user is able to sort the list using 'Agency/Sub-Agency/Organization' table headings</t>
  </si>
  <si>
    <t>1. Click on the 'Agency/Sub-Agency/Organization' table headings</t>
  </si>
  <si>
    <t>Check if clicking on any Agency/Sub-Agency link, a  dataset-agency page is opened</t>
  </si>
  <si>
    <t>Check if all the available entries under the tabs Raw Dataset Catalogs, Document Catalogs, App/Tool/Service Catalogs are displayed in a tabular format</t>
  </si>
  <si>
    <t>1. Click on any Agency/Sub-Agency/Organization link
2. Click on each tab.</t>
  </si>
  <si>
    <t>Check if metadata description page is displayed on clicking metadata name</t>
  </si>
  <si>
    <t>1. Click on any Agency/Sub-Agency/Organization link
2. Click on any metadata name</t>
  </si>
  <si>
    <t>Check if brief description of the metadata entry is displayed along with title</t>
  </si>
  <si>
    <t>Brief decsription of the metadata should be displayed along with the title</t>
  </si>
  <si>
    <t xml:space="preserve">Check if list can be sorted using the table column names: 'Title' and 'Agency/Sub-Agency' </t>
  </si>
  <si>
    <t>1. Click on any Agency/Sub-Agency/Organization link
2. Click on the column name 'Title' or 'Agency/Sub-Agency' .</t>
  </si>
  <si>
    <t>List should be sorted as per the selected column name.</t>
  </si>
  <si>
    <t>A page having a metric of information on month wise datasets published should be displayed. These should be displayed for last one year by default.</t>
  </si>
  <si>
    <t>Check if drop down with years is provided on the Month wise page.</t>
  </si>
  <si>
    <t>Check the data displayed on selecting Year from the dropdown list on the Month wise page.</t>
  </si>
  <si>
    <t>On selection of Year from the dropdown box, data of the  selected year (month wise) should display with an additional column for total figures and a row for displaying aggregates.</t>
  </si>
  <si>
    <t>Check if the numbers are hyper linked on the Month wise page.</t>
  </si>
  <si>
    <t>Check the page displayed on clicking numbers on the Month wise page.</t>
  </si>
  <si>
    <t>1. Click on any 'Number of dataset per month' link
2. Click on each tab.</t>
  </si>
  <si>
    <t>1. Click on any 'Number of dataset per month' link
2. Click on any metadata name</t>
  </si>
  <si>
    <t>1. Click on any 'Number of dataset per month' link</t>
  </si>
  <si>
    <t>1. Click on any 'Number of dataset per month' link
2. Click on the column name 'Title' or 'Agency/Sub-Agency' .</t>
  </si>
  <si>
    <t>1. Click on any 'Number of dataset per month' link
2. Check ratings column</t>
  </si>
  <si>
    <t>A page having a separate charts on different catalogs (Raw Datasets, Documents, Apps, Tools, Services) and legends on category wise published catalogs should be displayed</t>
  </si>
  <si>
    <t>1. Check for drop down list</t>
  </si>
  <si>
    <t>Provision should be there for selection/filtering data year wise using the dropdown box.</t>
  </si>
  <si>
    <t>10 categories that contributed the most datasets should be displayed in pie chart and rest should be clubbed into 'Other' category</t>
  </si>
  <si>
    <t>Check if all the data till date is displayed.</t>
  </si>
  <si>
    <t>All the data till date should be displayed.</t>
  </si>
  <si>
    <t>High Value Dataset</t>
  </si>
  <si>
    <t>Check the page displayed on selecting High Value Dataset</t>
  </si>
  <si>
    <t>1. Select High Value Dataset option</t>
  </si>
  <si>
    <t xml:space="preserve">A page having a separate charts on different catalogs (Raw Datasets, Documents, Apps,Tools,Services) and legends on High Value Dataset, Others published should be displayed </t>
  </si>
  <si>
    <t>Check if by default the chart displays all the data till date.</t>
  </si>
  <si>
    <t>Frontend site -&gt; Metrics page -&gt; High Value Dataset Page should be open</t>
  </si>
  <si>
    <t>The chart should display all the data till date.</t>
  </si>
  <si>
    <t>Filtered data should be displayed appropriately.</t>
  </si>
  <si>
    <t xml:space="preserve">Check that the pie chart created is based on the different flags  (Action status ) marked for suggested feedback. </t>
  </si>
  <si>
    <t xml:space="preserve">1.Verify that the chart created is based on the different flags (Action status ) marked for suggested feedback. </t>
  </si>
  <si>
    <t xml:space="preserve">The chart created should be based only on the different flags (Action status ) marked for suggested feedback. </t>
  </si>
  <si>
    <t>Check the page displayed on selecting Daily Visitors Statistics</t>
  </si>
  <si>
    <t>1. Select Daily Visitors Statistics</t>
  </si>
  <si>
    <t>Check the page displayed on selecting Monthly Visitor Statistics</t>
  </si>
  <si>
    <t>1. Select Monthly Visitor Statistics</t>
  </si>
  <si>
    <t>Check data displayed on selecting a year from drop down list.</t>
  </si>
  <si>
    <t>Check the page displayed on selecting Monthly Download Trends</t>
  </si>
  <si>
    <t>1. Select Monthly Download Trends</t>
  </si>
  <si>
    <t>Check if data for the selected year data is displayed properly on selecting a year from the 'Select year' drop down.</t>
  </si>
  <si>
    <t>1. Select a year from the 'Select year' drop down.</t>
  </si>
  <si>
    <t>Visitor Statistics by Location</t>
  </si>
  <si>
    <t>Check the page displayed on selecting Visitor Statistics by Location</t>
  </si>
  <si>
    <t>1. Select Visitor Statistics by Location under Visitor Stats</t>
  </si>
  <si>
    <t xml:space="preserve">It should display separate pages (tabs) having a bar charts on top 10 visiting 
• Countries 
• Cities within the implementing country
</t>
  </si>
  <si>
    <t xml:space="preserve">Check the page displayed on selecting Country Statistics </t>
  </si>
  <si>
    <t>Frontend site -&gt; Metrics page -&gt; Visitors stats-&gt;Visitor Statistics by Location page  should be open</t>
  </si>
  <si>
    <t>1.Click on Country Statistics  tab</t>
  </si>
  <si>
    <t>A bar graph displaying the top 10 visiting countries in the past month should be displayed.</t>
  </si>
  <si>
    <t>Check the page displayed on selecting City Statistics</t>
  </si>
  <si>
    <t>1.Click on City Statistics tab</t>
  </si>
  <si>
    <t>A bar graph displaying the top 10 visiting cities in the past month should be displayed.</t>
  </si>
  <si>
    <t>Downloads By Category/Agency</t>
  </si>
  <si>
    <t>Check the page displayed on selecting Downloads By Category/Agency</t>
  </si>
  <si>
    <t>1. Select Downloads By Category/Agency under Visitor Stats</t>
  </si>
  <si>
    <t xml:space="preserve">It should display separate tabs having a list on no. of download by 
• Category
• Agency
</t>
  </si>
  <si>
    <t>Frontend site -&gt; Metrics page -&gt; Visitor Stats -&gt; Downloads By Category/Agency page  should be open</t>
  </si>
  <si>
    <t>1. Click on the Category or Agency tab
2. Click on any coumn headers</t>
  </si>
  <si>
    <t>The list should be sorted by any of the table column headers ('Category' or 'Agency'  and 'Number Of Downloads')</t>
  </si>
  <si>
    <t>Check if a 'Results per page' option is provided to visitor.</t>
  </si>
  <si>
    <t>1. Check the 'Results per page' drop down list.</t>
  </si>
  <si>
    <t>Drop downlist with options 10,25,50,100 should be available. Pagination should be displayed correctly depending on the drop down list option selected.</t>
  </si>
  <si>
    <t>Check if 'Results per page' option works properly.</t>
  </si>
  <si>
    <t>1. Select an option from the  'Results per page' drop down list</t>
  </si>
  <si>
    <t>FR 9</t>
  </si>
  <si>
    <t>Views By Category/Agency</t>
  </si>
  <si>
    <t>Check the page displayed on selecting Views By Category/Agency</t>
  </si>
  <si>
    <t>1. Select Views By Category/Agency under Visitor Stats</t>
  </si>
  <si>
    <t xml:space="preserve">It should display separate tabs having a list on Number of views by 
• Category
• Agency
</t>
  </si>
  <si>
    <t>Frontend site -&gt; Metrics page -&gt; Visitor Stats -&gt; Views By Category/Agency page  should be open</t>
  </si>
  <si>
    <t>The list should be sorted by any of the table column headers ('Category' or 'Agency'  and 'Total views')</t>
  </si>
  <si>
    <t>It should display a page having a drop down box containing following options. 
- Most Downloaded 10 Datasets (All Time)
 - Most Downloaded 10 Datasets (Last 30 Days) 
 - Most Downloaded 10 Datasets (Last One Year)
 - Most Recently Added 10 Datasets
 - Highest Rated 10 Datasets
 - Most Viewed 10 Datasets</t>
  </si>
  <si>
    <t>The list of the results should be under column headers viz. Sr.No., Title, Agency/Sub-Agency, Category, Number of Downloads</t>
  </si>
  <si>
    <t>1. Select 'Highest Rated 10 Datasets' and check the data displayed</t>
  </si>
  <si>
    <t>1. Select 'Most Viewed 10 Datasets' and check the data displayed</t>
  </si>
  <si>
    <t>Check if site header image links to country's portal site</t>
  </si>
  <si>
    <t>Check 'New Features' block content</t>
  </si>
  <si>
    <t>Frontend site -&gt; Whats New page should be open in browser.</t>
  </si>
  <si>
    <t>1. Check 'New Features' block</t>
  </si>
  <si>
    <t>Image with content should be seen
Read more link should be provided</t>
  </si>
  <si>
    <t xml:space="preserve">Check 'Newest Datasets' block content </t>
  </si>
  <si>
    <t>1. Check 'Newest Datasets' block</t>
  </si>
  <si>
    <t>Image with content should be seen
View list link for 7 days and 30 days new datasets added should be provided</t>
  </si>
  <si>
    <t>Check link navigation of 'Read more' link in New Features block</t>
  </si>
  <si>
    <t>Check link navigation of 'View List' links in Newest Datasets block</t>
  </si>
  <si>
    <t>1. Click on 'Read More' link in New Features block</t>
  </si>
  <si>
    <t>Latest Pages In Last 7 Days' page with data published in last 7 days should be shown</t>
  </si>
  <si>
    <t>Latest Datasets in 7 days' and 'Latest Datasets in 30 days' page should be displayed</t>
  </si>
  <si>
    <t>Check if invalid verification code and invalid email id is accepted</t>
  </si>
  <si>
    <t>1. Enter invalid captcha and email address
2. Submit the form</t>
  </si>
  <si>
    <t>Error message for captcha and email address should be shown</t>
  </si>
  <si>
    <t>Check if error message is displayed for invalid captcha entered while submitting rating comments</t>
  </si>
  <si>
    <t>1. Select a data set
2. Select Rating tab
3.Rate the dataset for the following Quality, Accessibility and Usability
4. Add comments for the dataset while rating and enter invalid captcha</t>
  </si>
  <si>
    <t>Error message for invalid captcha should be displayed</t>
  </si>
  <si>
    <t>Check if error message is displayed for blank captcha entered while submitting rating comments</t>
  </si>
  <si>
    <t>1. Select a data set
2. Select Rating tab
3.Rate the dataset for the following Quality, Accessibility and Usability
4. Add comments for the dataset while rating and keep captcha blank</t>
  </si>
  <si>
    <t>Error message for blank captcha should be displayed</t>
  </si>
  <si>
    <t>1. Click on 'Suggest a Dataset' link
2. Suggest a dataset
3. Enter invalid email-id is entered
4. Fill other details and send</t>
  </si>
  <si>
    <t>1. Click on 'Suggest a Dataset' link
2. Suggest a dataset
3. Click on Send</t>
  </si>
  <si>
    <t>Check error validations when required fields are kept blank</t>
  </si>
  <si>
    <t>FT51</t>
  </si>
  <si>
    <t>FT52</t>
  </si>
  <si>
    <t>FT53</t>
  </si>
  <si>
    <t>Page link should be avaialble with brief tutorial of how to use the website in form of videos</t>
  </si>
  <si>
    <t>Check if the videos provided give correct information</t>
  </si>
  <si>
    <t>1. Play a video from different sections of help page</t>
  </si>
  <si>
    <t>Video should give correct data about website</t>
  </si>
  <si>
    <t>1. Click on 'Tell a Friend' link
2. Enter invalid email-id is entered
3. Fill other details and send</t>
  </si>
  <si>
    <t>1. Click on 'Tell a Friend' link
2. Keep some required fields empty
3. Fill other details and send</t>
  </si>
  <si>
    <t>1. Click on 'Tell a Friend' link
2. Click on Send</t>
  </si>
  <si>
    <t>1. Click on 'Tell a Friend' link
2. Fill all fields with valid data
3. Send the email</t>
  </si>
  <si>
    <t>Check the link navigations in Apps blocks</t>
  </si>
  <si>
    <t>Check the link navigations in Datasets blocks</t>
  </si>
  <si>
    <t>Check link navigation for the feedback links shown on Datasets blocks -&gt; Suggested datasets</t>
  </si>
  <si>
    <t>Check link navigation for the feedback links shown on Apps blocks -&gt; Suggested Apps</t>
  </si>
  <si>
    <t>1. Check Datasets blocks
2. Click on the links in this blocks</t>
  </si>
  <si>
    <t>1. Check Apps blocks
2. Click on the links in this blocks</t>
  </si>
  <si>
    <t>1. Check Datasets blocks
2. Click on Suggested Datasets
3. Click on any link</t>
  </si>
  <si>
    <t>1. Check Datasets blocks
2. Click on Suggested Apps
3. Click on any link</t>
  </si>
  <si>
    <t>Feedback details page should open</t>
  </si>
  <si>
    <t>HM34</t>
  </si>
  <si>
    <t>HM35</t>
  </si>
  <si>
    <t>HM36</t>
  </si>
  <si>
    <t>Check the for submenus displayed under Suggested Datasets</t>
  </si>
  <si>
    <t>1. Hover over Suggested Dataset menu link on Metrics page</t>
  </si>
  <si>
    <t>Two submenus should be shown:
- Suggested Datasets Statistics
- Valuable Suggestions/Ideas</t>
  </si>
  <si>
    <t>Check the content displayed for Suggested Datasets Statistics sub menu</t>
  </si>
  <si>
    <t>1. Click on Suggested Datasets Statistics sub menu</t>
  </si>
  <si>
    <t>Check the content displayed for Valuable Suggestions/Ideas sub menu</t>
  </si>
  <si>
    <t>1. Click on Valuable Suggestions/Ideas sub menu</t>
  </si>
  <si>
    <t>List of feedbacks should be displayed</t>
  </si>
  <si>
    <t>Check link navigation for the links shown on Valuable Suggestions/Ideas page</t>
  </si>
  <si>
    <t>1. Click on Valuable Suggestions/Ideas sub menu
2. Click on any feedback link</t>
  </si>
  <si>
    <t>MN121</t>
  </si>
  <si>
    <t>MN122</t>
  </si>
  <si>
    <t>MN123</t>
  </si>
  <si>
    <t>MN124</t>
  </si>
  <si>
    <t>MN125</t>
  </si>
  <si>
    <t>MN126</t>
  </si>
  <si>
    <t>Send in your ideas</t>
  </si>
  <si>
    <t xml:space="preserve">Datasets/Apps/Community </t>
  </si>
  <si>
    <t>Check link navigation for links provided in 'Send in your ideas' block</t>
  </si>
  <si>
    <t>1. Check 'Send in your ideas' block
2. Click on any link</t>
  </si>
  <si>
    <t xml:space="preserve">Learn', 'Developers Corner','Linked Data' </t>
  </si>
  <si>
    <t>Check link navigation for 'Learn' link</t>
  </si>
  <si>
    <t>Check link navigation for 'Developer's Corner' link</t>
  </si>
  <si>
    <t>Check link navigation for 'Linked Data' link</t>
  </si>
  <si>
    <t>1. Check data in 'Learn', 'Developers Corner','Linked Data' blocks
2. Click on 'Learn' link</t>
  </si>
  <si>
    <t>1. Check data in 'Learn', 'Developers Corner','Linked Data' blocks
2. Click on 'Developer's Corner' link</t>
  </si>
  <si>
    <t>1. Check data in 'Learn', 'Developers Corner','Linked Data' blocks
2. Click on 'Lnked data' link</t>
  </si>
  <si>
    <t>Page with proper data should be displayed</t>
  </si>
  <si>
    <t>HM37</t>
  </si>
  <si>
    <t>HM38</t>
  </si>
  <si>
    <t>HM39</t>
  </si>
  <si>
    <t>HM40</t>
  </si>
  <si>
    <t>Added test cases for features implemented in Milestone V</t>
  </si>
  <si>
    <t>Added test cases for features implemented in Milestone VI</t>
  </si>
  <si>
    <t>Check if  Open Government Platform (OGPL) logo is available below header</t>
  </si>
  <si>
    <t>1. Check for  Open Government Platform (OGPL) logo on the left corner of the page below headers</t>
  </si>
  <si>
    <t xml:space="preserve"> Open Government Platform (OGPL) banner should be displayed</t>
  </si>
  <si>
    <t>Check if flag and Country name is displayed in the header</t>
  </si>
  <si>
    <t>1. Check for flag and country name on the left corner of the page</t>
  </si>
  <si>
    <t>Flag and name of the country should be displayed</t>
  </si>
  <si>
    <t>Home page should be displayed</t>
  </si>
  <si>
    <t>Check options to create panels on Home Page</t>
  </si>
  <si>
    <t>1. Check options to create panels on Home Page</t>
  </si>
  <si>
    <t xml:space="preserve">In the CMS, there should be an option to create panels to be displayed on the  homepage. </t>
  </si>
  <si>
    <t>1. Select one panel</t>
  </si>
  <si>
    <t>Check sliding effect for panels on frontend home page</t>
  </si>
  <si>
    <t>1. Login as CMS admin and disable quick tabs block 
2. Through Blocks configuration assign the rotating panel block to banner region.
3. Save the changes.
4. Check rotating panel on frontend site</t>
  </si>
  <si>
    <t>1. Login as CMS admin in Admin Site 
2. Assign rotating panel block to Banner left and quick tabs to Banner right
3. Check the featured region on frontend site</t>
  </si>
  <si>
    <t>Admin should be able to define new tabs.</t>
  </si>
  <si>
    <t>Check if the meta data description page opens for the selected dataset link from Recent and Popular Catalogs tabs</t>
  </si>
  <si>
    <t>Frontend site -&gt; Home Page should be open in browser.
Dataset list should be populated</t>
  </si>
  <si>
    <t>1. Click on a dataset link under Recent Catalogs tab
2. Click on a dataset link under Popular Catalogs tab</t>
  </si>
  <si>
    <t>Meta data descripton page for the selected dataset link under Recent and Popular Catalogs should open.</t>
  </si>
  <si>
    <t>1. CMS site -&gt; Home Page should be open in browser.
2. Frotend site -&gt; Home Page should be open in browser.</t>
  </si>
  <si>
    <t>1. Login as CMS admin in admin site
2. Select static content block for Major Events
3. Edit the block content</t>
  </si>
  <si>
    <t>1. Login as CMS admin in admin site
2. Select static content block for Major Events
3. Edit the block content
4. Go to frontend site and check the data displayed under  'Major Events' tab</t>
  </si>
  <si>
    <t>1. Login as CMS admin in Admin site
2.  Select RSS feed aggregator block for Major Events tab
3. Check the data displayed under  'Major Events' tab on frontend</t>
  </si>
  <si>
    <t>1. Login as CMS admin in Admin site
2. Configure footer menu links to be displayed in Footer</t>
  </si>
  <si>
    <t>Following links should be dispalyed alongwith CMS defined navigation links
• Home
• Data Catalogs
• Metrics
• WW Data Sites
• Featured Gallery
• What’s New</t>
  </si>
  <si>
    <t>FR4</t>
  </si>
  <si>
    <t>Home Page</t>
  </si>
  <si>
    <t>Admin site -&gt; Home Page should be open</t>
  </si>
  <si>
    <t>1. Login as Super admin in Admin site and Go to Mini panels
2. Select the home blocks mini panel -&gt; content
3. Configure the different blocks size using css classes provided
4. Go to frontend site and check the blocks</t>
  </si>
  <si>
    <t>Admin should be allowed to adjust home blocks sizes
Block size should vary as the css class is used</t>
  </si>
  <si>
    <t>Check for tooltips for all links on the home page</t>
  </si>
  <si>
    <t>1. Hover on all links and check tooltips</t>
  </si>
  <si>
    <t>Tool tips should be shown with correct text for all links</t>
  </si>
  <si>
    <t>Send in your ideas should have link to suggest dataset form.
Recent ideas should show running text with stop and play buttons</t>
  </si>
  <si>
    <t>HM41</t>
  </si>
  <si>
    <t>HM42</t>
  </si>
  <si>
    <t>HM43</t>
  </si>
  <si>
    <t>HM44</t>
  </si>
  <si>
    <t>Check if user is able to share the link using options from Share it Popup</t>
  </si>
  <si>
    <t>1. Hover over the share it link on the header.
2. Share the home page link using options provided in share it popup</t>
  </si>
  <si>
    <t>User should be able to share the page link using share options from Shareit popup</t>
  </si>
  <si>
    <t xml:space="preserve">1. Define following RSS feeds through views:
- Latest data sets, 
- Latest Apps/Tools 
- Latest document. </t>
  </si>
  <si>
    <t>Check if the number of characters change as per the text added in the Feedback comments box</t>
  </si>
  <si>
    <t>Check if the number of characters is retained on refreshing the page</t>
  </si>
  <si>
    <t>1. Enter some text in Feedback comments box
2. Check the number of characters shown below the Feedback comments box</t>
  </si>
  <si>
    <t>Number of characters should change as per the text added in the feedback comments box.</t>
  </si>
  <si>
    <t>1. Enter some text in Feedback comments box
2. Refresh the page and check the number of characters
3. Enter all valid data and wrong verification code
4. Submit the form
5. Check the number of characters</t>
  </si>
  <si>
    <t>Number of characters should be retained on refreshing the page</t>
  </si>
  <si>
    <t>1. Enter details in all fields
2. Enter invalid verification code (wrong words) 
3. Submit the from</t>
  </si>
  <si>
    <t>Check if clicking on the refresh button provided in captcha gives a new image each time</t>
  </si>
  <si>
    <t>1. Enter details in all fields
2. Click on refresh button provided in Captcha</t>
  </si>
  <si>
    <t>Each time new verification code should be generated</t>
  </si>
  <si>
    <t>Check if Flags images/links configured at backend in CMS admin are displayed on frontend header</t>
  </si>
  <si>
    <t>1. Login as CMS admin
2. Create a country data content with different flag images and links
3. Save and publish the content
3. Go to Frontend site -&gt; Home Page</t>
  </si>
  <si>
    <t>CSM site -&gt; Home Page   should be open in browser.
Frontend site -&gt; Home page should be open</t>
  </si>
  <si>
    <t>The flag images/links added in the admin should be reflected properly in the frontend site header</t>
  </si>
  <si>
    <t>User should be allowed to filter search results using 'Filter by Agency/Sub-Agency' option</t>
  </si>
  <si>
    <t>1. Filter the search results with'Filter by Agency/Sub-Agency'</t>
  </si>
  <si>
    <t>HD70</t>
  </si>
  <si>
    <t>Check if Data Catalogs submenu configured in admin is reflected on frontend site</t>
  </si>
  <si>
    <t>1. Configure Data Catalogs menu with submenu items Raw Datasets, Documents and APPs
2. Go to Frontend site -&gt; Home page
3. Check Data Catalog menu item in the navigation bar</t>
  </si>
  <si>
    <t>1. Configure the data catalogs  Raw Datasets, Documents and APPs as menu items in navigation bar
2. Go to Frontend site -&gt; Home page
3. Check Datasets, Documents and APPs menu items in navigation bar</t>
  </si>
  <si>
    <t>Data Catalogs Raw 'Datasets', 'Documents' and 'APPs' should be displayed as menu items in navigation bar</t>
  </si>
  <si>
    <t>Following 3 types of catalogs should be displayed as submenu under “Data Catalogs” menu of the main navigation.
• Raw Datasets
• Documents
•  Apps</t>
  </si>
  <si>
    <t>Check the title on each catalog page selected from sub menu under 'Data Catalogs' menu item</t>
  </si>
  <si>
    <t>Frontend site -&gt; Home Page should be open in browser
Catalog types should be configured as sub menus under 'Data Catalogs' menu item on navigation bar</t>
  </si>
  <si>
    <t>1. Click on each sub menu under 'Data Catalogs' menu item on navigation bar</t>
  </si>
  <si>
    <t>1. Select each sub menu item under 'Data Catalogs' menu item
2. Check the title on each selected catalog page</t>
  </si>
  <si>
    <t>3 types of catalogs should be displayed as menu items in navigation bar:
• Raw Datasets
• Documents
•  Apps</t>
  </si>
  <si>
    <t>Check if options to filter by Agency/Sub-Agency is provided on catalogs search box</t>
  </si>
  <si>
    <t>1. Check if different Agency/Sub-Agency links are listed in search box</t>
  </si>
  <si>
    <t>Different Agency/Sub-Agency links should be listed in search box</t>
  </si>
  <si>
    <t>Check if results are displayed correctly on selecting filter by  Agency/Sub-Agency</t>
  </si>
  <si>
    <t>1. Click on few Agency/Sub-Agency links and check the results</t>
  </si>
  <si>
    <t>Correct filtered results based on the selected Agency/Sub-Agency should be displayed</t>
  </si>
  <si>
    <t>Following should be dispalyed on serach result page:
• Dataset result.
• Pagination.
• Suggest dataset link.</t>
  </si>
  <si>
    <t xml:space="preserve">Following options should be seen in the drop down list:
• Title
• Type
•  Last Updated
•  Rating
• Most Commented
•  Most Accessed
• Most Recent
</t>
  </si>
  <si>
    <t>By default Most Recent option should be selected</t>
  </si>
  <si>
    <t>1. Login as Super admin and Go to Mini panels -&gt; new_dataset
2.Change the block size of the datablock using the provided css classes under Mini Panels</t>
  </si>
  <si>
    <t>1.Login as Super admin.
2.Go to Mini panels -&gt; new_dataset
3.Change the block size of the datablock
4.Go to the Frontend-&gt;home page.
5.Navigate to Whats New page.
6.Check the data block size on the page.</t>
  </si>
  <si>
    <t>1.Login as Super admin.
2.Change the page layout by shifting blocks position.
3.Save the changes.</t>
  </si>
  <si>
    <t>1.Login as Super admin.
2.Change the layout of the datablock using css.
3.Save the changes.
4.Go to the Frontend-&gt;home page.
5.Navigate to Whats New page.
6.Check the layout on the Whats New page.</t>
  </si>
  <si>
    <t>Check if a list of High value  catalogs is seen in CMS</t>
  </si>
  <si>
    <t>1. Check the list of High value  catalogs in CMS admin while creating a featured Gallery content type</t>
  </si>
  <si>
    <t>A list of High value  catalogs should be displayed In CMS</t>
  </si>
  <si>
    <t>WW Data Sites</t>
  </si>
  <si>
    <t xml:space="preserve">Check that the CMS Admin is able to add content for WW Data Sites </t>
  </si>
  <si>
    <t>1. Login as CMS Admin.
2. Create country data content type for WW data sites</t>
  </si>
  <si>
    <t>Check the look and feel of WW data sites page</t>
  </si>
  <si>
    <t xml:space="preserve">The CMS Admin should be able to add the following information about the WW Data Sites:
1.Open Data Site URL and image
2.Country, State within the Country, City/Local Body
</t>
  </si>
  <si>
    <t>Frontend site -&gt; WW Data Sites page should be open in the browser.</t>
  </si>
  <si>
    <t>Only those WW Data Sites that have been published should be displayed.
Country flag and Name should be displayed.Dataset count should be shown besides country name.</t>
  </si>
  <si>
    <t>Frontend site -&gt; Home Page-&gt;WW Data Sites page should be open in the browser.</t>
  </si>
  <si>
    <t>Check that the WW Data Sites page</t>
  </si>
  <si>
    <t>1.Click on the country name.</t>
  </si>
  <si>
    <t>Check if buttons for Contact Dataset Owner, Rating and Embed at the top on meta data page</t>
  </si>
  <si>
    <t xml:space="preserve">1. Select a data set
2. Check buttons Contact Dataset Owner, Rating and Embed </t>
  </si>
  <si>
    <t>Buttons for Contact Dataset Owner, Rating and Embed should be displayed alongwith sharing options</t>
  </si>
  <si>
    <t>1. Click on 'Suggest a Dataset' link
2. Suggest a dataset
3. Login as VRM admin and check for the suggested datasets</t>
  </si>
  <si>
    <t>Check if the suggested dataset is listed under VRM module</t>
  </si>
  <si>
    <t>Contact Dataset Owner</t>
  </si>
  <si>
    <t>Provision for actions 'Ratings','Suggest dataset','Print','Contact Dataset Owner' should be provided in the preview</t>
  </si>
  <si>
    <t>Check data displayed for different classifications selected under 'Agency Publications'</t>
  </si>
  <si>
    <t>1. Select each classification under 'Agency Publications' and check the data displayed</t>
  </si>
  <si>
    <t>Check data displayed for different classifications selected under 'Suggested Datasets'</t>
  </si>
  <si>
    <t>1. Select each classification under 'Suggested Datasets' and check the data displayed</t>
  </si>
  <si>
    <t>Check data displayed for different classifications selected under 'Visitor Stats'</t>
  </si>
  <si>
    <t>1. Select each classification under 'Visitor Stats' and check the data displayed</t>
  </si>
  <si>
    <t>Check fields displayed on the Tell a Friend page.</t>
  </si>
  <si>
    <t xml:space="preserve">The following fields need to be persent:
1. Name &amp; Email of sender
2. Option to enter mulitple receivers
3. Comment box.
4. Verification code
</t>
  </si>
  <si>
    <t>Check if Contact us link is seen on the page.</t>
  </si>
  <si>
    <t>1. Check if Contact us link is present on the page.</t>
  </si>
  <si>
    <t>Contact us link should be present on the page and user should be able to click on the link.</t>
  </si>
  <si>
    <t>Check the contact page displayed on clicking Contact us link in the footer</t>
  </si>
  <si>
    <t xml:space="preserve">Check the contact form </t>
  </si>
  <si>
    <t>1. Navigate to contactus form
2. Check all the fields</t>
  </si>
  <si>
    <t>1. Navigate to contactus form
2. Enter invalid email-id is entered
3. Fill other details and send</t>
  </si>
  <si>
    <t>1. Navigate to contactus form
2. Keep some required fields empty
3. Fill other details and send</t>
  </si>
  <si>
    <t>1. Navigate to contactus form
2. Click on Send</t>
  </si>
  <si>
    <t>Check if drop down list for 'Category of message' is populated correctly with the values set in VRM admin</t>
  </si>
  <si>
    <t>1. Frotend site -&gt; Home Page should be open in browser
2. Define values for 'Category of message' drop down list from VRM admin</t>
  </si>
  <si>
    <t>1. Navigate to contactus form
2. Check values in 'Category of message' drop down list</t>
  </si>
  <si>
    <t>Check for the Contact Dataset Owner tab on metadata decription page</t>
  </si>
  <si>
    <t>1. Select a data set
2. Check for 'Contact Dataset Owner' tab</t>
  </si>
  <si>
    <t>Contact Dataset Owner' tab should be present on Metadata description page</t>
  </si>
  <si>
    <t>Following parameters should be dispalyed:
1) Purpose/Reason of contacting the owner. This should be a drop down with following options 
- Offensive content
- Copyright violation
- Spam or Junk
- Personal Information
- Other – default
2) Subject: This should be the combination of dataset title and the purpose of contact.
3) Short Message.
4) Email Id of the sender 
5) Send Copy to me
6) Verification code/text (Captcha for security purpose).</t>
  </si>
  <si>
    <t>1. Select a data set
2. Click on 'Contact Dataset Owner' tab
3. Enter data in all the fileds provided</t>
  </si>
  <si>
    <t>1. Select a data set
2. Click on 'Contact Dataset Owner' tab
3.Check the verification code
4. Refresh the page
5. Check the code again</t>
  </si>
  <si>
    <t>1. Select a data set
2. Click on 'Contact Dataset Owner' tab
3. Select a purpose from drop down 
4. Edit Subject field
5. Select again a purpose from drop down list</t>
  </si>
  <si>
    <t>1. Select a data set
2. Click on 'Contact Dataset Owner' tab
3. Fill all details
4. Send the email</t>
  </si>
  <si>
    <t>1. Select a data set
2. Click on 'Contact Dataset Owner' tab
3. Enter invalid email-id is entered
4. Fill other details and send</t>
  </si>
  <si>
    <t>1. Select a data set
2. Click on 'Contact Dataset Owner' tab
3. Click on Send</t>
  </si>
  <si>
    <t>1. Select a data set
2. Click on 'Contact Dataset Owner' tab
3. Check look and feel of form</t>
  </si>
  <si>
    <t>Check If user is able to check or uncheck 'Send copy to me' checkbox</t>
  </si>
  <si>
    <t>1. Select a data set
2. Click on 'Contact Dataset Owner' tab
3. Check/uncheck 'Send copy to me'  checkbox</t>
  </si>
  <si>
    <t>User should be able to check/uncheck the checkbox</t>
  </si>
  <si>
    <t>Check if email copy is sent to the user on selecting 'Send copy to me' checkbox</t>
  </si>
  <si>
    <t>1. Select a data set
2. Click on 'Contact Dataset Owner' tab
3. Fill all details
4. Check the 'Send copy to me' checkbox
5. Send the email</t>
  </si>
  <si>
    <t>Dataset owner should get the email and the user should also get a copy of the email</t>
  </si>
  <si>
    <t>MN200</t>
  </si>
  <si>
    <t>MN201</t>
  </si>
  <si>
    <t>1. Login as Super admin
2. Open the page to configure the no. hours for which rating for a dataset cannot be done from the same machine(Super Admin -&gt; Site Configuration -&gt; Voting API)
2. Set 1 hr as the duration</t>
  </si>
  <si>
    <t xml:space="preserve">Three aspects Quality, Accessibility and Usability should be provided to the user to rate a dataset
Message about the rating duration should be displayed </t>
  </si>
  <si>
    <t>Following sub sections should be displayed:
1. Agency Publications
2. Suggested Datasets
3. Visitor Statistics</t>
  </si>
  <si>
    <t>Following classifications should be displayed:
i. Agency Wise 
ii. Month Wise
iii. Category Wise
iv. High Value Dataset</t>
  </si>
  <si>
    <t>1. Check for different classification under Visitor Statistics</t>
  </si>
  <si>
    <t>Following classifications should be displayed:
1. Daily Visitor Statistics
2. Monthly Visitor Statistics
3. Monthly Download Trends
4. Visitor Statistics by Location
 -City Statistics
 -Country Statistics
5. Downloads By Category/Agency
 -Category
 -Agency
6. Views By Category/Agency
 -Category
 -Agency
7. Top 10 Dataset Report
 - Most Downloaded 10 Datasets (All Time)
 - Most Downloaded 10 Datasets (Last 30 Days) 
 - Most Downloaded 10 Datasets (Last One Year)
 - Most Recently Added 10 Datasets
 -Highest Rated 10 Datasets
 -Most Viewed 10 Datasets</t>
  </si>
  <si>
    <t>Check for classifications under 'Suggested Datasets' sub section</t>
  </si>
  <si>
    <t>Following classifications should be displayed:
i. Suggested Datasets Statistics
ii. Valuable Suggestions/Ideas</t>
  </si>
  <si>
    <t>1. Check for different classification under Suggested Datasets</t>
  </si>
  <si>
    <t xml:space="preserve">Users should be allowed to download any of the reports in PDF, CSV or XLS format
</t>
  </si>
  <si>
    <t>For Suggested dataset - Pie chart with following data should be displayed:
i. Already Published (in % terms)
ii. Actionable (%)
iii. Potentially Actionable (%)
iv. Not actionable – Regulatory (%)
v. Not actionable – Unclear (%)
vi. Not actionable – Other (%)
For Valuable Suggestions/Ideas - Correct data in tabular format should be displayed</t>
  </si>
  <si>
    <t>For Agency wise and Month wise report,correct data should be displayed in tabular format
For Category Wise and High Value Dataset report, correct data should be displayed in pie chart format</t>
  </si>
  <si>
    <t>Bar Charts or tables with correct data should be displayed as per selected classification</t>
  </si>
  <si>
    <t>A page with a table having the following headings should be displayed:
- Agency/Sub-Agency/Organization 
- Raw Data Sets (High Value)
- Documents (High Value)
- Apps (High Value)
- Tools (High Value)
- Services (High Value)
- Total (High Value)
- Date of Last Submission”</t>
  </si>
  <si>
    <t>1. Admin site should be open
2. Frontend site -&gt; Metrics page should be open</t>
  </si>
  <si>
    <t>1. Login as Super admin
2. Select the view for Metrics 'Agency Wise', report and change the column names
2. Go to Frontend site -&gt; Metrics page -&gt; Agency Publications -&gt; Agency Wise</t>
  </si>
  <si>
    <t>A dataset-agency page should open with the tabs “Raw Dataset Catalogs, Document Catalogs, App Catalogs, Tool Catalogs and Service Catalogs ” displayed dynamically depending on the availability of data under those catalog types.</t>
  </si>
  <si>
    <t>Check if metadata description page is displayed on clicking Dataset name</t>
  </si>
  <si>
    <t>Drop down list with values 10,25,50 and 100 should be displayed</t>
  </si>
  <si>
    <t>1. Click on any Agency/Sub-Agency/Organization link
2. Select different numbers from the drop down list</t>
  </si>
  <si>
    <t>As per the selected numbers, results should be displayed.</t>
  </si>
  <si>
    <t>A agency-publications-month page should open with the tabs “Raw Dataset Catalogs, Document Catalogs,App Catalogs,Tool Catalogs,Service Catalogs ” displayed dynamically depending on the availability of data under those catalog types.</t>
  </si>
  <si>
    <t>1. Check if visitor can suggest datasets.
2.Click on the 'Click here' link at the bottom of the page.</t>
  </si>
  <si>
    <t>Check if Results per page drop down list is provided on this report page</t>
  </si>
  <si>
    <t>1. Click on any Agency/Sub-Agency/Organization link
2. Check Results per page drop down list</t>
  </si>
  <si>
    <t>Check functionality of Results per page drop down list</t>
  </si>
  <si>
    <t>The list of the results should be under column headers viz. Sr.No., Title, Agency/Sub-Agency, Category, Average Overall Rating</t>
  </si>
  <si>
    <t>The list of the results should be under column headers viz. Sr.No., Title, Agency/Sub-Agency, Category, Number of Views</t>
  </si>
  <si>
    <t>MN202</t>
  </si>
  <si>
    <t>MN203</t>
  </si>
  <si>
    <t>1. FAQ  page should be open in browser</t>
  </si>
  <si>
    <t>1. Click on 'Data Policy' link and check the contents of the page</t>
  </si>
  <si>
    <t>Data policy page with correct content should be displayed</t>
  </si>
  <si>
    <t>1. Login as CMS admin 
2. Add new data in help sections and associated link pages</t>
  </si>
  <si>
    <t>1. Login as CMS admin 
2. Edit help sections and associated link pages</t>
  </si>
  <si>
    <t>Data should be displayed in different sections</t>
  </si>
  <si>
    <t>Admin should be able to define different content types for RSS feeds through views</t>
  </si>
  <si>
    <t>1. Login as Super admin
2. Define different content types for RSS feed through views</t>
  </si>
  <si>
    <t>Check if the Super admin can select theme for frontend</t>
  </si>
  <si>
    <t>CSM site should be open in browser.</t>
  </si>
  <si>
    <t>1. Login as Super admin
2. Go to User Management -&gt; Role Theme Switcher
3. Select the theme for Anonymous user from the drop down list provided</t>
  </si>
  <si>
    <t>GN08</t>
  </si>
  <si>
    <t>HD71</t>
  </si>
  <si>
    <t>1.Click on country/state,city,agency/sub agency,municipality</t>
  </si>
  <si>
    <t>Updated test cases</t>
  </si>
  <si>
    <t>Check all links within the website</t>
  </si>
  <si>
    <t>User should be allowed to access inner pages within website</t>
  </si>
  <si>
    <t>1. Login as CMS admin and define links and link names for main navigation
2. Login as Super admin and Give permissions for the menu created to be visible for CMS admin</t>
  </si>
  <si>
    <t>Admin should be able to define links and link names for main navigation
Super admin should be able to give permissions for the menu created to appear for CMS admin</t>
  </si>
  <si>
    <t>1. Select a data set
2. Select Rating tab
3.Rate the dataset for the following Quality, Accessibility and Usability
4. Add comments for the dataset while rating
5. Go to VRM admin -&gt; Feedback and check if VRM admin can reply to the comments added while rating</t>
  </si>
  <si>
    <t>VRM admin should be able to see comments in the feedback list and not allowed to reply to the comments added while rating a dataset.
There should be no reply to the comments added</t>
  </si>
  <si>
    <t>The suggested dataset should be seen under VRM module</t>
  </si>
  <si>
    <t>1.Login as CMS admin.
2.Change the HTML inside the blocks.
3.Save the changes</t>
  </si>
  <si>
    <t>1.Login as CMS admin.
2.Change the HTML inside the blocks.
3.Save the changes and Publish the content.
4.Go to the Frontend-&gt;home page.
5.Navigate to Whats New page.
6.Check the Whats New page.</t>
  </si>
  <si>
    <t>1.Login as CMS admin.
2. Go to Configurable Items -&gt; Manage RSS aggregator
2. Enter external URL's to fetch feeds from various sources.</t>
  </si>
  <si>
    <t>Check whether the no. count of characters get reduced while inputting characters.</t>
  </si>
  <si>
    <t>1. Click on 'Tell a Friend' link
2. Input few characters in message box.Then refresh the page &amp; check for the character count.</t>
  </si>
  <si>
    <t>Character count should be according to the no. of characters given in input.</t>
  </si>
  <si>
    <t>Check whether the links on image panel are working.</t>
  </si>
  <si>
    <t>1. Click on any image on the panel which is having hyperlink.</t>
  </si>
  <si>
    <t>The link should work and redirect to the concerned page.</t>
  </si>
  <si>
    <t>Check for the availability of link cursor on the image panel</t>
  </si>
  <si>
    <t>1. Move the cursor to the image panel</t>
  </si>
  <si>
    <t>1. Frontend site -&gt; Home Page -&gt; Featured Gallery page should be open in browser.</t>
  </si>
  <si>
    <t>The cursor should change to link cursor type.</t>
  </si>
  <si>
    <t>Check for the availability of links on the linked words</t>
  </si>
  <si>
    <t>1. Click on linked words</t>
  </si>
  <si>
    <t>1. 'About Us'  page should be open in browser</t>
  </si>
  <si>
    <t>Check for the multiple occurance of same flag on refresh.</t>
  </si>
  <si>
    <t xml:space="preserve">1. Refresh page  </t>
  </si>
  <si>
    <t>Everytime different flags should pop-up on refresh</t>
  </si>
  <si>
    <t>Check that image is displayed or not for Footer-&gt;"Site Development
and hosting details</t>
  </si>
  <si>
    <t xml:space="preserve">In Footer "Site Development
and hosting details " image should be  displayed. </t>
  </si>
  <si>
    <t>1. Check "Site Development
and hosting details " image in the footer</t>
  </si>
  <si>
    <t>Check WW Data site navigation link</t>
  </si>
  <si>
    <t>Frontend site -&gt; Home Page should be open in the browser.</t>
  </si>
  <si>
    <t>1. Click on "WW data sites" link.</t>
  </si>
  <si>
    <t>Link should be open and display valid data.</t>
  </si>
  <si>
    <t>Check that image is displayed or not for Footer-&gt;Site ownership
details comes here</t>
  </si>
  <si>
    <t>1 Check "Site ownership
details comes here " image.</t>
  </si>
  <si>
    <t xml:space="preserve">In Footer "Site ownership
details comes here " image should be  displayed. </t>
  </si>
  <si>
    <t xml:space="preserve">Check for the same flag having different countries name. </t>
  </si>
  <si>
    <t>1. Look at the flag's tooltip name.</t>
  </si>
  <si>
    <t>Every flag should have relevant country name with it</t>
  </si>
  <si>
    <t>Check ratings and popularity for a dataset</t>
  </si>
  <si>
    <t>1. Check the ratings and popularity for a dataset</t>
  </si>
  <si>
    <t>Rating should not be calculated without viewing a particular dataset</t>
  </si>
  <si>
    <t>Check whether both the banner images are displayed properly.</t>
  </si>
  <si>
    <t>1. Click on "link to us"  on Home page.                         2. Observe banner images.</t>
  </si>
  <si>
    <t>1. Frotend site -&gt; Home Page -&gt; 'Link to Us' page should be open in browser</t>
  </si>
  <si>
    <t>All the images should be displayed properly on the screen pages.</t>
  </si>
  <si>
    <t>Check for Communities section in "Home Page"</t>
  </si>
  <si>
    <t>1. Check for Communities section in "Home Page"</t>
  </si>
  <si>
    <t>Community section in Home Page should redirect to the respective community.
Currently redirected to home page as data is not available</t>
  </si>
  <si>
    <t>HM45</t>
  </si>
  <si>
    <t>HM46</t>
  </si>
  <si>
    <t>HD72</t>
  </si>
  <si>
    <t>HD73</t>
  </si>
  <si>
    <t>MN204</t>
  </si>
  <si>
    <t>MN205</t>
  </si>
  <si>
    <t>MN206</t>
  </si>
  <si>
    <t>FT54</t>
  </si>
  <si>
    <t>FT55</t>
  </si>
  <si>
    <t>FT56</t>
  </si>
  <si>
    <t>FT57</t>
  </si>
  <si>
    <t>FT58</t>
  </si>
  <si>
    <t>Merged Advanced test cases</t>
  </si>
  <si>
    <t>1. Click on 'View List' link in New Features block</t>
  </si>
  <si>
    <t>Data Catalog menu should have submenu's:
•  Raw Datasets
•  Documents
•  APPs
•  Tools
•  Services</t>
  </si>
  <si>
    <t>Following links should be seen in the navigation bar.
• Home
• Data Catalogs
(Raw Datasets/Documents/APPs/Tools/Services), this can be submenu or single menu item.
• Metrics
• WW Data Sites
• Featured Gallery
• What’s New</t>
  </si>
  <si>
    <t>Following sorting options should be available:
• Title  – alphabetic
• Type Category  – alphabetic 
• Last Updated  – chronological 
• Rating  – highest to lowest 
• Most Commented
• Most Accessed
• Most Recent</t>
  </si>
  <si>
    <t>1. Click on each of the following sorting option and check the results:
• Title
• Type Category
• Last Updated
• Rating
• Most Commented
• Most Accessed
• Most Recent</t>
  </si>
  <si>
    <t>Sorted results should be displayed correctly as per the selected sorting option.
• Title  - results should be displayed in alphabetical order of Title
• Type Category  – results should be displayed in alphabetical order of Type Category
• Last Updated  –  results should be displayed in chronological order as per date
• Rating  –  results should be displayed in from highest to lowest rating order
• Most Commented
• Most Accessed
• Most Recent</t>
  </si>
  <si>
    <t>Following filtering options based on category should be available:
• Rawa Data
• Documents
• APPs
• Tools
• Services</t>
  </si>
  <si>
    <t>1. Click on each of the following category based filtering option and check the results:
• Rawa Data
• Documents
• APPs
• Tools
• Services</t>
  </si>
  <si>
    <t>Automated/Manual</t>
  </si>
  <si>
    <t>Remarks</t>
  </si>
  <si>
    <t>Automated</t>
  </si>
  <si>
    <t>Manual</t>
  </si>
  <si>
    <t>Partly covered</t>
  </si>
  <si>
    <t xml:space="preserve">Automated </t>
  </si>
  <si>
    <t>Partly</t>
  </si>
  <si>
    <t>Automated
Partly covered</t>
  </si>
  <si>
    <t>Automated 
Partly covered</t>
  </si>
  <si>
    <t>Same as Expected</t>
  </si>
  <si>
    <t>PASS</t>
  </si>
  <si>
    <t>24th Feb 2012</t>
  </si>
  <si>
    <t>Dataset list  should be shown under 'Recent' and 'Popular' Catalogs tabs.
Three types of dataset lists should be shown with sliding effect</t>
  </si>
  <si>
    <t>1. Check for two panels on search results page.</t>
  </si>
  <si>
    <r>
      <t xml:space="preserve">The small panel should have following options to filter the search results:
• Sorted by
• Filtered by
• Filter by Available Resource Formats
• Filter by Publisher/Owner Agency/Sub-Agency
</t>
    </r>
    <r>
      <rPr>
        <b/>
        <sz val="11"/>
        <color theme="1"/>
        <rFont val="Calibri"/>
        <family val="2"/>
        <scheme val="minor"/>
      </rPr>
      <t>• Filter by States Within the Country</t>
    </r>
  </si>
  <si>
    <t xml:space="preserve">1. Sort the search results using following:
- Relevancy  relevant to search keyword
-  Title  – alphabetic
- Type Category  – alphabetic 
- Last Updated – chronological 
- Rating – highest to lowest </t>
  </si>
  <si>
    <t>Bug 82</t>
  </si>
  <si>
    <t>1. Click on Feedback header  link</t>
  </si>
  <si>
    <t>Same as expected</t>
  </si>
  <si>
    <t>pass</t>
  </si>
  <si>
    <t>Form to send email to friends or inviting them to visit the website should be displayed with the following fields:
1. Name &amp; Email of sender
2. Email of receiver
3. Option to enter mulitple receivers
4. Comment box.</t>
  </si>
  <si>
    <t>Form with input fields such as Name, Email, Subject, Category (A drop down box with few options to be decided by the admin), a textbox for message and Verification code should be displayed</t>
  </si>
  <si>
    <t>1. Load the frontend site
2. Press Tab key until skip to main navigation option appears
3. Press Enter key
4. Reload the page and click on the URL bar
5. Press Tab key until skip to main content option appears
6. Press Enter key</t>
  </si>
  <si>
    <t>Respective selected RSS feed link should open</t>
  </si>
  <si>
    <t>1. Check the value shown in Popularity column against each dataset link
2. Open one data set
3. Go back to list of dataset page and check the value in Popularity column against the previously selected dataset link after the cron run.</t>
  </si>
  <si>
    <t>1. Popularity column against each dataset link should give the number of views of the dataset.
3. The value should be incremented by one after the cron run</t>
  </si>
  <si>
    <t>1. Check the data in rating column against each dataset link
2. Open a data set
3. Change Rating of the dataset
4. Go back to list of dataset page and check the value in Rating column against the previously selected dataset link after the cron run.</t>
  </si>
  <si>
    <t>1. Viewer's rating should be displayed
3. New rating given should be seen in the Rating column after the cron run</t>
  </si>
  <si>
    <t>1. Select a data set
2. Select Rating tab
3. Rate 5 starts each for the aspects of the dataset
4. Go back to Catalogs search page and check the selected dataset rating after the cron run
5. Again open the metadata description page for the dataset
6. Now rate 3 stars each for the aspects of dataset from different machine
7. Go back to Catalogs search page and check the selected dataset rating after the cron run</t>
  </si>
  <si>
    <t>At step 4:
5 stars rating should be shown (Average of all votes) after the cron run.
At step 7:
4 stars rating should be shown (Average of all votes) after the cron run.</t>
  </si>
  <si>
    <t xml:space="preserve">Access Method, Catalog type and Policy/Program Goal fields for a dataset are not shown on meta data description page </t>
  </si>
  <si>
    <t>FAIL</t>
  </si>
  <si>
    <t>Bug ID: 1433</t>
  </si>
  <si>
    <t>This is an integration issue which could be related to US code. This has been communicated to NIC.</t>
  </si>
  <si>
    <t>Global search provided to search within the website</t>
  </si>
</sst>
</file>

<file path=xl/styles.xml><?xml version="1.0" encoding="utf-8"?>
<styleSheet xmlns="http://schemas.openxmlformats.org/spreadsheetml/2006/main">
  <numFmts count="2">
    <numFmt numFmtId="164" formatCode="[$-F800]dddd\,\ mmmm\ dd\,\ yyyy"/>
    <numFmt numFmtId="165" formatCode="0.0"/>
  </numFmts>
  <fonts count="18">
    <font>
      <sz val="11"/>
      <color theme="1"/>
      <name val="Calibri"/>
      <family val="2"/>
      <scheme val="minor"/>
    </font>
    <font>
      <b/>
      <sz val="11"/>
      <color theme="1"/>
      <name val="Calibri"/>
      <family val="2"/>
      <scheme val="minor"/>
    </font>
    <font>
      <b/>
      <sz val="11"/>
      <color rgb="FF000000"/>
      <name val="Calibri"/>
      <family val="2"/>
      <scheme val="minor"/>
    </font>
    <font>
      <sz val="12"/>
      <name val="ArialMT"/>
    </font>
    <font>
      <b/>
      <sz val="12"/>
      <name val="ArialMT"/>
    </font>
    <font>
      <b/>
      <sz val="12"/>
      <color theme="1"/>
      <name val="Arial Narrow"/>
      <family val="2"/>
    </font>
    <font>
      <sz val="12"/>
      <color theme="1"/>
      <name val="Times New Roman"/>
      <family val="1"/>
    </font>
    <font>
      <b/>
      <sz val="13"/>
      <color theme="1"/>
      <name val="Arial Narrow"/>
      <family val="2"/>
    </font>
    <font>
      <sz val="11"/>
      <name val="Calibri"/>
      <family val="2"/>
      <scheme val="minor"/>
    </font>
    <font>
      <sz val="11"/>
      <color rgb="FF000000"/>
      <name val="Calibri"/>
      <family val="2"/>
    </font>
    <font>
      <sz val="12"/>
      <color theme="1"/>
      <name val="ArialMT"/>
    </font>
    <font>
      <b/>
      <sz val="16"/>
      <color rgb="FF01017F"/>
      <name val="ArialMT"/>
    </font>
    <font>
      <b/>
      <sz val="12"/>
      <color theme="1"/>
      <name val="Calibri"/>
      <family val="2"/>
      <scheme val="minor"/>
    </font>
    <font>
      <sz val="12"/>
      <color theme="1"/>
      <name val="Calibri"/>
      <family val="2"/>
      <scheme val="minor"/>
    </font>
    <font>
      <sz val="12"/>
      <color rgb="FF01017F"/>
      <name val="ArialMT"/>
    </font>
    <font>
      <b/>
      <sz val="12"/>
      <color indexed="8"/>
      <name val="ArialMT"/>
    </font>
    <font>
      <b/>
      <sz val="12"/>
      <color theme="1"/>
      <name val="ArialMT"/>
    </font>
    <font>
      <sz val="1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108">
    <xf numFmtId="0" fontId="0" fillId="0" borderId="0" xfId="0"/>
    <xf numFmtId="0" fontId="0" fillId="0" borderId="0" xfId="0" applyFont="1" applyAlignment="1">
      <alignment horizontal="center" vertical="center"/>
    </xf>
    <xf numFmtId="0" fontId="0" fillId="0" borderId="0" xfId="0" applyFont="1"/>
    <xf numFmtId="0" fontId="3" fillId="0" borderId="0" xfId="0" applyFont="1" applyBorder="1"/>
    <xf numFmtId="0" fontId="3" fillId="0" borderId="0" xfId="0" applyFont="1" applyBorder="1" applyAlignment="1">
      <alignment horizontal="center" vertical="center"/>
    </xf>
    <xf numFmtId="0" fontId="3" fillId="0" borderId="0" xfId="0" applyFont="1"/>
    <xf numFmtId="0" fontId="4" fillId="3" borderId="1" xfId="0" applyFont="1" applyFill="1" applyBorder="1" applyAlignment="1">
      <alignment horizontal="left" vertical="center" wrapText="1"/>
    </xf>
    <xf numFmtId="15" fontId="3" fillId="0" borderId="1" xfId="0" applyNumberFormat="1" applyFont="1" applyBorder="1" applyAlignment="1">
      <alignment horizontal="lef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3" fillId="0" borderId="0" xfId="0" applyFont="1" applyBorder="1" applyAlignment="1">
      <alignment wrapText="1"/>
    </xf>
    <xf numFmtId="0" fontId="6" fillId="0" borderId="5" xfId="0" applyFont="1" applyBorder="1" applyAlignment="1">
      <alignment vertical="top" wrapText="1"/>
    </xf>
    <xf numFmtId="0" fontId="5" fillId="0" borderId="3" xfId="0" applyFont="1" applyBorder="1" applyAlignment="1">
      <alignment horizontal="center" vertical="top" wrapText="1"/>
    </xf>
    <xf numFmtId="0" fontId="7" fillId="0" borderId="2"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8" fillId="0" borderId="0" xfId="0" applyFont="1"/>
    <xf numFmtId="0" fontId="0" fillId="0" borderId="6" xfId="0"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center"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2" borderId="8" xfId="0" applyFont="1" applyFill="1" applyBorder="1" applyAlignment="1">
      <alignment horizontal="center" vertical="center"/>
    </xf>
    <xf numFmtId="0" fontId="1" fillId="2" borderId="8" xfId="0" applyFont="1" applyFill="1" applyBorder="1" applyAlignment="1">
      <alignment horizontal="center" vertical="center" wrapText="1"/>
    </xf>
    <xf numFmtId="0" fontId="0" fillId="0" borderId="6" xfId="0" applyFont="1" applyBorder="1" applyAlignment="1">
      <alignment horizontal="left" vertical="top" wrapText="1"/>
    </xf>
    <xf numFmtId="0" fontId="1"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0" borderId="10" xfId="0" applyFont="1" applyBorder="1" applyAlignment="1">
      <alignment horizontal="center" vertical="center" wrapText="1"/>
    </xf>
    <xf numFmtId="0" fontId="0" fillId="0" borderId="0" xfId="0" applyFont="1" applyBorder="1" applyAlignment="1">
      <alignment horizontal="left" vertical="top"/>
    </xf>
    <xf numFmtId="0" fontId="0" fillId="0" borderId="0" xfId="0" applyBorder="1" applyAlignment="1">
      <alignment horizontal="left" vertical="top"/>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6" xfId="0" applyFill="1" applyBorder="1" applyAlignment="1">
      <alignment horizontal="left" vertical="top"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15" fontId="6" fillId="0" borderId="5"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6" xfId="0" applyFont="1" applyFill="1" applyBorder="1" applyAlignment="1">
      <alignment horizontal="left" vertical="top" wrapText="1"/>
    </xf>
    <xf numFmtId="0" fontId="9" fillId="0" borderId="11" xfId="0" applyFont="1" applyFill="1" applyBorder="1" applyAlignment="1">
      <alignment vertical="top" wrapText="1"/>
    </xf>
    <xf numFmtId="0" fontId="9" fillId="0" borderId="11" xfId="0" applyFont="1" applyFill="1" applyBorder="1" applyAlignment="1">
      <alignment horizontal="center" vertical="center" wrapText="1"/>
    </xf>
    <xf numFmtId="0" fontId="9" fillId="0" borderId="12" xfId="0" applyFont="1" applyFill="1" applyBorder="1" applyAlignment="1">
      <alignment vertical="top" wrapText="1"/>
    </xf>
    <xf numFmtId="0" fontId="1" fillId="2" borderId="13" xfId="0" applyFont="1" applyFill="1" applyBorder="1" applyAlignment="1">
      <alignment horizontal="center" vertical="center" wrapText="1"/>
    </xf>
    <xf numFmtId="0" fontId="0" fillId="0" borderId="1" xfId="0" quotePrefix="1" applyBorder="1" applyAlignment="1">
      <alignment horizontal="left" vertical="top" wrapText="1"/>
    </xf>
    <xf numFmtId="0" fontId="0" fillId="0" borderId="1" xfId="0" applyBorder="1" applyAlignment="1">
      <alignment vertical="top" wrapText="1"/>
    </xf>
    <xf numFmtId="0" fontId="10" fillId="0" borderId="0" xfId="0" applyFont="1"/>
    <xf numFmtId="0" fontId="12" fillId="5" borderId="15" xfId="0" applyFont="1" applyFill="1" applyBorder="1" applyAlignment="1">
      <alignment horizontal="center" vertical="center"/>
    </xf>
    <xf numFmtId="0" fontId="12" fillId="5" borderId="15" xfId="0" applyFont="1" applyFill="1" applyBorder="1" applyAlignment="1">
      <alignment horizontal="center" vertical="center" wrapText="1"/>
    </xf>
    <xf numFmtId="0" fontId="13" fillId="0" borderId="0" xfId="0" applyFont="1" applyAlignment="1">
      <alignment horizontal="center" vertical="center"/>
    </xf>
    <xf numFmtId="0" fontId="14" fillId="2" borderId="2" xfId="0" applyFont="1" applyFill="1" applyBorder="1" applyAlignment="1">
      <alignment vertical="center"/>
    </xf>
    <xf numFmtId="0" fontId="15" fillId="6" borderId="2" xfId="0" applyFont="1" applyFill="1" applyBorder="1" applyAlignment="1">
      <alignment horizontal="center" vertical="center" wrapText="1"/>
    </xf>
    <xf numFmtId="0" fontId="16" fillId="7" borderId="2" xfId="0" applyFont="1" applyFill="1" applyBorder="1" applyAlignment="1">
      <alignment horizontal="center" vertical="center"/>
    </xf>
    <xf numFmtId="0" fontId="16" fillId="2" borderId="2" xfId="0" applyFont="1" applyFill="1" applyBorder="1" applyAlignment="1">
      <alignment horizontal="center" vertical="center"/>
    </xf>
    <xf numFmtId="0" fontId="10" fillId="0" borderId="0" xfId="0" applyFont="1" applyAlignment="1">
      <alignment vertical="center"/>
    </xf>
    <xf numFmtId="164" fontId="1" fillId="2" borderId="8" xfId="0" applyNumberFormat="1" applyFont="1" applyFill="1" applyBorder="1" applyAlignment="1">
      <alignment horizontal="center" vertical="center" wrapText="1"/>
    </xf>
    <xf numFmtId="164" fontId="0" fillId="0" borderId="0" xfId="0" applyNumberFormat="1" applyFont="1" applyAlignment="1">
      <alignment horizontal="left" vertical="top" wrapText="1"/>
    </xf>
    <xf numFmtId="164" fontId="1" fillId="2" borderId="9" xfId="0" applyNumberFormat="1" applyFont="1" applyFill="1" applyBorder="1" applyAlignment="1">
      <alignment horizontal="center" vertical="center" wrapText="1"/>
    </xf>
    <xf numFmtId="165" fontId="1" fillId="2" borderId="8" xfId="0" applyNumberFormat="1" applyFont="1" applyFill="1" applyBorder="1" applyAlignment="1">
      <alignment horizontal="center" vertical="center" wrapText="1"/>
    </xf>
    <xf numFmtId="165" fontId="0" fillId="0" borderId="1" xfId="0" applyNumberFormat="1" applyFont="1" applyBorder="1" applyAlignment="1">
      <alignment horizontal="left" vertical="top" wrapText="1"/>
    </xf>
    <xf numFmtId="165" fontId="0" fillId="0" borderId="0" xfId="0" applyNumberFormat="1" applyFont="1" applyAlignment="1">
      <alignment horizontal="left" vertical="top" wrapText="1"/>
    </xf>
    <xf numFmtId="0" fontId="0" fillId="0" borderId="6" xfId="0" applyBorder="1" applyAlignment="1">
      <alignment vertical="top" wrapText="1"/>
    </xf>
    <xf numFmtId="0" fontId="0" fillId="0" borderId="6" xfId="0" applyBorder="1" applyAlignment="1">
      <alignment vertical="top"/>
    </xf>
    <xf numFmtId="0" fontId="0" fillId="0" borderId="6" xfId="0" applyFont="1" applyBorder="1" applyAlignment="1">
      <alignment vertical="top"/>
    </xf>
    <xf numFmtId="0" fontId="0" fillId="0" borderId="6" xfId="0" applyFont="1" applyBorder="1" applyAlignment="1">
      <alignment vertical="top" wrapText="1"/>
    </xf>
    <xf numFmtId="0" fontId="0" fillId="0" borderId="0" xfId="0" applyFont="1" applyBorder="1" applyAlignment="1">
      <alignment vertical="top"/>
    </xf>
    <xf numFmtId="0" fontId="0" fillId="0" borderId="1" xfId="0" applyBorder="1" applyAlignment="1">
      <alignment vertical="top"/>
    </xf>
    <xf numFmtId="0" fontId="0" fillId="0" borderId="1" xfId="0" applyFont="1" applyBorder="1" applyAlignment="1">
      <alignment vertical="top"/>
    </xf>
    <xf numFmtId="0" fontId="0" fillId="0" borderId="0" xfId="0" applyFont="1" applyBorder="1" applyAlignment="1">
      <alignment vertical="top" wrapText="1"/>
    </xf>
    <xf numFmtId="0" fontId="0" fillId="8" borderId="6" xfId="0" applyFill="1" applyBorder="1" applyAlignment="1">
      <alignment horizontal="left" vertical="top" wrapText="1"/>
    </xf>
    <xf numFmtId="0" fontId="0" fillId="8" borderId="1" xfId="0" applyFill="1" applyBorder="1" applyAlignment="1">
      <alignment horizontal="center" vertical="center" wrapText="1"/>
    </xf>
    <xf numFmtId="0" fontId="0" fillId="8" borderId="1" xfId="0" applyFill="1" applyBorder="1" applyAlignment="1">
      <alignment horizontal="left" vertical="top" wrapText="1"/>
    </xf>
    <xf numFmtId="0" fontId="0" fillId="8" borderId="1" xfId="0" applyFont="1" applyFill="1" applyBorder="1" applyAlignment="1">
      <alignment horizontal="left" vertical="top" wrapText="1"/>
    </xf>
    <xf numFmtId="0" fontId="0" fillId="8" borderId="0" xfId="0" applyFont="1" applyFill="1" applyAlignment="1">
      <alignment horizontal="left" vertical="top" wrapText="1"/>
    </xf>
    <xf numFmtId="0" fontId="17" fillId="8" borderId="1" xfId="0" applyFont="1" applyFill="1" applyBorder="1" applyAlignment="1">
      <alignment horizontal="left" vertical="top" wrapText="1"/>
    </xf>
    <xf numFmtId="0" fontId="0" fillId="0" borderId="6" xfId="0" applyFont="1" applyBorder="1" applyAlignment="1">
      <alignment horizontal="center" vertical="center" wrapText="1"/>
    </xf>
    <xf numFmtId="0" fontId="0" fillId="0" borderId="1" xfId="0" applyFill="1" applyBorder="1" applyAlignment="1">
      <alignment horizontal="center" vertical="center" wrapText="1"/>
    </xf>
    <xf numFmtId="0" fontId="8" fillId="0" borderId="6" xfId="0" applyFont="1" applyFill="1" applyBorder="1" applyAlignment="1">
      <alignment horizontal="left" vertical="top" wrapText="1"/>
    </xf>
    <xf numFmtId="0" fontId="8" fillId="0" borderId="1" xfId="0" applyFont="1" applyFill="1" applyBorder="1" applyAlignment="1">
      <alignment horizontal="left" vertical="top" wrapText="1"/>
    </xf>
    <xf numFmtId="0" fontId="8" fillId="0" borderId="6" xfId="0" applyFont="1" applyFill="1" applyBorder="1" applyAlignment="1">
      <alignment horizontal="center" vertical="center" wrapText="1"/>
    </xf>
    <xf numFmtId="0" fontId="8" fillId="0" borderId="1" xfId="0" applyFont="1" applyBorder="1" applyAlignment="1">
      <alignment horizontal="left" vertical="top" wrapText="1"/>
    </xf>
    <xf numFmtId="0" fontId="8" fillId="0" borderId="0" xfId="0" applyFont="1" applyFill="1" applyAlignment="1">
      <alignment horizontal="left" vertical="top" wrapText="1"/>
    </xf>
    <xf numFmtId="0" fontId="8" fillId="0" borderId="0" xfId="0" applyFont="1" applyFill="1" applyAlignment="1">
      <alignment vertical="top" wrapText="1"/>
    </xf>
    <xf numFmtId="0" fontId="9" fillId="0" borderId="1" xfId="0" applyFont="1" applyFill="1" applyBorder="1" applyAlignment="1">
      <alignment vertical="top" wrapText="1"/>
    </xf>
    <xf numFmtId="0" fontId="9" fillId="0" borderId="16" xfId="0" applyFont="1" applyFill="1" applyBorder="1" applyAlignment="1">
      <alignment vertical="top" wrapText="1"/>
    </xf>
    <xf numFmtId="0" fontId="1" fillId="2" borderId="17" xfId="0" applyFont="1" applyFill="1" applyBorder="1" applyAlignment="1">
      <alignment horizontal="center" vertical="center"/>
    </xf>
    <xf numFmtId="15" fontId="0" fillId="0" borderId="1" xfId="0" applyNumberFormat="1" applyFont="1" applyBorder="1" applyAlignment="1">
      <alignment horizontal="center" vertical="center" wrapText="1"/>
    </xf>
    <xf numFmtId="0" fontId="0" fillId="0" borderId="0" xfId="0" applyFont="1" applyFill="1" applyBorder="1" applyAlignment="1">
      <alignment horizontal="left" vertical="top" wrapText="1"/>
    </xf>
    <xf numFmtId="0" fontId="0" fillId="0" borderId="1" xfId="0" applyFont="1" applyBorder="1" applyAlignment="1">
      <alignment vertical="top" wrapText="1"/>
    </xf>
    <xf numFmtId="0" fontId="1" fillId="2" borderId="1" xfId="0" applyFont="1" applyFill="1" applyBorder="1" applyAlignment="1">
      <alignment horizontal="center" vertical="center"/>
    </xf>
    <xf numFmtId="0" fontId="0" fillId="0" borderId="1" xfId="0" quotePrefix="1" applyFont="1" applyFill="1" applyBorder="1" applyAlignment="1">
      <alignment horizontal="left" vertical="top" wrapText="1"/>
    </xf>
    <xf numFmtId="0" fontId="0" fillId="0" borderId="6" xfId="0" quotePrefix="1" applyFont="1" applyBorder="1" applyAlignment="1">
      <alignment horizontal="left" vertical="top" wrapText="1"/>
    </xf>
    <xf numFmtId="0" fontId="0" fillId="0" borderId="11" xfId="0" applyFont="1" applyBorder="1" applyAlignment="1">
      <alignment horizontal="left" vertical="top" wrapText="1"/>
    </xf>
    <xf numFmtId="0" fontId="11" fillId="4" borderId="14"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571500</xdr:colOff>
      <xdr:row>3</xdr:row>
      <xdr:rowOff>1</xdr:rowOff>
    </xdr:from>
    <xdr:to>
      <xdr:col>13</xdr:col>
      <xdr:colOff>180975</xdr:colOff>
      <xdr:row>23</xdr:row>
      <xdr:rowOff>114300</xdr:rowOff>
    </xdr:to>
    <xdr:sp macro="" textlink="">
      <xdr:nvSpPr>
        <xdr:cNvPr id="2" name="TextBox 1"/>
        <xdr:cNvSpPr txBox="1"/>
      </xdr:nvSpPr>
      <xdr:spPr>
        <a:xfrm>
          <a:off x="1181100" y="571501"/>
          <a:ext cx="6924675" cy="3924299"/>
        </a:xfrm>
        <a:prstGeom prst="rect">
          <a:avLst/>
        </a:prstGeom>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100" b="1"/>
            <a:t>Test Case ID</a:t>
          </a:r>
          <a:r>
            <a:rPr lang="en-US" sz="1100"/>
            <a:t>: </a:t>
          </a:r>
          <a:r>
            <a:rPr lang="en-US" sz="1100">
              <a:solidFill>
                <a:schemeClr val="dk1"/>
              </a:solidFill>
              <a:latin typeface="+mn-lt"/>
              <a:ea typeface="+mn-ea"/>
              <a:cs typeface="+mn-cs"/>
            </a:rPr>
            <a:t>Unique Name or ID</a:t>
          </a:r>
          <a:endParaRPr lang="en-US" sz="1100"/>
        </a:p>
        <a:p>
          <a:r>
            <a:rPr lang="en-US" sz="1100" b="1"/>
            <a:t>FRD_ID</a:t>
          </a:r>
          <a:r>
            <a:rPr lang="en-US" sz="1100"/>
            <a:t>: Functionality ID from FRD for which the Test Case is created</a:t>
          </a:r>
        </a:p>
        <a:p>
          <a:r>
            <a:rPr lang="en-US" sz="1100" b="1"/>
            <a:t>Website</a:t>
          </a:r>
          <a:r>
            <a:rPr lang="en-US" sz="1100"/>
            <a:t>: Test case refers to Frontend or</a:t>
          </a:r>
          <a:r>
            <a:rPr lang="en-US" sz="1100" baseline="0"/>
            <a:t> CMS [Values= Frontend, CMS]</a:t>
          </a:r>
          <a:endParaRPr lang="en-US" sz="1100"/>
        </a:p>
        <a:p>
          <a:r>
            <a:rPr lang="en-US" sz="1100" b="1"/>
            <a:t>Sub-Module</a:t>
          </a:r>
          <a:r>
            <a:rPr lang="en-US" sz="1100"/>
            <a:t>: Corresponding sub module</a:t>
          </a:r>
        </a:p>
        <a:p>
          <a:r>
            <a:rPr lang="en-US" sz="1100" b="1"/>
            <a:t>Test Objective/Description:</a:t>
          </a:r>
          <a:r>
            <a:rPr lang="en-US" sz="1100" b="0"/>
            <a:t> Mention the objective</a:t>
          </a:r>
          <a:r>
            <a:rPr lang="en-US" sz="1100" b="0" baseline="0"/>
            <a:t> of the test case</a:t>
          </a:r>
          <a:endParaRPr lang="en-US" sz="1100" b="0"/>
        </a:p>
        <a:p>
          <a:r>
            <a:rPr lang="en-US" sz="1100" b="1"/>
            <a:t>Category</a:t>
          </a:r>
          <a:r>
            <a:rPr lang="en-US" sz="1100"/>
            <a:t>: Type of Testing [Values=Functionality,UI etc)</a:t>
          </a:r>
        </a:p>
        <a:p>
          <a:r>
            <a:rPr lang="en-US" sz="1100" b="1"/>
            <a:t>Priority</a:t>
          </a:r>
          <a:r>
            <a:rPr lang="en-US" sz="1100"/>
            <a:t>: </a:t>
          </a:r>
          <a:r>
            <a:rPr lang="en-US" sz="1100">
              <a:solidFill>
                <a:schemeClr val="dk1"/>
              </a:solidFill>
              <a:latin typeface="+mn-lt"/>
              <a:ea typeface="+mn-ea"/>
              <a:cs typeface="+mn-cs"/>
            </a:rPr>
            <a:t>Importance of the test case in terms of functionality [Values=P1</a:t>
          </a:r>
          <a:r>
            <a:rPr lang="en-US" sz="1100" baseline="0">
              <a:solidFill>
                <a:schemeClr val="dk1"/>
              </a:solidFill>
              <a:latin typeface="+mn-lt"/>
              <a:ea typeface="+mn-ea"/>
              <a:cs typeface="+mn-cs"/>
            </a:rPr>
            <a:t> (Critical), P2 (High), P3 (Medium), P4 (Low)]</a:t>
          </a:r>
          <a:endParaRPr lang="en-US" sz="1100"/>
        </a:p>
        <a:p>
          <a:r>
            <a:rPr lang="en-US" sz="1100" b="1"/>
            <a:t>Pre-requisites</a:t>
          </a:r>
          <a:r>
            <a:rPr lang="en-US" sz="1100"/>
            <a:t>: </a:t>
          </a:r>
          <a:r>
            <a:rPr lang="en-US" sz="1100">
              <a:solidFill>
                <a:schemeClr val="dk1"/>
              </a:solidFill>
              <a:latin typeface="+mn-lt"/>
              <a:ea typeface="+mn-ea"/>
              <a:cs typeface="+mn-cs"/>
            </a:rPr>
            <a:t>Necessary tasks to do before starting this test case execution</a:t>
          </a:r>
          <a:endParaRPr lang="en-US" sz="1100"/>
        </a:p>
        <a:p>
          <a:r>
            <a:rPr lang="en-US" sz="1100" b="1"/>
            <a:t>Test Data</a:t>
          </a:r>
          <a:r>
            <a:rPr lang="en-US" sz="1100"/>
            <a:t>: Data which is used to perform the test</a:t>
          </a:r>
        </a:p>
        <a:p>
          <a:r>
            <a:rPr lang="en-US" sz="1100" b="1"/>
            <a:t>Test Procedure/Steps</a:t>
          </a:r>
          <a:r>
            <a:rPr lang="en-US" sz="1100"/>
            <a:t>: </a:t>
          </a:r>
          <a:r>
            <a:rPr lang="en-US" sz="1100">
              <a:solidFill>
                <a:schemeClr val="dk1"/>
              </a:solidFill>
              <a:latin typeface="+mn-lt"/>
              <a:ea typeface="+mn-ea"/>
              <a:cs typeface="+mn-cs"/>
            </a:rPr>
            <a:t>A step-by-step process to execute these test cases from base state to end state</a:t>
          </a:r>
          <a:endParaRPr lang="en-US" sz="1100"/>
        </a:p>
        <a:p>
          <a:r>
            <a:rPr lang="en-US" sz="1100" b="1"/>
            <a:t>Expected Result</a:t>
          </a:r>
          <a:r>
            <a:rPr lang="en-US" sz="1100"/>
            <a:t>: Expected</a:t>
          </a:r>
          <a:r>
            <a:rPr lang="en-US" sz="1100" baseline="0"/>
            <a:t> output after executing the test case</a:t>
          </a:r>
          <a:endParaRPr lang="en-US" sz="1100"/>
        </a:p>
        <a:p>
          <a:r>
            <a:rPr lang="en-US" sz="1100" b="1"/>
            <a:t>Actual Result</a:t>
          </a:r>
          <a:r>
            <a:rPr lang="en-US" sz="1100"/>
            <a:t>:  Actual output after</a:t>
          </a:r>
          <a:r>
            <a:rPr lang="en-US" sz="1100" baseline="0"/>
            <a:t> executing the test case</a:t>
          </a:r>
          <a:endParaRPr lang="en-US" sz="1100"/>
        </a:p>
        <a:p>
          <a:r>
            <a:rPr lang="en-US" sz="1100" b="1"/>
            <a:t>Results</a:t>
          </a:r>
          <a:r>
            <a:rPr lang="en-US" sz="1100"/>
            <a:t>:  Result</a:t>
          </a:r>
          <a:r>
            <a:rPr lang="en-US" sz="1100" baseline="0"/>
            <a:t> of the test case.</a:t>
          </a:r>
          <a:r>
            <a:rPr lang="en-US" sz="1100"/>
            <a:t> [Values=Pass,Fail ,Blocked]</a:t>
          </a:r>
        </a:p>
        <a:p>
          <a:r>
            <a:rPr lang="en-US" sz="1100" b="1"/>
            <a:t>Bug ID</a:t>
          </a:r>
          <a:r>
            <a:rPr lang="en-US" sz="1100"/>
            <a:t>: ID of the reported</a:t>
          </a:r>
          <a:r>
            <a:rPr lang="en-US" sz="1100" baseline="0"/>
            <a:t> bug, in case of failed test case</a:t>
          </a:r>
          <a:endParaRPr lang="en-US" sz="1100"/>
        </a:p>
        <a:p>
          <a:r>
            <a:rPr lang="en-US" sz="1100" b="1"/>
            <a:t>Build</a:t>
          </a:r>
          <a:r>
            <a:rPr lang="en-US" sz="1100"/>
            <a:t>: Build version on which the test case was executed</a:t>
          </a:r>
        </a:p>
        <a:p>
          <a:r>
            <a:rPr lang="en-US" sz="1100" b="1"/>
            <a:t>Comments</a:t>
          </a:r>
          <a:r>
            <a:rPr lang="en-US" sz="1100"/>
            <a:t>: Any additional comments</a:t>
          </a:r>
        </a:p>
        <a:p>
          <a:r>
            <a:rPr lang="en-US" sz="1100" b="1"/>
            <a:t>Smoke</a:t>
          </a:r>
          <a:r>
            <a:rPr lang="en-US" sz="1100"/>
            <a:t>: Mention</a:t>
          </a:r>
          <a:r>
            <a:rPr lang="en-US" sz="1100" baseline="0"/>
            <a:t> if this test case should be executed during Smoke test [Values=YES,NO]</a:t>
          </a:r>
          <a:endParaRPr lang="en-US" sz="1100"/>
        </a:p>
        <a:p>
          <a:r>
            <a:rPr lang="en-US" sz="1100" b="1"/>
            <a:t>Regression</a:t>
          </a:r>
          <a:r>
            <a:rPr lang="en-US" sz="1100"/>
            <a:t>: </a:t>
          </a:r>
          <a:r>
            <a:rPr lang="en-US" sz="1100">
              <a:solidFill>
                <a:schemeClr val="dk1"/>
              </a:solidFill>
              <a:latin typeface="+mn-lt"/>
              <a:ea typeface="+mn-ea"/>
              <a:cs typeface="+mn-cs"/>
            </a:rPr>
            <a:t>Mention</a:t>
          </a:r>
          <a:r>
            <a:rPr lang="en-US" sz="1100" baseline="0">
              <a:solidFill>
                <a:schemeClr val="dk1"/>
              </a:solidFill>
              <a:latin typeface="+mn-lt"/>
              <a:ea typeface="+mn-ea"/>
              <a:cs typeface="+mn-cs"/>
            </a:rPr>
            <a:t> if this test case should be executed during Regression test [Values=YES,NO]</a:t>
          </a:r>
          <a:endParaRPr lang="en-US" sz="1100"/>
        </a:p>
        <a:p>
          <a:r>
            <a:rPr lang="en-US" sz="1100" b="1"/>
            <a:t>Compatibility</a:t>
          </a:r>
          <a:r>
            <a:rPr lang="en-US" sz="1100"/>
            <a:t>: </a:t>
          </a:r>
          <a:r>
            <a:rPr lang="en-US" sz="1100">
              <a:solidFill>
                <a:schemeClr val="dk1"/>
              </a:solidFill>
              <a:latin typeface="+mn-lt"/>
              <a:ea typeface="+mn-ea"/>
              <a:cs typeface="+mn-cs"/>
            </a:rPr>
            <a:t>Mention</a:t>
          </a:r>
          <a:r>
            <a:rPr lang="en-US" sz="1100" baseline="0">
              <a:solidFill>
                <a:schemeClr val="dk1"/>
              </a:solidFill>
              <a:latin typeface="+mn-lt"/>
              <a:ea typeface="+mn-ea"/>
              <a:cs typeface="+mn-cs"/>
            </a:rPr>
            <a:t> if this test case should be executed during Compatibility test [Values=YES,NO]</a:t>
          </a:r>
          <a:endParaRPr lang="en-US" sz="1100"/>
        </a:p>
        <a:p>
          <a:r>
            <a:rPr lang="en-US" sz="1100" b="1"/>
            <a:t>Created By</a:t>
          </a:r>
          <a:r>
            <a:rPr lang="en-US" sz="1100" b="0"/>
            <a:t>: Name of the resource who created the test case</a:t>
          </a:r>
        </a:p>
        <a:p>
          <a:r>
            <a:rPr lang="en-US" sz="1100" b="1"/>
            <a:t>Executed By</a:t>
          </a:r>
          <a:r>
            <a:rPr lang="en-US" sz="1100"/>
            <a:t>: Name of the resource who executed</a:t>
          </a:r>
          <a:r>
            <a:rPr lang="en-US" sz="1100" baseline="0"/>
            <a:t> the test case</a:t>
          </a:r>
        </a:p>
        <a:p>
          <a:r>
            <a:rPr lang="en-US" sz="1100" b="1" baseline="0"/>
            <a:t>Executed On</a:t>
          </a:r>
          <a:r>
            <a:rPr lang="en-US" sz="1100" baseline="0"/>
            <a:t>: Date on which the test case was executed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C1:H20"/>
  <sheetViews>
    <sheetView tabSelected="1" workbookViewId="0">
      <selection activeCell="D6" sqref="D6"/>
    </sheetView>
  </sheetViews>
  <sheetFormatPr defaultRowHeight="15"/>
  <cols>
    <col min="1" max="2" width="9.140625" style="5"/>
    <col min="3" max="3" width="21.42578125" style="5" bestFit="1" customWidth="1"/>
    <col min="4" max="4" width="22.7109375" style="5" bestFit="1" customWidth="1"/>
    <col min="5" max="5" width="55.28515625" style="3" customWidth="1"/>
    <col min="6" max="6" width="15.7109375" style="4" bestFit="1" customWidth="1"/>
    <col min="7" max="7" width="9.140625" style="3"/>
    <col min="8" max="8" width="11.7109375" style="3" customWidth="1"/>
    <col min="9" max="16384" width="9.140625" style="5"/>
  </cols>
  <sheetData>
    <row r="1" spans="3:8">
      <c r="D1" s="3"/>
      <c r="H1" s="5"/>
    </row>
    <row r="2" spans="3:8">
      <c r="D2" s="3"/>
      <c r="H2" s="5"/>
    </row>
    <row r="3" spans="3:8">
      <c r="D3" s="3"/>
      <c r="H3" s="5"/>
    </row>
    <row r="4" spans="3:8">
      <c r="D4" s="3"/>
      <c r="H4" s="5"/>
    </row>
    <row r="5" spans="3:8">
      <c r="D5" s="3"/>
      <c r="H5" s="5"/>
    </row>
    <row r="6" spans="3:8" s="9" customFormat="1" ht="20.25" customHeight="1">
      <c r="D6" s="6" t="s">
        <v>13</v>
      </c>
      <c r="E6" s="7" t="s">
        <v>335</v>
      </c>
      <c r="F6" s="4"/>
      <c r="G6" s="8"/>
    </row>
    <row r="7" spans="3:8" s="9" customFormat="1" ht="20.25" customHeight="1">
      <c r="D7" s="6" t="s">
        <v>14</v>
      </c>
      <c r="E7" s="7" t="s">
        <v>483</v>
      </c>
      <c r="F7" s="10"/>
      <c r="G7" s="11"/>
    </row>
    <row r="8" spans="3:8">
      <c r="H8" s="12"/>
    </row>
    <row r="9" spans="3:8">
      <c r="H9" s="12"/>
    </row>
    <row r="10" spans="3:8">
      <c r="H10" s="12"/>
    </row>
    <row r="11" spans="3:8" ht="16.5" thickBot="1">
      <c r="C11" s="19" t="s">
        <v>40</v>
      </c>
      <c r="H11" s="12"/>
    </row>
    <row r="12" spans="3:8" ht="18" thickBot="1">
      <c r="C12" s="15" t="s">
        <v>19</v>
      </c>
      <c r="H12" s="12"/>
    </row>
    <row r="13" spans="3:8" ht="16.5" thickBot="1">
      <c r="C13" s="45" t="s">
        <v>15</v>
      </c>
      <c r="D13" s="46" t="s">
        <v>16</v>
      </c>
      <c r="E13" s="14" t="s">
        <v>17</v>
      </c>
      <c r="F13" s="46" t="s">
        <v>18</v>
      </c>
    </row>
    <row r="14" spans="3:8" ht="16.5" thickBot="1">
      <c r="C14" s="47">
        <v>0.1</v>
      </c>
      <c r="D14" s="49">
        <v>40878</v>
      </c>
      <c r="E14" s="13" t="s">
        <v>476</v>
      </c>
      <c r="F14" s="48" t="s">
        <v>477</v>
      </c>
    </row>
    <row r="15" spans="3:8" ht="16.5" thickBot="1">
      <c r="C15" s="47">
        <v>0.2</v>
      </c>
      <c r="D15" s="49">
        <v>40889</v>
      </c>
      <c r="E15" s="13" t="s">
        <v>1162</v>
      </c>
      <c r="F15" s="48" t="s">
        <v>477</v>
      </c>
    </row>
    <row r="16" spans="3:8" ht="16.5" thickBot="1">
      <c r="C16" s="47">
        <v>0.3</v>
      </c>
      <c r="D16" s="49">
        <v>40911</v>
      </c>
      <c r="E16" s="13" t="s">
        <v>1163</v>
      </c>
      <c r="F16" s="48" t="s">
        <v>477</v>
      </c>
    </row>
    <row r="17" spans="3:6" ht="16.5" thickBot="1">
      <c r="C17" s="47">
        <v>0.4</v>
      </c>
      <c r="D17" s="49">
        <v>40920</v>
      </c>
      <c r="E17" s="13" t="s">
        <v>1524</v>
      </c>
      <c r="F17" s="48" t="s">
        <v>477</v>
      </c>
    </row>
    <row r="18" spans="3:6" ht="16.5" thickBot="1">
      <c r="C18" s="47">
        <v>0.5</v>
      </c>
      <c r="D18" s="49">
        <v>40931</v>
      </c>
      <c r="E18" s="13" t="s">
        <v>1525</v>
      </c>
      <c r="F18" s="48" t="s">
        <v>477</v>
      </c>
    </row>
    <row r="19" spans="3:6" ht="16.5" thickBot="1">
      <c r="C19" s="47">
        <v>0.6</v>
      </c>
      <c r="D19" s="49">
        <v>40949</v>
      </c>
      <c r="E19" s="13" t="s">
        <v>1711</v>
      </c>
      <c r="F19" s="48" t="s">
        <v>477</v>
      </c>
    </row>
    <row r="20" spans="3:6" ht="16.5" thickBot="1">
      <c r="C20" s="47">
        <v>0.7</v>
      </c>
      <c r="D20" s="49">
        <v>40955</v>
      </c>
      <c r="E20" s="13" t="s">
        <v>1773</v>
      </c>
      <c r="F20" s="48" t="s">
        <v>477</v>
      </c>
    </row>
  </sheetData>
  <customSheetViews>
    <customSheetView guid="{31D2480A-E3B1-4C17-9C18-89AA6D659234}">
      <selection activeCell="D25" sqref="D2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I9"/>
  <sheetViews>
    <sheetView zoomScale="90" zoomScaleNormal="90" workbookViewId="0">
      <selection activeCell="B25" sqref="B25"/>
    </sheetView>
  </sheetViews>
  <sheetFormatPr defaultRowHeight="15"/>
  <cols>
    <col min="1" max="1" width="9.140625" style="58"/>
    <col min="2" max="2" width="18" style="58" bestFit="1" customWidth="1"/>
    <col min="3" max="3" width="15.42578125" style="58" customWidth="1"/>
    <col min="4" max="4" width="17.42578125" style="58" customWidth="1"/>
    <col min="5" max="5" width="23.85546875" style="58" customWidth="1"/>
    <col min="6" max="6" width="23.5703125" style="58" bestFit="1" customWidth="1"/>
    <col min="7" max="7" width="22.5703125" style="58" bestFit="1" customWidth="1"/>
    <col min="8" max="8" width="27.5703125" style="58" bestFit="1" customWidth="1"/>
    <col min="9" max="9" width="19.5703125" style="58" bestFit="1" customWidth="1"/>
    <col min="10" max="16384" width="9.140625" style="58"/>
  </cols>
  <sheetData>
    <row r="1" spans="2:9" ht="21" thickBot="1">
      <c r="D1" s="105" t="s">
        <v>765</v>
      </c>
      <c r="E1" s="106"/>
      <c r="F1" s="106"/>
      <c r="G1" s="106"/>
      <c r="H1" s="107"/>
    </row>
    <row r="2" spans="2:9" ht="15.75" thickBot="1"/>
    <row r="3" spans="2:9" s="61" customFormat="1" ht="48" thickBot="1">
      <c r="B3" s="59" t="s">
        <v>766</v>
      </c>
      <c r="C3" s="60" t="s">
        <v>767</v>
      </c>
      <c r="D3" s="60" t="s">
        <v>768</v>
      </c>
      <c r="E3" s="60" t="s">
        <v>769</v>
      </c>
      <c r="F3" s="60" t="s">
        <v>770</v>
      </c>
      <c r="G3" s="60" t="s">
        <v>771</v>
      </c>
      <c r="H3" s="60" t="s">
        <v>772</v>
      </c>
      <c r="I3" s="60" t="s">
        <v>773</v>
      </c>
    </row>
    <row r="4" spans="2:9" s="61" customFormat="1" ht="16.5" thickBot="1">
      <c r="B4" s="62" t="s">
        <v>774</v>
      </c>
      <c r="C4" s="63">
        <f xml:space="preserve"> COUNTA(General!$E$2:$E$9898)</f>
        <v>8</v>
      </c>
      <c r="D4" s="63">
        <f xml:space="preserve"> (COUNTIF(General!$M$2:$M$9985,"Pass")+COUNTIF(General!$M$2:$M$9985,"Fail"))</f>
        <v>8</v>
      </c>
      <c r="E4" s="63">
        <f t="shared" ref="E4:E8" si="0">C4-D4</f>
        <v>0</v>
      </c>
      <c r="F4" s="63">
        <f>COUNTIF(General!$M$2:$M$9985,"Pass")</f>
        <v>8</v>
      </c>
      <c r="G4" s="63">
        <f>COUNTIF(General!$M$2:$M$9985,"Fail")</f>
        <v>0</v>
      </c>
      <c r="H4" s="63">
        <f>COUNTIF(General!$M$2:$M$9985,"Blocked")</f>
        <v>0</v>
      </c>
      <c r="I4" s="63">
        <f t="shared" ref="I4:I9" si="1">IF(D4=0,"NA",ROUND((F4*100)/D4,2))</f>
        <v>100</v>
      </c>
    </row>
    <row r="5" spans="2:9" s="61" customFormat="1" ht="16.5" thickBot="1">
      <c r="B5" s="62" t="s">
        <v>775</v>
      </c>
      <c r="C5" s="63">
        <f xml:space="preserve"> COUNTA(Home!$E$2:$E$9906)</f>
        <v>46</v>
      </c>
      <c r="D5" s="63">
        <f xml:space="preserve"> (COUNTIF(Home!$M$2:$M$9999,"Pass")+COUNTIF(Home!$M$2:$M$9999,"Fail"))</f>
        <v>46</v>
      </c>
      <c r="E5" s="63">
        <f t="shared" si="0"/>
        <v>0</v>
      </c>
      <c r="F5" s="63">
        <f>COUNTIF(Home!$M$2:$M$9999,"Pass")</f>
        <v>46</v>
      </c>
      <c r="G5" s="63">
        <f>COUNTIF(Home!$M$2:$M$9999,"Fail")</f>
        <v>0</v>
      </c>
      <c r="H5" s="63">
        <f>COUNTIF(Home!$M$2:$M$9999,"Blocked")</f>
        <v>0</v>
      </c>
      <c r="I5" s="63">
        <f t="shared" si="1"/>
        <v>100</v>
      </c>
    </row>
    <row r="6" spans="2:9" s="61" customFormat="1" ht="16.5" thickBot="1">
      <c r="B6" s="62" t="s">
        <v>776</v>
      </c>
      <c r="C6" s="63">
        <f xml:space="preserve"> COUNTA(Header!$E$2:$E$9909)</f>
        <v>73</v>
      </c>
      <c r="D6" s="63">
        <f xml:space="preserve"> (COUNTIF(Header!$M$2:$M$9996,"Pass")+COUNTIF(Header!$M$2:$M$9996,"Fail"))</f>
        <v>73</v>
      </c>
      <c r="E6" s="63">
        <f t="shared" si="0"/>
        <v>0</v>
      </c>
      <c r="F6" s="63">
        <f>COUNTIF(Header!$M$2:$M$9996,"Pass")</f>
        <v>73</v>
      </c>
      <c r="G6" s="63">
        <f>COUNTIF(Header!$M$2:$M$9996,"Fail")</f>
        <v>0</v>
      </c>
      <c r="H6" s="63">
        <f>COUNTIF(Header!$M$2:$M$9996,"Blocked")</f>
        <v>0</v>
      </c>
      <c r="I6" s="63">
        <f t="shared" si="1"/>
        <v>100</v>
      </c>
    </row>
    <row r="7" spans="2:9" s="61" customFormat="1" ht="16.5" thickBot="1">
      <c r="B7" s="62" t="s">
        <v>777</v>
      </c>
      <c r="C7" s="63">
        <f xml:space="preserve"> COUNTA(Main_Navigation!$E$2:$E$9720)</f>
        <v>206</v>
      </c>
      <c r="D7" s="63">
        <f xml:space="preserve"> (COUNTIF(Main_Navigation!$M$2:$M$9807,"Pass")+COUNTIF(Main_Navigation!$M$2:$M$9807,"Fail"))</f>
        <v>206</v>
      </c>
      <c r="E7" s="63">
        <f t="shared" si="0"/>
        <v>0</v>
      </c>
      <c r="F7" s="63">
        <f>COUNTIF(Main_Navigation!$M$2:$M$9807,"Pass")</f>
        <v>205</v>
      </c>
      <c r="G7" s="63">
        <f>COUNTIF(Main_Navigation!$M$2:$M$9807,"Fail")</f>
        <v>1</v>
      </c>
      <c r="H7" s="63">
        <f>COUNTIF(Main_Navigation!$M$2:$M$9807,"Blocked")</f>
        <v>0</v>
      </c>
      <c r="I7" s="63">
        <f t="shared" si="1"/>
        <v>99.51</v>
      </c>
    </row>
    <row r="8" spans="2:9" s="61" customFormat="1" ht="16.5" thickBot="1">
      <c r="B8" s="62" t="s">
        <v>72</v>
      </c>
      <c r="C8" s="63">
        <f xml:space="preserve"> COUNTA(Footer!$E$2:$E$9903)</f>
        <v>58</v>
      </c>
      <c r="D8" s="63">
        <f xml:space="preserve"> (COUNTIF(Footer!$M$2:$M$9990,"Pass")+COUNTIF(Footer!$M$2:$M$9990,"Fail"))</f>
        <v>58</v>
      </c>
      <c r="E8" s="63">
        <f t="shared" si="0"/>
        <v>0</v>
      </c>
      <c r="F8" s="63">
        <f>COUNTIF(Footer!$M$2:$M$9990,"Pass")</f>
        <v>58</v>
      </c>
      <c r="G8" s="63">
        <f>COUNTIF(Footer!$M$2:$M$9990,"Fail")</f>
        <v>0</v>
      </c>
      <c r="H8" s="63">
        <f>COUNTIF(Footer!$M$2:$M$9990,"Blocked")</f>
        <v>0</v>
      </c>
      <c r="I8" s="63">
        <f t="shared" si="1"/>
        <v>100</v>
      </c>
    </row>
    <row r="9" spans="2:9" s="66" customFormat="1" ht="16.5" thickBot="1">
      <c r="B9" s="64" t="s">
        <v>778</v>
      </c>
      <c r="C9" s="65">
        <f t="shared" ref="C9:H9" si="2">SUM(C4:C8)</f>
        <v>391</v>
      </c>
      <c r="D9" s="65">
        <f t="shared" si="2"/>
        <v>391</v>
      </c>
      <c r="E9" s="65">
        <f t="shared" si="2"/>
        <v>0</v>
      </c>
      <c r="F9" s="65">
        <f t="shared" si="2"/>
        <v>390</v>
      </c>
      <c r="G9" s="65">
        <f t="shared" si="2"/>
        <v>1</v>
      </c>
      <c r="H9" s="65">
        <f t="shared" si="2"/>
        <v>0</v>
      </c>
      <c r="I9" s="65">
        <f t="shared" si="1"/>
        <v>99.74</v>
      </c>
    </row>
  </sheetData>
  <sheetProtection password="CEA6" sheet="1" objects="1" scenarios="1" formatCells="0"/>
  <mergeCells count="1">
    <mergeCell ref="D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17"/>
  <sheetViews>
    <sheetView workbookViewId="0">
      <pane ySplit="1" topLeftCell="A2" activePane="bottomLeft" state="frozen"/>
      <selection pane="bottomLeft"/>
    </sheetView>
  </sheetViews>
  <sheetFormatPr defaultRowHeight="15"/>
  <cols>
    <col min="1" max="1" width="15" style="2" customWidth="1"/>
    <col min="2" max="2" width="11.5703125" style="2" customWidth="1"/>
    <col min="3" max="3" width="13.42578125" style="2" customWidth="1"/>
    <col min="4" max="4" width="16.85546875" style="2" customWidth="1"/>
    <col min="5" max="5" width="31.85546875" style="2" customWidth="1"/>
    <col min="6" max="6" width="12.5703125" style="1" customWidth="1"/>
    <col min="7" max="7" width="11.42578125" style="1" customWidth="1"/>
    <col min="8" max="8" width="21.28515625" style="2" customWidth="1"/>
    <col min="9" max="9" width="24.5703125" style="2" customWidth="1"/>
    <col min="10" max="10" width="35.140625" style="2" customWidth="1"/>
    <col min="11" max="11" width="32.85546875" style="2" customWidth="1"/>
    <col min="12" max="12" width="23.85546875" style="2" customWidth="1"/>
    <col min="13" max="13" width="35" style="2" customWidth="1"/>
    <col min="14" max="15" width="15.5703125" style="2" customWidth="1"/>
    <col min="16" max="16" width="15.140625" style="2" customWidth="1"/>
    <col min="17" max="17" width="14.42578125" style="2" customWidth="1"/>
    <col min="18" max="18" width="19" style="2" bestFit="1" customWidth="1"/>
    <col min="19" max="19" width="8.5703125" style="2" bestFit="1" customWidth="1"/>
    <col min="20" max="16384" width="9.140625" style="2"/>
  </cols>
  <sheetData>
    <row r="1" spans="1:19" s="1" customFormat="1" ht="27.75" customHeight="1" thickBot="1">
      <c r="A1" s="25" t="s">
        <v>0</v>
      </c>
      <c r="B1" s="26" t="s">
        <v>20</v>
      </c>
      <c r="C1" s="26" t="s">
        <v>22</v>
      </c>
      <c r="D1" s="26" t="s">
        <v>8</v>
      </c>
      <c r="E1" s="26" t="s">
        <v>7</v>
      </c>
      <c r="F1" s="26" t="s">
        <v>9</v>
      </c>
      <c r="G1" s="26" t="s">
        <v>1</v>
      </c>
      <c r="H1" s="27" t="s">
        <v>10</v>
      </c>
      <c r="I1" s="27" t="s">
        <v>11</v>
      </c>
      <c r="J1" s="27" t="s">
        <v>6</v>
      </c>
      <c r="K1" s="26" t="s">
        <v>2</v>
      </c>
      <c r="L1" s="26" t="s">
        <v>3</v>
      </c>
      <c r="M1" s="28" t="str">
        <f>"Results (Pass (" &amp; COUNTIF(M2:M9985,"Pass") &amp; ")/Fail (" &amp; COUNTIF(M2:M9985,"FAIL") &amp; ")/Blocked (" &amp; COUNTIF(M2:M9985,"BLOCKED") &amp; ")"</f>
        <v>Results (Pass (8)/Fail (0)/Blocked (0)</v>
      </c>
      <c r="N1" s="28" t="s">
        <v>5</v>
      </c>
      <c r="O1" s="28" t="s">
        <v>12</v>
      </c>
      <c r="P1" s="26" t="s">
        <v>4</v>
      </c>
      <c r="Q1" s="97" t="s">
        <v>21</v>
      </c>
      <c r="R1" s="97" t="s">
        <v>1782</v>
      </c>
      <c r="S1" s="97" t="s">
        <v>1783</v>
      </c>
    </row>
    <row r="2" spans="1:19" s="77" customFormat="1" ht="30">
      <c r="A2" s="73" t="s">
        <v>124</v>
      </c>
      <c r="B2" s="74"/>
      <c r="C2" s="39" t="s">
        <v>24</v>
      </c>
      <c r="D2" s="73" t="s">
        <v>42</v>
      </c>
      <c r="E2" s="73" t="s">
        <v>413</v>
      </c>
      <c r="F2" s="74" t="s">
        <v>41</v>
      </c>
      <c r="G2" s="74" t="s">
        <v>26</v>
      </c>
      <c r="H2" s="73" t="s">
        <v>45</v>
      </c>
      <c r="I2" s="75"/>
      <c r="J2" s="73" t="s">
        <v>414</v>
      </c>
      <c r="K2" s="73" t="s">
        <v>415</v>
      </c>
      <c r="L2" s="73" t="s">
        <v>1800</v>
      </c>
      <c r="M2" s="76" t="s">
        <v>31</v>
      </c>
      <c r="N2" s="75"/>
      <c r="O2" s="75"/>
      <c r="P2" s="75"/>
      <c r="Q2" s="22" t="s">
        <v>1793</v>
      </c>
      <c r="R2" s="78" t="s">
        <v>1784</v>
      </c>
      <c r="S2" s="79"/>
    </row>
    <row r="3" spans="1:19" s="77" customFormat="1" ht="30">
      <c r="A3" s="73" t="s">
        <v>125</v>
      </c>
      <c r="B3" s="78"/>
      <c r="C3" s="40" t="s">
        <v>23</v>
      </c>
      <c r="D3" s="57" t="s">
        <v>43</v>
      </c>
      <c r="E3" s="57" t="s">
        <v>44</v>
      </c>
      <c r="F3" s="78" t="s">
        <v>41</v>
      </c>
      <c r="G3" s="78" t="s">
        <v>26</v>
      </c>
      <c r="H3" s="57" t="s">
        <v>46</v>
      </c>
      <c r="I3" s="79"/>
      <c r="J3" s="57" t="s">
        <v>47</v>
      </c>
      <c r="K3" s="57" t="s">
        <v>48</v>
      </c>
      <c r="L3" s="73" t="s">
        <v>1800</v>
      </c>
      <c r="M3" s="76" t="s">
        <v>31</v>
      </c>
      <c r="N3" s="79"/>
      <c r="O3" s="79"/>
      <c r="P3" s="79"/>
      <c r="Q3" s="22" t="s">
        <v>1793</v>
      </c>
      <c r="R3" s="78" t="s">
        <v>1784</v>
      </c>
      <c r="S3" s="79"/>
    </row>
    <row r="4" spans="1:19" s="80" customFormat="1" ht="60">
      <c r="A4" s="73" t="s">
        <v>484</v>
      </c>
      <c r="B4" s="57"/>
      <c r="C4" s="41" t="s">
        <v>24</v>
      </c>
      <c r="D4" s="73" t="s">
        <v>42</v>
      </c>
      <c r="E4" s="73" t="s">
        <v>485</v>
      </c>
      <c r="F4" s="57" t="s">
        <v>41</v>
      </c>
      <c r="G4" s="57" t="s">
        <v>26</v>
      </c>
      <c r="H4" s="57" t="s">
        <v>486</v>
      </c>
      <c r="I4" s="57"/>
      <c r="J4" s="73" t="s">
        <v>487</v>
      </c>
      <c r="K4" s="73" t="s">
        <v>488</v>
      </c>
      <c r="L4" s="73" t="s">
        <v>1800</v>
      </c>
      <c r="M4" s="76" t="s">
        <v>31</v>
      </c>
      <c r="N4" s="57"/>
      <c r="O4" s="57"/>
      <c r="P4" s="57"/>
      <c r="Q4" s="22" t="s">
        <v>1793</v>
      </c>
      <c r="R4" s="78" t="s">
        <v>1784</v>
      </c>
      <c r="S4" s="100"/>
    </row>
    <row r="5" spans="1:19" s="80" customFormat="1" ht="60">
      <c r="A5" s="73" t="s">
        <v>489</v>
      </c>
      <c r="B5" s="57"/>
      <c r="C5" s="41" t="s">
        <v>24</v>
      </c>
      <c r="D5" s="73" t="s">
        <v>42</v>
      </c>
      <c r="E5" s="73" t="s">
        <v>490</v>
      </c>
      <c r="F5" s="57" t="s">
        <v>41</v>
      </c>
      <c r="G5" s="57" t="s">
        <v>26</v>
      </c>
      <c r="H5" s="57" t="s">
        <v>491</v>
      </c>
      <c r="I5" s="57"/>
      <c r="J5" s="73" t="s">
        <v>492</v>
      </c>
      <c r="K5" s="73" t="s">
        <v>493</v>
      </c>
      <c r="L5" s="73" t="s">
        <v>1800</v>
      </c>
      <c r="M5" s="76" t="s">
        <v>31</v>
      </c>
      <c r="N5" s="57"/>
      <c r="O5" s="57"/>
      <c r="P5" s="57"/>
      <c r="Q5" s="22" t="s">
        <v>1793</v>
      </c>
      <c r="R5" s="78" t="s">
        <v>1784</v>
      </c>
      <c r="S5" s="100"/>
    </row>
    <row r="6" spans="1:19" s="80" customFormat="1" ht="60">
      <c r="A6" s="73" t="s">
        <v>494</v>
      </c>
      <c r="B6" s="57"/>
      <c r="C6" s="41" t="s">
        <v>24</v>
      </c>
      <c r="D6" s="73" t="s">
        <v>42</v>
      </c>
      <c r="E6" s="73" t="s">
        <v>495</v>
      </c>
      <c r="F6" s="57" t="s">
        <v>41</v>
      </c>
      <c r="G6" s="57" t="s">
        <v>26</v>
      </c>
      <c r="H6" s="57" t="s">
        <v>496</v>
      </c>
      <c r="I6" s="57"/>
      <c r="J6" s="73" t="s">
        <v>497</v>
      </c>
      <c r="K6" s="73" t="s">
        <v>498</v>
      </c>
      <c r="L6" s="73" t="s">
        <v>1800</v>
      </c>
      <c r="M6" s="76" t="s">
        <v>31</v>
      </c>
      <c r="N6" s="57"/>
      <c r="O6" s="57"/>
      <c r="P6" s="57"/>
      <c r="Q6" s="22" t="s">
        <v>1793</v>
      </c>
      <c r="R6" s="78" t="s">
        <v>1784</v>
      </c>
      <c r="S6" s="100"/>
    </row>
    <row r="7" spans="1:19" s="80" customFormat="1" ht="60">
      <c r="A7" s="73" t="s">
        <v>499</v>
      </c>
      <c r="B7" s="57"/>
      <c r="C7" s="41" t="s">
        <v>24</v>
      </c>
      <c r="D7" s="73" t="s">
        <v>42</v>
      </c>
      <c r="E7" s="73" t="s">
        <v>1269</v>
      </c>
      <c r="F7" s="57" t="s">
        <v>41</v>
      </c>
      <c r="G7" s="57" t="s">
        <v>26</v>
      </c>
      <c r="H7" s="57" t="s">
        <v>1270</v>
      </c>
      <c r="I7" s="57"/>
      <c r="J7" s="73" t="s">
        <v>1271</v>
      </c>
      <c r="K7" s="73" t="s">
        <v>1272</v>
      </c>
      <c r="L7" s="73" t="s">
        <v>1800</v>
      </c>
      <c r="M7" s="76" t="s">
        <v>31</v>
      </c>
      <c r="N7" s="57"/>
      <c r="O7" s="57"/>
      <c r="P7" s="57"/>
      <c r="Q7" s="22" t="s">
        <v>1793</v>
      </c>
      <c r="R7" s="78" t="s">
        <v>1784</v>
      </c>
      <c r="S7" s="100"/>
    </row>
    <row r="8" spans="1:19" s="80" customFormat="1" ht="60">
      <c r="A8" s="73" t="s">
        <v>504</v>
      </c>
      <c r="B8" s="57"/>
      <c r="C8" s="41" t="s">
        <v>24</v>
      </c>
      <c r="D8" s="73" t="s">
        <v>42</v>
      </c>
      <c r="E8" s="73" t="s">
        <v>500</v>
      </c>
      <c r="F8" s="57" t="s">
        <v>41</v>
      </c>
      <c r="G8" s="57" t="s">
        <v>26</v>
      </c>
      <c r="H8" s="57" t="s">
        <v>501</v>
      </c>
      <c r="I8" s="57"/>
      <c r="J8" s="73" t="s">
        <v>502</v>
      </c>
      <c r="K8" s="73" t="s">
        <v>503</v>
      </c>
      <c r="L8" s="73" t="s">
        <v>1800</v>
      </c>
      <c r="M8" s="76" t="s">
        <v>31</v>
      </c>
      <c r="N8" s="57"/>
      <c r="O8" s="57"/>
      <c r="P8" s="57"/>
      <c r="Q8" s="22" t="s">
        <v>1793</v>
      </c>
      <c r="R8" s="78" t="s">
        <v>1784</v>
      </c>
      <c r="S8" s="100"/>
    </row>
    <row r="9" spans="1:19" s="80" customFormat="1" ht="60">
      <c r="A9" s="73" t="s">
        <v>1708</v>
      </c>
      <c r="B9" s="57"/>
      <c r="C9" s="41" t="s">
        <v>24</v>
      </c>
      <c r="D9" s="73" t="s">
        <v>42</v>
      </c>
      <c r="E9" s="73" t="s">
        <v>505</v>
      </c>
      <c r="F9" s="57" t="s">
        <v>41</v>
      </c>
      <c r="G9" s="57" t="s">
        <v>26</v>
      </c>
      <c r="H9" s="57" t="s">
        <v>506</v>
      </c>
      <c r="I9" s="57"/>
      <c r="J9" s="73" t="s">
        <v>507</v>
      </c>
      <c r="K9" s="73" t="s">
        <v>508</v>
      </c>
      <c r="L9" s="73" t="s">
        <v>1800</v>
      </c>
      <c r="M9" s="76" t="s">
        <v>31</v>
      </c>
      <c r="N9" s="57"/>
      <c r="O9" s="57"/>
      <c r="P9" s="57"/>
      <c r="Q9" s="22" t="s">
        <v>1793</v>
      </c>
      <c r="R9" s="78" t="s">
        <v>1784</v>
      </c>
      <c r="S9" s="100"/>
    </row>
    <row r="10" spans="1:19" s="34" customFormat="1">
      <c r="C10" s="35"/>
      <c r="F10" s="35"/>
      <c r="G10" s="35"/>
    </row>
    <row r="11" spans="1:19" s="34" customFormat="1">
      <c r="C11" s="35"/>
      <c r="F11" s="35"/>
      <c r="G11" s="35"/>
    </row>
    <row r="12" spans="1:19" s="34" customFormat="1">
      <c r="C12" s="35"/>
      <c r="F12" s="35"/>
      <c r="G12" s="35"/>
    </row>
    <row r="13" spans="1:19" s="34" customFormat="1">
      <c r="C13" s="35"/>
      <c r="F13" s="35"/>
      <c r="G13" s="35"/>
    </row>
    <row r="14" spans="1:19" s="34" customFormat="1">
      <c r="C14" s="35"/>
      <c r="F14" s="35"/>
      <c r="G14" s="35"/>
    </row>
    <row r="15" spans="1:19" s="34" customFormat="1">
      <c r="C15" s="35"/>
      <c r="F15" s="35"/>
      <c r="G15" s="35"/>
    </row>
    <row r="16" spans="1:19" s="34" customFormat="1">
      <c r="C16" s="35"/>
      <c r="F16" s="35"/>
      <c r="G16" s="35"/>
    </row>
    <row r="17" spans="3:7" s="34" customFormat="1">
      <c r="C17" s="35"/>
      <c r="F17" s="35"/>
      <c r="G17" s="35"/>
    </row>
  </sheetData>
  <customSheetViews>
    <customSheetView guid="{31D2480A-E3B1-4C17-9C18-89AA6D659234}">
      <pane ySplit="1" topLeftCell="A2" activePane="bottomLeft" state="frozen"/>
      <selection pane="bottomLeft" activeCell="E9" sqref="E9"/>
      <pageMargins left="0.7" right="0.7" top="0.75" bottom="0.75" header="0.3" footer="0.3"/>
      <pageSetup orientation="portrait" r:id="rId1"/>
    </customSheetView>
  </customSheetViews>
  <dataValidations count="4">
    <dataValidation type="list" allowBlank="1" showInputMessage="1" showErrorMessage="1" sqref="C2:C17">
      <formula1>Website</formula1>
    </dataValidation>
    <dataValidation type="list" allowBlank="1" showInputMessage="1" showErrorMessage="1" sqref="F2:F17">
      <formula1>Category</formula1>
    </dataValidation>
    <dataValidation type="list" allowBlank="1" showInputMessage="1" showErrorMessage="1" sqref="G2:G17">
      <formula1>Priority</formula1>
    </dataValidation>
    <dataValidation type="list" allowBlank="1" showInputMessage="1" showErrorMessage="1" sqref="M2:M17">
      <formula1>Results</formula1>
    </dataValidation>
  </dataValidation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dimension ref="A1:S47"/>
  <sheetViews>
    <sheetView workbookViewId="0">
      <pane xSplit="1" ySplit="1" topLeftCell="F31" activePane="bottomRight" state="frozen"/>
      <selection pane="topRight" activeCell="B1" sqref="B1"/>
      <selection pane="bottomLeft" activeCell="A2" sqref="A2"/>
      <selection pane="bottomRight" activeCell="M37" sqref="M37"/>
    </sheetView>
  </sheetViews>
  <sheetFormatPr defaultRowHeight="15"/>
  <cols>
    <col min="1" max="1" width="15" style="23" customWidth="1"/>
    <col min="2" max="2" width="11.5703125" style="23" customWidth="1"/>
    <col min="3" max="3" width="13.42578125" style="24" customWidth="1"/>
    <col min="4" max="4" width="16.85546875" style="23" bestFit="1" customWidth="1"/>
    <col min="5" max="5" width="31.85546875" style="23" customWidth="1"/>
    <col min="6" max="6" width="12.5703125" style="24" customWidth="1"/>
    <col min="7" max="7" width="11.42578125" style="24" customWidth="1"/>
    <col min="8" max="8" width="21.28515625" style="23" customWidth="1"/>
    <col min="9" max="9" width="24.5703125" style="23" customWidth="1"/>
    <col min="10" max="10" width="35.140625" style="23" customWidth="1"/>
    <col min="11" max="11" width="32.85546875" style="23" customWidth="1"/>
    <col min="12" max="12" width="23.85546875" style="23" customWidth="1"/>
    <col min="13" max="13" width="19.5703125" style="23" bestFit="1" customWidth="1"/>
    <col min="14" max="15" width="15.5703125" style="23" customWidth="1"/>
    <col min="16" max="16" width="15.140625" style="23" customWidth="1"/>
    <col min="17" max="17" width="14.42578125" style="23" customWidth="1"/>
    <col min="18" max="18" width="18.85546875" style="23" bestFit="1" customWidth="1"/>
    <col min="19" max="19" width="13.85546875" style="23" bestFit="1" customWidth="1"/>
    <col min="20" max="16384" width="9.140625" style="23"/>
  </cols>
  <sheetData>
    <row r="1" spans="1:19" s="24" customFormat="1" ht="45.75" thickBot="1">
      <c r="A1" s="30" t="s">
        <v>0</v>
      </c>
      <c r="B1" s="28" t="s">
        <v>20</v>
      </c>
      <c r="C1" s="28" t="s">
        <v>22</v>
      </c>
      <c r="D1" s="28" t="s">
        <v>8</v>
      </c>
      <c r="E1" s="28" t="s">
        <v>7</v>
      </c>
      <c r="F1" s="28" t="s">
        <v>9</v>
      </c>
      <c r="G1" s="28" t="s">
        <v>1</v>
      </c>
      <c r="H1" s="31" t="s">
        <v>10</v>
      </c>
      <c r="I1" s="31" t="s">
        <v>11</v>
      </c>
      <c r="J1" s="31" t="s">
        <v>6</v>
      </c>
      <c r="K1" s="28" t="s">
        <v>2</v>
      </c>
      <c r="L1" s="28" t="s">
        <v>3</v>
      </c>
      <c r="M1" s="28" t="str">
        <f>"Results (Pass (" &amp; COUNTIF(M2:M9985,"Pass") &amp; ")/Fail (" &amp; COUNTIF(M2:M9985,"FAIL") &amp; ")/Blocked (" &amp; COUNTIF(M2:M9985,"BLOCKED") &amp; ")"</f>
        <v>Results (Pass (46)/Fail (0)/Blocked (0)</v>
      </c>
      <c r="N1" s="28" t="s">
        <v>5</v>
      </c>
      <c r="O1" s="28" t="s">
        <v>12</v>
      </c>
      <c r="P1" s="28" t="s">
        <v>4</v>
      </c>
      <c r="Q1" s="32" t="s">
        <v>21</v>
      </c>
      <c r="R1" s="97" t="s">
        <v>1782</v>
      </c>
      <c r="S1" s="97" t="s">
        <v>1783</v>
      </c>
    </row>
    <row r="2" spans="1:19" ht="105">
      <c r="A2" s="29" t="s">
        <v>126</v>
      </c>
      <c r="B2" s="29" t="s">
        <v>49</v>
      </c>
      <c r="C2" s="87" t="s">
        <v>23</v>
      </c>
      <c r="D2" s="29" t="s">
        <v>57</v>
      </c>
      <c r="E2" s="29" t="s">
        <v>441</v>
      </c>
      <c r="F2" s="87" t="s">
        <v>25</v>
      </c>
      <c r="G2" s="87" t="s">
        <v>27</v>
      </c>
      <c r="H2" s="29" t="s">
        <v>440</v>
      </c>
      <c r="I2" s="29"/>
      <c r="J2" s="29" t="s">
        <v>74</v>
      </c>
      <c r="K2" s="29" t="s">
        <v>443</v>
      </c>
      <c r="L2" s="29" t="s">
        <v>1791</v>
      </c>
      <c r="M2" s="29" t="s">
        <v>1792</v>
      </c>
      <c r="N2" s="29"/>
      <c r="O2" s="29"/>
      <c r="P2" s="29"/>
      <c r="Q2" s="22" t="s">
        <v>1793</v>
      </c>
      <c r="R2" s="22" t="s">
        <v>1785</v>
      </c>
      <c r="S2" s="22"/>
    </row>
    <row r="3" spans="1:19" ht="45">
      <c r="A3" s="29" t="s">
        <v>127</v>
      </c>
      <c r="B3" s="29" t="s">
        <v>49</v>
      </c>
      <c r="C3" s="87" t="s">
        <v>23</v>
      </c>
      <c r="D3" s="29" t="s">
        <v>57</v>
      </c>
      <c r="E3" s="29" t="s">
        <v>1526</v>
      </c>
      <c r="F3" s="87" t="s">
        <v>25</v>
      </c>
      <c r="G3" s="87" t="s">
        <v>27</v>
      </c>
      <c r="H3" s="29" t="s">
        <v>480</v>
      </c>
      <c r="I3" s="29"/>
      <c r="J3" s="29" t="s">
        <v>1527</v>
      </c>
      <c r="K3" s="29" t="s">
        <v>1528</v>
      </c>
      <c r="L3" s="29" t="s">
        <v>1791</v>
      </c>
      <c r="M3" s="29" t="s">
        <v>1792</v>
      </c>
      <c r="N3" s="29"/>
      <c r="O3" s="29"/>
      <c r="P3" s="29"/>
      <c r="Q3" s="22" t="s">
        <v>1793</v>
      </c>
      <c r="R3" s="22" t="s">
        <v>1785</v>
      </c>
      <c r="S3" s="22"/>
    </row>
    <row r="4" spans="1:19" ht="45">
      <c r="A4" s="29" t="s">
        <v>128</v>
      </c>
      <c r="B4" s="29" t="s">
        <v>49</v>
      </c>
      <c r="C4" s="87" t="s">
        <v>23</v>
      </c>
      <c r="D4" s="29" t="s">
        <v>57</v>
      </c>
      <c r="E4" s="29" t="s">
        <v>1352</v>
      </c>
      <c r="F4" s="87" t="s">
        <v>41</v>
      </c>
      <c r="G4" s="87" t="s">
        <v>27</v>
      </c>
      <c r="H4" s="29" t="s">
        <v>315</v>
      </c>
      <c r="I4" s="29"/>
      <c r="J4" s="29" t="s">
        <v>1353</v>
      </c>
      <c r="K4" s="29" t="s">
        <v>1532</v>
      </c>
      <c r="L4" s="29" t="s">
        <v>1791</v>
      </c>
      <c r="M4" s="29" t="s">
        <v>1792</v>
      </c>
      <c r="N4" s="29"/>
      <c r="O4" s="29"/>
      <c r="P4" s="29"/>
      <c r="Q4" s="22" t="s">
        <v>1793</v>
      </c>
      <c r="R4" s="22" t="s">
        <v>1785</v>
      </c>
      <c r="S4" s="22"/>
    </row>
    <row r="5" spans="1:19" ht="45">
      <c r="A5" s="29" t="s">
        <v>129</v>
      </c>
      <c r="B5" s="29" t="s">
        <v>49</v>
      </c>
      <c r="C5" s="87" t="s">
        <v>23</v>
      </c>
      <c r="D5" s="29" t="s">
        <v>57</v>
      </c>
      <c r="E5" s="29" t="s">
        <v>1529</v>
      </c>
      <c r="F5" s="87" t="s">
        <v>25</v>
      </c>
      <c r="G5" s="87" t="s">
        <v>27</v>
      </c>
      <c r="H5" s="29" t="s">
        <v>480</v>
      </c>
      <c r="I5" s="29"/>
      <c r="J5" s="29" t="s">
        <v>1530</v>
      </c>
      <c r="K5" s="29" t="s">
        <v>1531</v>
      </c>
      <c r="L5" s="29" t="s">
        <v>1791</v>
      </c>
      <c r="M5" s="29" t="s">
        <v>1792</v>
      </c>
      <c r="N5" s="29"/>
      <c r="O5" s="29"/>
      <c r="P5" s="29"/>
      <c r="Q5" s="22" t="s">
        <v>1793</v>
      </c>
      <c r="R5" s="22" t="s">
        <v>1785</v>
      </c>
      <c r="S5" s="22"/>
    </row>
    <row r="6" spans="1:19" ht="45">
      <c r="A6" s="29" t="s">
        <v>130</v>
      </c>
      <c r="B6" s="29" t="s">
        <v>49</v>
      </c>
      <c r="C6" s="87" t="s">
        <v>23</v>
      </c>
      <c r="D6" s="29" t="s">
        <v>57</v>
      </c>
      <c r="E6" s="29" t="s">
        <v>1444</v>
      </c>
      <c r="F6" s="87" t="s">
        <v>41</v>
      </c>
      <c r="G6" s="87" t="s">
        <v>27</v>
      </c>
      <c r="H6" s="29" t="s">
        <v>315</v>
      </c>
      <c r="I6" s="29"/>
      <c r="J6" s="29" t="s">
        <v>1354</v>
      </c>
      <c r="K6" s="29" t="s">
        <v>1355</v>
      </c>
      <c r="L6" s="29" t="s">
        <v>1791</v>
      </c>
      <c r="M6" s="29" t="s">
        <v>1792</v>
      </c>
      <c r="N6" s="29"/>
      <c r="O6" s="29"/>
      <c r="P6" s="29"/>
      <c r="Q6" s="22" t="s">
        <v>1793</v>
      </c>
      <c r="R6" s="22" t="s">
        <v>1785</v>
      </c>
      <c r="S6" s="22"/>
    </row>
    <row r="7" spans="1:19" ht="120">
      <c r="A7" s="29" t="s">
        <v>131</v>
      </c>
      <c r="B7" s="22" t="s">
        <v>50</v>
      </c>
      <c r="C7" s="43" t="s">
        <v>23</v>
      </c>
      <c r="D7" s="22" t="s">
        <v>57</v>
      </c>
      <c r="E7" s="29" t="s">
        <v>442</v>
      </c>
      <c r="F7" s="43" t="s">
        <v>25</v>
      </c>
      <c r="G7" s="43" t="s">
        <v>27</v>
      </c>
      <c r="H7" s="22" t="s">
        <v>440</v>
      </c>
      <c r="I7" s="22"/>
      <c r="J7" s="22" t="s">
        <v>75</v>
      </c>
      <c r="K7" s="22" t="s">
        <v>444</v>
      </c>
      <c r="L7" s="29" t="s">
        <v>1791</v>
      </c>
      <c r="M7" s="29" t="s">
        <v>1792</v>
      </c>
      <c r="N7" s="22"/>
      <c r="O7" s="22"/>
      <c r="P7" s="22"/>
      <c r="Q7" s="22" t="s">
        <v>1793</v>
      </c>
      <c r="R7" s="22" t="s">
        <v>1785</v>
      </c>
      <c r="S7" s="22"/>
    </row>
    <row r="8" spans="1:19" ht="90">
      <c r="A8" s="29" t="s">
        <v>132</v>
      </c>
      <c r="B8" s="22" t="s">
        <v>51</v>
      </c>
      <c r="C8" s="43" t="s">
        <v>23</v>
      </c>
      <c r="D8" s="22" t="s">
        <v>58</v>
      </c>
      <c r="E8" s="22" t="s">
        <v>59</v>
      </c>
      <c r="F8" s="43" t="s">
        <v>25</v>
      </c>
      <c r="G8" s="43" t="s">
        <v>27</v>
      </c>
      <c r="H8" s="22" t="s">
        <v>440</v>
      </c>
      <c r="I8" s="22"/>
      <c r="J8" s="22" t="s">
        <v>76</v>
      </c>
      <c r="K8" s="22" t="s">
        <v>77</v>
      </c>
      <c r="L8" s="29" t="s">
        <v>1791</v>
      </c>
      <c r="M8" s="29" t="s">
        <v>1792</v>
      </c>
      <c r="N8" s="22"/>
      <c r="O8" s="22"/>
      <c r="P8" s="22"/>
      <c r="Q8" s="22" t="s">
        <v>1793</v>
      </c>
      <c r="R8" s="22" t="s">
        <v>1784</v>
      </c>
      <c r="S8" s="22"/>
    </row>
    <row r="9" spans="1:19" ht="45">
      <c r="A9" s="29" t="s">
        <v>133</v>
      </c>
      <c r="B9" s="22" t="s">
        <v>52</v>
      </c>
      <c r="C9" s="43" t="s">
        <v>24</v>
      </c>
      <c r="D9" s="22" t="s">
        <v>363</v>
      </c>
      <c r="E9" s="22" t="s">
        <v>1533</v>
      </c>
      <c r="F9" s="43" t="s">
        <v>25</v>
      </c>
      <c r="G9" s="43" t="s">
        <v>27</v>
      </c>
      <c r="H9" s="22" t="s">
        <v>309</v>
      </c>
      <c r="I9" s="22"/>
      <c r="J9" s="22" t="s">
        <v>1534</v>
      </c>
      <c r="K9" s="22" t="s">
        <v>1535</v>
      </c>
      <c r="L9" s="29" t="s">
        <v>1791</v>
      </c>
      <c r="M9" s="29" t="s">
        <v>1792</v>
      </c>
      <c r="N9" s="22"/>
      <c r="O9" s="22"/>
      <c r="P9" s="22"/>
      <c r="Q9" s="22" t="s">
        <v>1793</v>
      </c>
      <c r="R9" s="22" t="s">
        <v>1784</v>
      </c>
      <c r="S9" s="22"/>
    </row>
    <row r="10" spans="1:19" ht="75">
      <c r="A10" s="29" t="s">
        <v>134</v>
      </c>
      <c r="B10" s="22" t="s">
        <v>52</v>
      </c>
      <c r="C10" s="43" t="s">
        <v>24</v>
      </c>
      <c r="D10" s="22" t="s">
        <v>363</v>
      </c>
      <c r="E10" s="22" t="s">
        <v>60</v>
      </c>
      <c r="F10" s="43" t="s">
        <v>25</v>
      </c>
      <c r="G10" s="43" t="s">
        <v>27</v>
      </c>
      <c r="H10" s="22" t="s">
        <v>310</v>
      </c>
      <c r="I10" s="22"/>
      <c r="J10" s="22" t="s">
        <v>1536</v>
      </c>
      <c r="K10" s="22" t="s">
        <v>78</v>
      </c>
      <c r="L10" s="29" t="s">
        <v>1791</v>
      </c>
      <c r="M10" s="29" t="s">
        <v>1792</v>
      </c>
      <c r="N10" s="22"/>
      <c r="O10" s="22"/>
      <c r="P10" s="22"/>
      <c r="Q10" s="22" t="s">
        <v>1793</v>
      </c>
      <c r="R10" s="22" t="s">
        <v>1784</v>
      </c>
      <c r="S10" s="22" t="s">
        <v>1786</v>
      </c>
    </row>
    <row r="11" spans="1:19" ht="75">
      <c r="A11" s="29" t="s">
        <v>135</v>
      </c>
      <c r="B11" s="22" t="s">
        <v>52</v>
      </c>
      <c r="C11" s="43" t="s">
        <v>23</v>
      </c>
      <c r="D11" s="22" t="s">
        <v>363</v>
      </c>
      <c r="E11" s="22" t="s">
        <v>1537</v>
      </c>
      <c r="F11" s="43" t="s">
        <v>25</v>
      </c>
      <c r="G11" s="43" t="s">
        <v>27</v>
      </c>
      <c r="H11" s="22" t="s">
        <v>311</v>
      </c>
      <c r="I11" s="22"/>
      <c r="J11" s="22" t="s">
        <v>79</v>
      </c>
      <c r="K11" s="22" t="s">
        <v>80</v>
      </c>
      <c r="L11" s="29" t="s">
        <v>1791</v>
      </c>
      <c r="M11" s="29" t="s">
        <v>1792</v>
      </c>
      <c r="N11" s="22"/>
      <c r="O11" s="22"/>
      <c r="P11" s="22"/>
      <c r="Q11" s="22" t="s">
        <v>1793</v>
      </c>
      <c r="R11" s="22" t="s">
        <v>1785</v>
      </c>
      <c r="S11" s="22"/>
    </row>
    <row r="12" spans="1:19" ht="75">
      <c r="A12" s="29" t="s">
        <v>136</v>
      </c>
      <c r="B12" s="22" t="s">
        <v>52</v>
      </c>
      <c r="C12" s="43" t="s">
        <v>23</v>
      </c>
      <c r="D12" s="22" t="s">
        <v>363</v>
      </c>
      <c r="E12" s="22" t="s">
        <v>61</v>
      </c>
      <c r="F12" s="43" t="s">
        <v>25</v>
      </c>
      <c r="G12" s="43" t="s">
        <v>27</v>
      </c>
      <c r="H12" s="22" t="s">
        <v>311</v>
      </c>
      <c r="I12" s="22"/>
      <c r="J12" s="22" t="s">
        <v>445</v>
      </c>
      <c r="K12" s="22" t="s">
        <v>446</v>
      </c>
      <c r="L12" s="29" t="s">
        <v>1791</v>
      </c>
      <c r="M12" s="29" t="s">
        <v>1792</v>
      </c>
      <c r="N12" s="22"/>
      <c r="O12" s="22"/>
      <c r="P12" s="22"/>
      <c r="Q12" s="22" t="s">
        <v>1793</v>
      </c>
      <c r="R12" s="22" t="s">
        <v>1787</v>
      </c>
      <c r="S12" s="22" t="s">
        <v>1786</v>
      </c>
    </row>
    <row r="13" spans="1:19" s="38" customFormat="1" ht="75">
      <c r="A13" s="29" t="s">
        <v>137</v>
      </c>
      <c r="B13" s="37" t="s">
        <v>52</v>
      </c>
      <c r="C13" s="50" t="s">
        <v>23</v>
      </c>
      <c r="D13" s="37" t="s">
        <v>363</v>
      </c>
      <c r="E13" s="37" t="s">
        <v>1273</v>
      </c>
      <c r="F13" s="50" t="s">
        <v>25</v>
      </c>
      <c r="G13" s="50" t="s">
        <v>27</v>
      </c>
      <c r="H13" s="37" t="s">
        <v>311</v>
      </c>
      <c r="I13" s="37"/>
      <c r="J13" s="37" t="s">
        <v>81</v>
      </c>
      <c r="K13" s="37" t="s">
        <v>82</v>
      </c>
      <c r="L13" s="29" t="s">
        <v>1791</v>
      </c>
      <c r="M13" s="29" t="s">
        <v>1792</v>
      </c>
      <c r="N13" s="37"/>
      <c r="O13" s="37"/>
      <c r="P13" s="37"/>
      <c r="Q13" s="22" t="s">
        <v>1793</v>
      </c>
      <c r="R13" s="22" t="s">
        <v>1785</v>
      </c>
      <c r="S13" s="37"/>
    </row>
    <row r="14" spans="1:19" ht="120">
      <c r="A14" s="29" t="s">
        <v>138</v>
      </c>
      <c r="B14" s="22" t="s">
        <v>52</v>
      </c>
      <c r="C14" s="43" t="s">
        <v>24</v>
      </c>
      <c r="D14" s="22" t="s">
        <v>363</v>
      </c>
      <c r="E14" s="22" t="s">
        <v>1274</v>
      </c>
      <c r="F14" s="43" t="s">
        <v>25</v>
      </c>
      <c r="G14" s="43" t="s">
        <v>27</v>
      </c>
      <c r="H14" s="22" t="s">
        <v>1275</v>
      </c>
      <c r="I14" s="22"/>
      <c r="J14" s="22" t="s">
        <v>1538</v>
      </c>
      <c r="K14" s="22" t="s">
        <v>111</v>
      </c>
      <c r="L14" s="29" t="s">
        <v>1791</v>
      </c>
      <c r="M14" s="29" t="s">
        <v>1792</v>
      </c>
      <c r="N14" s="22"/>
      <c r="O14" s="22"/>
      <c r="P14" s="22"/>
      <c r="Q14" s="22" t="s">
        <v>1793</v>
      </c>
      <c r="R14" s="22" t="s">
        <v>1785</v>
      </c>
      <c r="S14" s="22"/>
    </row>
    <row r="15" spans="1:19" ht="45">
      <c r="A15" s="29" t="s">
        <v>139</v>
      </c>
      <c r="B15" s="22" t="s">
        <v>52</v>
      </c>
      <c r="C15" s="43" t="s">
        <v>24</v>
      </c>
      <c r="D15" s="22" t="s">
        <v>363</v>
      </c>
      <c r="E15" s="22" t="s">
        <v>1725</v>
      </c>
      <c r="F15" s="43" t="s">
        <v>41</v>
      </c>
      <c r="G15" s="43" t="s">
        <v>27</v>
      </c>
      <c r="H15" s="22" t="s">
        <v>323</v>
      </c>
      <c r="I15" s="22"/>
      <c r="J15" s="22" t="s">
        <v>1726</v>
      </c>
      <c r="K15" s="22" t="s">
        <v>1727</v>
      </c>
      <c r="L15" s="29" t="s">
        <v>1791</v>
      </c>
      <c r="M15" s="29" t="s">
        <v>1792</v>
      </c>
      <c r="N15" s="22"/>
      <c r="O15" s="22"/>
      <c r="P15" s="104"/>
      <c r="Q15" s="22" t="s">
        <v>1793</v>
      </c>
      <c r="R15" s="22" t="s">
        <v>1787</v>
      </c>
      <c r="S15" s="22" t="s">
        <v>1786</v>
      </c>
    </row>
    <row r="16" spans="1:19" ht="90">
      <c r="A16" s="29" t="s">
        <v>140</v>
      </c>
      <c r="B16" s="22" t="s">
        <v>53</v>
      </c>
      <c r="C16" s="43" t="s">
        <v>23</v>
      </c>
      <c r="D16" s="22" t="s">
        <v>364</v>
      </c>
      <c r="E16" s="22" t="s">
        <v>62</v>
      </c>
      <c r="F16" s="43" t="s">
        <v>25</v>
      </c>
      <c r="G16" s="43" t="s">
        <v>27</v>
      </c>
      <c r="H16" s="22" t="s">
        <v>1275</v>
      </c>
      <c r="I16" s="22"/>
      <c r="J16" s="22" t="s">
        <v>1539</v>
      </c>
      <c r="K16" s="22" t="s">
        <v>1276</v>
      </c>
      <c r="L16" s="29" t="s">
        <v>1791</v>
      </c>
      <c r="M16" s="29" t="s">
        <v>1792</v>
      </c>
      <c r="N16" s="22"/>
      <c r="O16" s="22"/>
      <c r="P16" s="22"/>
      <c r="Q16" s="22" t="s">
        <v>1793</v>
      </c>
      <c r="R16" s="22" t="s">
        <v>1785</v>
      </c>
      <c r="S16" s="22"/>
    </row>
    <row r="17" spans="1:19" ht="60">
      <c r="A17" s="29" t="s">
        <v>141</v>
      </c>
      <c r="B17" s="22" t="s">
        <v>53</v>
      </c>
      <c r="C17" s="43" t="s">
        <v>24</v>
      </c>
      <c r="D17" s="22" t="s">
        <v>364</v>
      </c>
      <c r="E17" s="22" t="s">
        <v>1277</v>
      </c>
      <c r="F17" s="43" t="s">
        <v>41</v>
      </c>
      <c r="G17" s="43" t="s">
        <v>27</v>
      </c>
      <c r="H17" s="22" t="s">
        <v>309</v>
      </c>
      <c r="I17" s="22"/>
      <c r="J17" s="22" t="s">
        <v>1283</v>
      </c>
      <c r="K17" s="22" t="s">
        <v>1540</v>
      </c>
      <c r="L17" s="29" t="s">
        <v>1791</v>
      </c>
      <c r="M17" s="29" t="s">
        <v>1792</v>
      </c>
      <c r="N17" s="22"/>
      <c r="O17" s="22"/>
      <c r="Q17" s="22" t="s">
        <v>1793</v>
      </c>
      <c r="R17" s="22" t="s">
        <v>1785</v>
      </c>
      <c r="S17" s="22"/>
    </row>
    <row r="18" spans="1:19" ht="75">
      <c r="A18" s="29" t="s">
        <v>142</v>
      </c>
      <c r="B18" s="22" t="s">
        <v>53</v>
      </c>
      <c r="C18" s="43" t="s">
        <v>23</v>
      </c>
      <c r="D18" s="22" t="s">
        <v>364</v>
      </c>
      <c r="E18" s="22" t="s">
        <v>1278</v>
      </c>
      <c r="F18" s="43" t="s">
        <v>25</v>
      </c>
      <c r="G18" s="43" t="s">
        <v>27</v>
      </c>
      <c r="H18" s="22" t="s">
        <v>312</v>
      </c>
      <c r="I18" s="22" t="s">
        <v>83</v>
      </c>
      <c r="J18" s="22" t="s">
        <v>1279</v>
      </c>
      <c r="K18" s="22" t="s">
        <v>1794</v>
      </c>
      <c r="L18" s="29" t="s">
        <v>1791</v>
      </c>
      <c r="M18" s="29" t="s">
        <v>1792</v>
      </c>
      <c r="N18" s="22"/>
      <c r="O18" s="22"/>
      <c r="P18" s="22"/>
      <c r="Q18" s="22" t="s">
        <v>1793</v>
      </c>
      <c r="R18" s="22" t="s">
        <v>1785</v>
      </c>
      <c r="S18" s="22"/>
    </row>
    <row r="19" spans="1:19" ht="75">
      <c r="A19" s="29" t="s">
        <v>478</v>
      </c>
      <c r="B19" s="22" t="s">
        <v>53</v>
      </c>
      <c r="C19" s="43" t="s">
        <v>23</v>
      </c>
      <c r="D19" s="22" t="s">
        <v>364</v>
      </c>
      <c r="E19" s="22" t="s">
        <v>1541</v>
      </c>
      <c r="F19" s="43" t="s">
        <v>41</v>
      </c>
      <c r="G19" s="43" t="s">
        <v>27</v>
      </c>
      <c r="H19" s="22" t="s">
        <v>1542</v>
      </c>
      <c r="I19" s="22" t="s">
        <v>83</v>
      </c>
      <c r="J19" s="22" t="s">
        <v>1543</v>
      </c>
      <c r="K19" s="22" t="s">
        <v>1544</v>
      </c>
      <c r="L19" s="29" t="s">
        <v>1791</v>
      </c>
      <c r="M19" s="29" t="s">
        <v>1792</v>
      </c>
      <c r="N19" s="22"/>
      <c r="O19" s="22"/>
      <c r="P19" s="22"/>
      <c r="Q19" s="22" t="s">
        <v>1793</v>
      </c>
      <c r="R19" s="22" t="s">
        <v>1785</v>
      </c>
      <c r="S19" s="22"/>
    </row>
    <row r="20" spans="1:19" ht="75">
      <c r="A20" s="29" t="s">
        <v>143</v>
      </c>
      <c r="B20" s="22" t="s">
        <v>53</v>
      </c>
      <c r="C20" s="43" t="s">
        <v>24</v>
      </c>
      <c r="D20" s="22" t="s">
        <v>364</v>
      </c>
      <c r="E20" s="22" t="s">
        <v>63</v>
      </c>
      <c r="F20" s="43" t="s">
        <v>41</v>
      </c>
      <c r="G20" s="43" t="s">
        <v>27</v>
      </c>
      <c r="H20" s="22" t="s">
        <v>313</v>
      </c>
      <c r="I20" s="22"/>
      <c r="J20" s="22" t="s">
        <v>1284</v>
      </c>
      <c r="K20" s="22" t="s">
        <v>84</v>
      </c>
      <c r="L20" s="29" t="s">
        <v>1791</v>
      </c>
      <c r="M20" s="29" t="s">
        <v>1792</v>
      </c>
      <c r="N20" s="22"/>
      <c r="O20" s="22"/>
      <c r="Q20" s="22" t="s">
        <v>1793</v>
      </c>
      <c r="R20" s="22" t="s">
        <v>1785</v>
      </c>
      <c r="S20" s="22"/>
    </row>
    <row r="21" spans="1:19" ht="90">
      <c r="A21" s="29" t="s">
        <v>144</v>
      </c>
      <c r="B21" s="22" t="s">
        <v>53</v>
      </c>
      <c r="C21" s="43" t="s">
        <v>23</v>
      </c>
      <c r="D21" s="22" t="s">
        <v>364</v>
      </c>
      <c r="E21" s="22" t="s">
        <v>1281</v>
      </c>
      <c r="F21" s="43" t="s">
        <v>41</v>
      </c>
      <c r="G21" s="43" t="s">
        <v>27</v>
      </c>
      <c r="H21" s="22" t="s">
        <v>1280</v>
      </c>
      <c r="I21" s="22"/>
      <c r="J21" s="22" t="s">
        <v>1285</v>
      </c>
      <c r="K21" s="22" t="s">
        <v>1282</v>
      </c>
      <c r="L21" s="29" t="s">
        <v>1791</v>
      </c>
      <c r="M21" s="29" t="s">
        <v>1792</v>
      </c>
      <c r="N21" s="22"/>
      <c r="O21" s="22"/>
      <c r="P21" s="22"/>
      <c r="Q21" s="22" t="s">
        <v>1793</v>
      </c>
      <c r="R21" s="22" t="s">
        <v>1785</v>
      </c>
      <c r="S21" s="22"/>
    </row>
    <row r="22" spans="1:19" ht="105">
      <c r="A22" s="29" t="s">
        <v>145</v>
      </c>
      <c r="B22" s="22" t="s">
        <v>53</v>
      </c>
      <c r="C22" s="43" t="s">
        <v>24</v>
      </c>
      <c r="D22" s="22" t="s">
        <v>364</v>
      </c>
      <c r="E22" s="22" t="s">
        <v>64</v>
      </c>
      <c r="F22" s="43" t="s">
        <v>41</v>
      </c>
      <c r="G22" s="43" t="s">
        <v>27</v>
      </c>
      <c r="H22" s="22" t="s">
        <v>314</v>
      </c>
      <c r="I22" s="22" t="s">
        <v>85</v>
      </c>
      <c r="J22" s="22" t="s">
        <v>1546</v>
      </c>
      <c r="K22" s="22" t="s">
        <v>86</v>
      </c>
      <c r="L22" s="29" t="s">
        <v>1791</v>
      </c>
      <c r="M22" s="29" t="s">
        <v>1792</v>
      </c>
      <c r="N22" s="22"/>
      <c r="O22" s="22"/>
      <c r="Q22" s="22" t="s">
        <v>1793</v>
      </c>
      <c r="R22" s="22" t="s">
        <v>1785</v>
      </c>
      <c r="S22" s="22"/>
    </row>
    <row r="23" spans="1:19" ht="90">
      <c r="A23" s="29" t="s">
        <v>146</v>
      </c>
      <c r="B23" s="22" t="s">
        <v>53</v>
      </c>
      <c r="C23" s="43" t="s">
        <v>23</v>
      </c>
      <c r="D23" s="22" t="s">
        <v>364</v>
      </c>
      <c r="E23" s="22" t="s">
        <v>65</v>
      </c>
      <c r="F23" s="43" t="s">
        <v>25</v>
      </c>
      <c r="G23" s="43" t="s">
        <v>27</v>
      </c>
      <c r="H23" s="22" t="s">
        <v>315</v>
      </c>
      <c r="I23" s="22"/>
      <c r="J23" s="22" t="s">
        <v>87</v>
      </c>
      <c r="K23" s="22" t="s">
        <v>88</v>
      </c>
      <c r="L23" s="29" t="s">
        <v>1791</v>
      </c>
      <c r="M23" s="29" t="s">
        <v>1792</v>
      </c>
      <c r="N23" s="22"/>
      <c r="O23" s="22"/>
      <c r="P23" s="22"/>
      <c r="Q23" s="22" t="s">
        <v>1793</v>
      </c>
      <c r="R23" s="22" t="s">
        <v>1785</v>
      </c>
      <c r="S23" s="22"/>
    </row>
    <row r="24" spans="1:19" ht="105">
      <c r="A24" s="29" t="s">
        <v>147</v>
      </c>
      <c r="B24" s="22" t="s">
        <v>53</v>
      </c>
      <c r="C24" s="43" t="s">
        <v>23</v>
      </c>
      <c r="D24" s="22" t="s">
        <v>364</v>
      </c>
      <c r="E24" s="22" t="s">
        <v>66</v>
      </c>
      <c r="F24" s="43" t="s">
        <v>25</v>
      </c>
      <c r="G24" s="43" t="s">
        <v>27</v>
      </c>
      <c r="H24" s="22" t="s">
        <v>1545</v>
      </c>
      <c r="I24" s="22" t="s">
        <v>89</v>
      </c>
      <c r="J24" s="22" t="s">
        <v>1547</v>
      </c>
      <c r="K24" s="22" t="s">
        <v>90</v>
      </c>
      <c r="L24" s="29" t="s">
        <v>1791</v>
      </c>
      <c r="M24" s="29" t="s">
        <v>1792</v>
      </c>
      <c r="N24" s="22"/>
      <c r="O24" s="22"/>
      <c r="P24" s="22"/>
      <c r="Q24" s="22" t="s">
        <v>1793</v>
      </c>
      <c r="R24" s="22" t="s">
        <v>1785</v>
      </c>
      <c r="S24" s="22"/>
    </row>
    <row r="25" spans="1:19" ht="105">
      <c r="A25" s="29" t="s">
        <v>148</v>
      </c>
      <c r="B25" s="22" t="s">
        <v>53</v>
      </c>
      <c r="C25" s="43" t="s">
        <v>23</v>
      </c>
      <c r="D25" s="22" t="s">
        <v>364</v>
      </c>
      <c r="E25" s="22" t="s">
        <v>67</v>
      </c>
      <c r="F25" s="43" t="s">
        <v>25</v>
      </c>
      <c r="G25" s="43" t="s">
        <v>27</v>
      </c>
      <c r="H25" s="22" t="s">
        <v>316</v>
      </c>
      <c r="I25" s="22" t="s">
        <v>91</v>
      </c>
      <c r="J25" s="22" t="s">
        <v>1548</v>
      </c>
      <c r="K25" s="22" t="s">
        <v>1286</v>
      </c>
      <c r="L25" s="29" t="s">
        <v>1791</v>
      </c>
      <c r="M25" s="29" t="s">
        <v>1792</v>
      </c>
      <c r="N25" s="22"/>
      <c r="O25" s="22"/>
      <c r="P25" s="22"/>
      <c r="Q25" s="22" t="s">
        <v>1793</v>
      </c>
      <c r="R25" s="22" t="s">
        <v>1785</v>
      </c>
      <c r="S25" s="22"/>
    </row>
    <row r="26" spans="1:19" ht="45">
      <c r="A26" s="29" t="s">
        <v>1320</v>
      </c>
      <c r="B26" s="22" t="s">
        <v>54</v>
      </c>
      <c r="C26" s="43" t="s">
        <v>24</v>
      </c>
      <c r="D26" s="22" t="s">
        <v>68</v>
      </c>
      <c r="E26" s="22" t="s">
        <v>69</v>
      </c>
      <c r="F26" s="43" t="s">
        <v>41</v>
      </c>
      <c r="G26" s="43" t="s">
        <v>27</v>
      </c>
      <c r="H26" s="22" t="s">
        <v>313</v>
      </c>
      <c r="I26" s="22"/>
      <c r="J26" s="22" t="s">
        <v>1287</v>
      </c>
      <c r="K26" s="22" t="s">
        <v>92</v>
      </c>
      <c r="L26" s="29" t="s">
        <v>1791</v>
      </c>
      <c r="M26" s="29" t="s">
        <v>1792</v>
      </c>
      <c r="N26" s="22"/>
      <c r="O26" s="22"/>
      <c r="P26" s="29"/>
      <c r="Q26" s="22" t="s">
        <v>1793</v>
      </c>
      <c r="R26" s="22" t="s">
        <v>1785</v>
      </c>
      <c r="S26" s="22"/>
    </row>
    <row r="27" spans="1:19" ht="90">
      <c r="A27" s="29" t="s">
        <v>1321</v>
      </c>
      <c r="B27" s="22" t="s">
        <v>54</v>
      </c>
      <c r="C27" s="43" t="s">
        <v>23</v>
      </c>
      <c r="D27" s="22" t="s">
        <v>68</v>
      </c>
      <c r="E27" s="22" t="s">
        <v>70</v>
      </c>
      <c r="F27" s="43" t="s">
        <v>41</v>
      </c>
      <c r="G27" s="43" t="s">
        <v>27</v>
      </c>
      <c r="H27" s="22" t="s">
        <v>317</v>
      </c>
      <c r="I27" s="22" t="s">
        <v>93</v>
      </c>
      <c r="J27" s="22" t="s">
        <v>1288</v>
      </c>
      <c r="K27" s="22" t="s">
        <v>94</v>
      </c>
      <c r="L27" s="29" t="s">
        <v>1791</v>
      </c>
      <c r="M27" s="29" t="s">
        <v>1792</v>
      </c>
      <c r="N27" s="22"/>
      <c r="O27" s="22"/>
      <c r="P27" s="22"/>
      <c r="Q27" s="22" t="s">
        <v>1793</v>
      </c>
      <c r="R27" s="22" t="s">
        <v>1785</v>
      </c>
      <c r="S27" s="22"/>
    </row>
    <row r="28" spans="1:19" ht="135">
      <c r="A28" s="29" t="s">
        <v>1322</v>
      </c>
      <c r="B28" s="29" t="s">
        <v>54</v>
      </c>
      <c r="C28" s="87" t="s">
        <v>23</v>
      </c>
      <c r="D28" s="29" t="s">
        <v>68</v>
      </c>
      <c r="E28" s="29" t="s">
        <v>71</v>
      </c>
      <c r="F28" s="87" t="s">
        <v>25</v>
      </c>
      <c r="G28" s="87" t="s">
        <v>27</v>
      </c>
      <c r="H28" s="29" t="s">
        <v>317</v>
      </c>
      <c r="I28" s="29" t="s">
        <v>93</v>
      </c>
      <c r="J28" s="29" t="s">
        <v>95</v>
      </c>
      <c r="K28" s="29" t="s">
        <v>1550</v>
      </c>
      <c r="L28" s="29" t="s">
        <v>1791</v>
      </c>
      <c r="M28" s="29" t="s">
        <v>1792</v>
      </c>
      <c r="N28" s="29"/>
      <c r="O28" s="29"/>
      <c r="P28" s="29"/>
      <c r="Q28" s="22" t="s">
        <v>1793</v>
      </c>
      <c r="R28" s="22" t="s">
        <v>1784</v>
      </c>
      <c r="S28" s="22"/>
    </row>
    <row r="29" spans="1:19" ht="120">
      <c r="A29" s="29" t="s">
        <v>1341</v>
      </c>
      <c r="B29" s="29" t="s">
        <v>1551</v>
      </c>
      <c r="C29" s="87" t="s">
        <v>24</v>
      </c>
      <c r="D29" s="29" t="s">
        <v>1552</v>
      </c>
      <c r="E29" s="29" t="s">
        <v>1289</v>
      </c>
      <c r="F29" s="87" t="s">
        <v>41</v>
      </c>
      <c r="G29" s="87" t="s">
        <v>27</v>
      </c>
      <c r="H29" s="29" t="s">
        <v>1553</v>
      </c>
      <c r="I29" s="29"/>
      <c r="J29" s="29" t="s">
        <v>1554</v>
      </c>
      <c r="K29" s="29" t="s">
        <v>1555</v>
      </c>
      <c r="L29" s="29" t="s">
        <v>1791</v>
      </c>
      <c r="M29" s="29" t="s">
        <v>1792</v>
      </c>
      <c r="N29" s="29"/>
      <c r="O29" s="29"/>
      <c r="P29" s="29"/>
      <c r="Q29" s="22" t="s">
        <v>1793</v>
      </c>
      <c r="R29" s="22" t="s">
        <v>1785</v>
      </c>
      <c r="S29" s="22"/>
    </row>
    <row r="30" spans="1:19" ht="45">
      <c r="A30" s="29" t="s">
        <v>1345</v>
      </c>
      <c r="B30" s="29" t="s">
        <v>1551</v>
      </c>
      <c r="C30" s="87" t="s">
        <v>23</v>
      </c>
      <c r="D30" s="29" t="s">
        <v>1552</v>
      </c>
      <c r="E30" s="29" t="s">
        <v>1314</v>
      </c>
      <c r="F30" s="87" t="s">
        <v>25</v>
      </c>
      <c r="G30" s="87" t="s">
        <v>27</v>
      </c>
      <c r="H30" s="29" t="s">
        <v>315</v>
      </c>
      <c r="I30" s="29"/>
      <c r="J30" s="29" t="s">
        <v>1315</v>
      </c>
      <c r="K30" s="29" t="s">
        <v>1316</v>
      </c>
      <c r="L30" s="29" t="s">
        <v>1791</v>
      </c>
      <c r="M30" s="29" t="s">
        <v>1792</v>
      </c>
      <c r="N30" s="29"/>
      <c r="O30" s="29"/>
      <c r="P30" s="22"/>
      <c r="Q30" s="22" t="s">
        <v>1793</v>
      </c>
      <c r="R30" s="22" t="s">
        <v>1785</v>
      </c>
      <c r="S30" s="22"/>
    </row>
    <row r="31" spans="1:19" ht="45">
      <c r="A31" s="29" t="s">
        <v>1347</v>
      </c>
      <c r="B31" s="29" t="s">
        <v>1551</v>
      </c>
      <c r="C31" s="87" t="s">
        <v>23</v>
      </c>
      <c r="D31" s="29" t="s">
        <v>1552</v>
      </c>
      <c r="E31" s="29" t="s">
        <v>1556</v>
      </c>
      <c r="F31" s="87" t="s">
        <v>25</v>
      </c>
      <c r="G31" s="87" t="s">
        <v>27</v>
      </c>
      <c r="H31" s="29" t="s">
        <v>315</v>
      </c>
      <c r="I31" s="29"/>
      <c r="J31" s="29" t="s">
        <v>1557</v>
      </c>
      <c r="K31" s="29" t="s">
        <v>1558</v>
      </c>
      <c r="L31" s="29" t="s">
        <v>1791</v>
      </c>
      <c r="M31" s="29" t="s">
        <v>1792</v>
      </c>
      <c r="N31" s="29"/>
      <c r="O31" s="29"/>
      <c r="P31" s="22"/>
      <c r="Q31" s="22" t="s">
        <v>1793</v>
      </c>
      <c r="R31" s="22" t="s">
        <v>1785</v>
      </c>
      <c r="S31" s="22"/>
    </row>
    <row r="32" spans="1:19" ht="60">
      <c r="A32" s="29" t="s">
        <v>1351</v>
      </c>
      <c r="B32" s="29" t="s">
        <v>1551</v>
      </c>
      <c r="C32" s="87" t="s">
        <v>23</v>
      </c>
      <c r="D32" s="29" t="s">
        <v>1508</v>
      </c>
      <c r="E32" s="29" t="s">
        <v>1336</v>
      </c>
      <c r="F32" s="87" t="s">
        <v>25</v>
      </c>
      <c r="G32" s="87" t="s">
        <v>27</v>
      </c>
      <c r="H32" s="29" t="s">
        <v>315</v>
      </c>
      <c r="I32" s="29"/>
      <c r="J32" s="29" t="s">
        <v>1337</v>
      </c>
      <c r="K32" s="29" t="s">
        <v>1559</v>
      </c>
      <c r="L32" s="29" t="s">
        <v>1791</v>
      </c>
      <c r="M32" s="29" t="s">
        <v>1792</v>
      </c>
      <c r="N32" s="29"/>
      <c r="O32" s="29"/>
      <c r="P32" s="22"/>
      <c r="Q32" s="22" t="s">
        <v>1793</v>
      </c>
      <c r="R32" s="22" t="s">
        <v>1784</v>
      </c>
      <c r="S32" s="22" t="s">
        <v>1786</v>
      </c>
    </row>
    <row r="33" spans="1:19" ht="45">
      <c r="A33" s="29" t="s">
        <v>1356</v>
      </c>
      <c r="B33" s="29" t="s">
        <v>1551</v>
      </c>
      <c r="C33" s="87" t="s">
        <v>23</v>
      </c>
      <c r="D33" s="29" t="s">
        <v>1508</v>
      </c>
      <c r="E33" s="29" t="s">
        <v>1510</v>
      </c>
      <c r="F33" s="87" t="s">
        <v>41</v>
      </c>
      <c r="G33" s="87" t="s">
        <v>27</v>
      </c>
      <c r="H33" s="29" t="s">
        <v>315</v>
      </c>
      <c r="I33" s="29"/>
      <c r="J33" s="29" t="s">
        <v>1511</v>
      </c>
      <c r="K33" s="29" t="s">
        <v>1488</v>
      </c>
      <c r="L33" s="29" t="s">
        <v>1791</v>
      </c>
      <c r="M33" s="29" t="s">
        <v>1792</v>
      </c>
      <c r="N33" s="29"/>
      <c r="O33" s="29"/>
      <c r="P33" s="22"/>
      <c r="Q33" s="22" t="s">
        <v>1793</v>
      </c>
      <c r="R33" s="22" t="s">
        <v>1784</v>
      </c>
      <c r="S33" s="22" t="s">
        <v>1786</v>
      </c>
    </row>
    <row r="34" spans="1:19" ht="90">
      <c r="A34" s="29" t="s">
        <v>1357</v>
      </c>
      <c r="B34" s="29" t="s">
        <v>1551</v>
      </c>
      <c r="C34" s="87" t="s">
        <v>23</v>
      </c>
      <c r="D34" s="29" t="s">
        <v>1508</v>
      </c>
      <c r="E34" s="29" t="s">
        <v>1342</v>
      </c>
      <c r="F34" s="87" t="s">
        <v>41</v>
      </c>
      <c r="G34" s="87" t="s">
        <v>27</v>
      </c>
      <c r="H34" s="29" t="s">
        <v>315</v>
      </c>
      <c r="I34" s="29"/>
      <c r="J34" s="29" t="s">
        <v>1343</v>
      </c>
      <c r="K34" s="29" t="s">
        <v>1344</v>
      </c>
      <c r="L34" s="29" t="s">
        <v>1791</v>
      </c>
      <c r="M34" s="29" t="s">
        <v>1792</v>
      </c>
      <c r="N34" s="29"/>
      <c r="O34" s="29"/>
      <c r="P34" s="22"/>
      <c r="Q34" s="22" t="s">
        <v>1793</v>
      </c>
      <c r="R34" s="22" t="s">
        <v>1784</v>
      </c>
      <c r="S34" s="22" t="s">
        <v>1786</v>
      </c>
    </row>
    <row r="35" spans="1:19" ht="45">
      <c r="A35" s="29" t="s">
        <v>1489</v>
      </c>
      <c r="B35" s="29" t="s">
        <v>1551</v>
      </c>
      <c r="C35" s="87" t="s">
        <v>23</v>
      </c>
      <c r="D35" s="29" t="s">
        <v>1508</v>
      </c>
      <c r="E35" s="29" t="s">
        <v>1348</v>
      </c>
      <c r="F35" s="87" t="s">
        <v>41</v>
      </c>
      <c r="G35" s="87" t="s">
        <v>27</v>
      </c>
      <c r="H35" s="29" t="s">
        <v>315</v>
      </c>
      <c r="I35" s="29"/>
      <c r="J35" s="29" t="s">
        <v>1349</v>
      </c>
      <c r="K35" s="29" t="s">
        <v>1350</v>
      </c>
      <c r="L35" s="29" t="s">
        <v>1791</v>
      </c>
      <c r="M35" s="29" t="s">
        <v>1792</v>
      </c>
      <c r="N35" s="29"/>
      <c r="O35" s="29"/>
      <c r="P35" s="22"/>
      <c r="Q35" s="22" t="s">
        <v>1793</v>
      </c>
      <c r="R35" s="22" t="s">
        <v>1785</v>
      </c>
      <c r="S35" s="22"/>
    </row>
    <row r="36" spans="1:19" ht="45">
      <c r="A36" s="29" t="s">
        <v>1490</v>
      </c>
      <c r="B36" s="29" t="s">
        <v>1551</v>
      </c>
      <c r="C36" s="87" t="s">
        <v>23</v>
      </c>
      <c r="D36" s="29" t="s">
        <v>1509</v>
      </c>
      <c r="E36" s="29" t="s">
        <v>1317</v>
      </c>
      <c r="F36" s="87" t="s">
        <v>25</v>
      </c>
      <c r="G36" s="87" t="s">
        <v>27</v>
      </c>
      <c r="H36" s="29" t="s">
        <v>315</v>
      </c>
      <c r="I36" s="29"/>
      <c r="J36" s="29" t="s">
        <v>1318</v>
      </c>
      <c r="K36" s="29" t="s">
        <v>1319</v>
      </c>
      <c r="L36" s="29" t="s">
        <v>1791</v>
      </c>
      <c r="M36" s="29" t="s">
        <v>1792</v>
      </c>
      <c r="N36" s="29"/>
      <c r="O36" s="29"/>
      <c r="P36" s="22"/>
      <c r="Q36" s="22" t="s">
        <v>1793</v>
      </c>
      <c r="R36" s="22" t="s">
        <v>1785</v>
      </c>
      <c r="S36" s="22"/>
    </row>
    <row r="37" spans="1:19" ht="75">
      <c r="A37" s="29" t="s">
        <v>1491</v>
      </c>
      <c r="B37" s="29" t="s">
        <v>1551</v>
      </c>
      <c r="C37" s="87" t="s">
        <v>23</v>
      </c>
      <c r="D37" s="29" t="s">
        <v>1509</v>
      </c>
      <c r="E37" s="29" t="s">
        <v>1758</v>
      </c>
      <c r="F37" s="87" t="s">
        <v>25</v>
      </c>
      <c r="G37" s="87" t="s">
        <v>27</v>
      </c>
      <c r="H37" s="29" t="s">
        <v>315</v>
      </c>
      <c r="I37" s="29"/>
      <c r="J37" s="29" t="s">
        <v>1759</v>
      </c>
      <c r="K37" s="29" t="s">
        <v>1760</v>
      </c>
      <c r="L37" s="29" t="s">
        <v>1791</v>
      </c>
      <c r="M37" s="29" t="s">
        <v>1792</v>
      </c>
      <c r="N37" s="29"/>
      <c r="O37" s="29"/>
      <c r="P37" s="29"/>
      <c r="Q37" s="22" t="s">
        <v>1793</v>
      </c>
      <c r="R37" s="22" t="s">
        <v>1784</v>
      </c>
      <c r="S37" s="22"/>
    </row>
    <row r="38" spans="1:19" ht="45">
      <c r="A38" s="29" t="s">
        <v>1520</v>
      </c>
      <c r="B38" s="29" t="s">
        <v>1551</v>
      </c>
      <c r="C38" s="87" t="s">
        <v>23</v>
      </c>
      <c r="D38" s="29" t="s">
        <v>1509</v>
      </c>
      <c r="E38" s="29" t="s">
        <v>1481</v>
      </c>
      <c r="F38" s="87" t="s">
        <v>41</v>
      </c>
      <c r="G38" s="87" t="s">
        <v>27</v>
      </c>
      <c r="H38" s="29" t="s">
        <v>315</v>
      </c>
      <c r="I38" s="29"/>
      <c r="J38" s="29" t="s">
        <v>1484</v>
      </c>
      <c r="K38" s="29" t="s">
        <v>1346</v>
      </c>
      <c r="L38" s="29" t="s">
        <v>1791</v>
      </c>
      <c r="M38" s="29" t="s">
        <v>1792</v>
      </c>
      <c r="N38" s="29"/>
      <c r="O38" s="29"/>
      <c r="P38" s="22"/>
      <c r="Q38" s="22" t="s">
        <v>1793</v>
      </c>
      <c r="R38" s="22" t="s">
        <v>1785</v>
      </c>
      <c r="S38" s="22"/>
    </row>
    <row r="39" spans="1:19" ht="45">
      <c r="A39" s="29" t="s">
        <v>1521</v>
      </c>
      <c r="B39" s="29" t="s">
        <v>1551</v>
      </c>
      <c r="C39" s="87" t="s">
        <v>23</v>
      </c>
      <c r="D39" s="29" t="s">
        <v>1509</v>
      </c>
      <c r="E39" s="29" t="s">
        <v>1480</v>
      </c>
      <c r="F39" s="87" t="s">
        <v>41</v>
      </c>
      <c r="G39" s="87" t="s">
        <v>27</v>
      </c>
      <c r="H39" s="29" t="s">
        <v>315</v>
      </c>
      <c r="I39" s="29"/>
      <c r="J39" s="29" t="s">
        <v>1485</v>
      </c>
      <c r="K39" s="29" t="s">
        <v>1346</v>
      </c>
      <c r="L39" s="29" t="s">
        <v>1791</v>
      </c>
      <c r="M39" s="29" t="s">
        <v>1792</v>
      </c>
      <c r="N39" s="29"/>
      <c r="O39" s="29"/>
      <c r="P39" s="29"/>
      <c r="Q39" s="22" t="s">
        <v>1793</v>
      </c>
      <c r="R39" s="22" t="s">
        <v>1785</v>
      </c>
      <c r="S39" s="22"/>
    </row>
    <row r="40" spans="1:19" ht="45">
      <c r="A40" s="29" t="s">
        <v>1522</v>
      </c>
      <c r="B40" s="29" t="s">
        <v>1551</v>
      </c>
      <c r="C40" s="87" t="s">
        <v>23</v>
      </c>
      <c r="D40" s="29" t="s">
        <v>1509</v>
      </c>
      <c r="E40" s="29" t="s">
        <v>1482</v>
      </c>
      <c r="F40" s="87" t="s">
        <v>41</v>
      </c>
      <c r="G40" s="87" t="s">
        <v>27</v>
      </c>
      <c r="H40" s="29" t="s">
        <v>315</v>
      </c>
      <c r="I40" s="29"/>
      <c r="J40" s="29" t="s">
        <v>1486</v>
      </c>
      <c r="K40" s="29" t="s">
        <v>1488</v>
      </c>
      <c r="L40" s="29" t="s">
        <v>1791</v>
      </c>
      <c r="M40" s="29" t="s">
        <v>1792</v>
      </c>
      <c r="N40" s="29"/>
      <c r="O40" s="29"/>
      <c r="P40" s="29"/>
      <c r="Q40" s="22" t="s">
        <v>1793</v>
      </c>
      <c r="R40" s="22" t="s">
        <v>1784</v>
      </c>
      <c r="S40" s="22"/>
    </row>
    <row r="41" spans="1:19" ht="45">
      <c r="A41" s="29" t="s">
        <v>1523</v>
      </c>
      <c r="B41" s="29" t="s">
        <v>1551</v>
      </c>
      <c r="C41" s="87" t="s">
        <v>23</v>
      </c>
      <c r="D41" s="29" t="s">
        <v>1509</v>
      </c>
      <c r="E41" s="29" t="s">
        <v>1483</v>
      </c>
      <c r="F41" s="87" t="s">
        <v>41</v>
      </c>
      <c r="G41" s="87" t="s">
        <v>27</v>
      </c>
      <c r="H41" s="29" t="s">
        <v>315</v>
      </c>
      <c r="I41" s="29"/>
      <c r="J41" s="29" t="s">
        <v>1487</v>
      </c>
      <c r="K41" s="29" t="s">
        <v>1488</v>
      </c>
      <c r="L41" s="29" t="s">
        <v>1791</v>
      </c>
      <c r="M41" s="29" t="s">
        <v>1792</v>
      </c>
      <c r="N41" s="29"/>
      <c r="O41" s="29"/>
      <c r="P41" s="29"/>
      <c r="Q41" s="22" t="s">
        <v>1793</v>
      </c>
      <c r="R41" s="22" t="s">
        <v>1785</v>
      </c>
      <c r="S41" s="22"/>
    </row>
    <row r="42" spans="1:19" ht="60">
      <c r="A42" s="29" t="s">
        <v>1560</v>
      </c>
      <c r="B42" s="29" t="s">
        <v>1551</v>
      </c>
      <c r="C42" s="87" t="s">
        <v>23</v>
      </c>
      <c r="D42" s="103" t="s">
        <v>1512</v>
      </c>
      <c r="E42" s="29" t="s">
        <v>1338</v>
      </c>
      <c r="F42" s="87" t="s">
        <v>25</v>
      </c>
      <c r="G42" s="87" t="s">
        <v>27</v>
      </c>
      <c r="H42" s="29" t="s">
        <v>315</v>
      </c>
      <c r="I42" s="29"/>
      <c r="J42" s="29" t="s">
        <v>1339</v>
      </c>
      <c r="K42" s="29" t="s">
        <v>1340</v>
      </c>
      <c r="L42" s="29" t="s">
        <v>1791</v>
      </c>
      <c r="M42" s="29" t="s">
        <v>1792</v>
      </c>
      <c r="N42" s="29"/>
      <c r="O42" s="29"/>
      <c r="P42" s="29"/>
      <c r="Q42" s="22" t="s">
        <v>1793</v>
      </c>
      <c r="R42" s="22" t="s">
        <v>1785</v>
      </c>
      <c r="S42" s="22"/>
    </row>
    <row r="43" spans="1:19" ht="60">
      <c r="A43" s="29" t="s">
        <v>1561</v>
      </c>
      <c r="B43" s="29" t="s">
        <v>1551</v>
      </c>
      <c r="C43" s="87" t="s">
        <v>23</v>
      </c>
      <c r="D43" s="103" t="s">
        <v>1512</v>
      </c>
      <c r="E43" s="29" t="s">
        <v>1513</v>
      </c>
      <c r="F43" s="87" t="s">
        <v>25</v>
      </c>
      <c r="G43" s="87" t="s">
        <v>27</v>
      </c>
      <c r="H43" s="29" t="s">
        <v>315</v>
      </c>
      <c r="I43" s="29"/>
      <c r="J43" s="29" t="s">
        <v>1516</v>
      </c>
      <c r="K43" s="29" t="s">
        <v>1519</v>
      </c>
      <c r="L43" s="29" t="s">
        <v>1791</v>
      </c>
      <c r="M43" s="29" t="s">
        <v>1792</v>
      </c>
      <c r="N43" s="29"/>
      <c r="O43" s="29"/>
      <c r="P43" s="29"/>
      <c r="Q43" s="22" t="s">
        <v>1793</v>
      </c>
      <c r="R43" s="22" t="s">
        <v>1784</v>
      </c>
      <c r="S43" s="22"/>
    </row>
    <row r="44" spans="1:19" ht="60">
      <c r="A44" s="29" t="s">
        <v>1562</v>
      </c>
      <c r="B44" s="29" t="s">
        <v>1551</v>
      </c>
      <c r="C44" s="87" t="s">
        <v>23</v>
      </c>
      <c r="D44" s="103" t="s">
        <v>1512</v>
      </c>
      <c r="E44" s="29" t="s">
        <v>1514</v>
      </c>
      <c r="F44" s="87" t="s">
        <v>25</v>
      </c>
      <c r="G44" s="87" t="s">
        <v>27</v>
      </c>
      <c r="H44" s="29" t="s">
        <v>315</v>
      </c>
      <c r="I44" s="29"/>
      <c r="J44" s="29" t="s">
        <v>1517</v>
      </c>
      <c r="K44" s="29" t="s">
        <v>1519</v>
      </c>
      <c r="L44" s="29" t="s">
        <v>1791</v>
      </c>
      <c r="M44" s="29" t="s">
        <v>1792</v>
      </c>
      <c r="N44" s="29"/>
      <c r="O44" s="29"/>
      <c r="P44" s="29"/>
      <c r="Q44" s="22" t="s">
        <v>1793</v>
      </c>
      <c r="R44" s="22" t="s">
        <v>1785</v>
      </c>
      <c r="S44" s="22"/>
    </row>
    <row r="45" spans="1:19" ht="60">
      <c r="A45" s="29" t="s">
        <v>1563</v>
      </c>
      <c r="B45" s="29" t="s">
        <v>1551</v>
      </c>
      <c r="C45" s="87" t="s">
        <v>23</v>
      </c>
      <c r="D45" s="103" t="s">
        <v>1512</v>
      </c>
      <c r="E45" s="29" t="s">
        <v>1515</v>
      </c>
      <c r="F45" s="87" t="s">
        <v>25</v>
      </c>
      <c r="G45" s="87" t="s">
        <v>27</v>
      </c>
      <c r="H45" s="29" t="s">
        <v>315</v>
      </c>
      <c r="I45" s="29"/>
      <c r="J45" s="29" t="s">
        <v>1518</v>
      </c>
      <c r="K45" s="29" t="s">
        <v>1519</v>
      </c>
      <c r="L45" s="29" t="s">
        <v>1791</v>
      </c>
      <c r="M45" s="29" t="s">
        <v>1792</v>
      </c>
      <c r="N45" s="29"/>
      <c r="O45" s="29"/>
      <c r="P45" s="29"/>
      <c r="Q45" s="22" t="s">
        <v>1793</v>
      </c>
      <c r="R45" s="22" t="s">
        <v>1785</v>
      </c>
      <c r="S45" s="22"/>
    </row>
    <row r="46" spans="1:19" ht="75">
      <c r="A46" s="29" t="s">
        <v>1761</v>
      </c>
      <c r="B46" s="29" t="s">
        <v>55</v>
      </c>
      <c r="C46" s="87" t="s">
        <v>24</v>
      </c>
      <c r="D46" s="29" t="s">
        <v>72</v>
      </c>
      <c r="E46" s="29" t="s">
        <v>1153</v>
      </c>
      <c r="F46" s="87" t="s">
        <v>41</v>
      </c>
      <c r="G46" s="87" t="s">
        <v>27</v>
      </c>
      <c r="H46" s="29" t="s">
        <v>1154</v>
      </c>
      <c r="I46" s="29"/>
      <c r="J46" s="29" t="s">
        <v>1549</v>
      </c>
      <c r="K46" s="29" t="s">
        <v>1155</v>
      </c>
      <c r="L46" s="29" t="s">
        <v>1791</v>
      </c>
      <c r="M46" s="29" t="s">
        <v>1792</v>
      </c>
      <c r="N46" s="29"/>
      <c r="O46" s="29"/>
      <c r="P46" s="29"/>
      <c r="Q46" s="22" t="s">
        <v>1793</v>
      </c>
      <c r="R46" s="22" t="s">
        <v>1784</v>
      </c>
      <c r="S46" s="22"/>
    </row>
    <row r="47" spans="1:19" ht="165">
      <c r="A47" s="29" t="s">
        <v>1762</v>
      </c>
      <c r="B47" s="29" t="s">
        <v>55</v>
      </c>
      <c r="C47" s="87" t="s">
        <v>23</v>
      </c>
      <c r="D47" s="29" t="s">
        <v>72</v>
      </c>
      <c r="E47" s="29" t="s">
        <v>73</v>
      </c>
      <c r="F47" s="87" t="s">
        <v>25</v>
      </c>
      <c r="G47" s="87" t="s">
        <v>27</v>
      </c>
      <c r="H47" s="29" t="s">
        <v>315</v>
      </c>
      <c r="I47" s="29"/>
      <c r="J47" s="29" t="s">
        <v>96</v>
      </c>
      <c r="K47" s="29" t="s">
        <v>447</v>
      </c>
      <c r="L47" s="29" t="s">
        <v>1791</v>
      </c>
      <c r="M47" s="29" t="s">
        <v>1792</v>
      </c>
      <c r="N47" s="29"/>
      <c r="O47" s="29"/>
      <c r="P47" s="29"/>
      <c r="Q47" s="22" t="s">
        <v>1793</v>
      </c>
      <c r="R47" s="22" t="s">
        <v>1785</v>
      </c>
      <c r="S47" s="22"/>
    </row>
  </sheetData>
  <customSheetViews>
    <customSheetView guid="{31D2480A-E3B1-4C17-9C18-89AA6D659234}">
      <pane xSplit="1" ySplit="1" topLeftCell="B10" activePane="bottomRight" state="frozen"/>
      <selection pane="bottomRight" activeCell="C12" sqref="C12"/>
      <pageMargins left="0.7" right="0.7" top="0.75" bottom="0.75" header="0.3" footer="0.3"/>
      <pageSetup orientation="portrait" r:id="rId1"/>
    </customSheetView>
  </customSheetViews>
  <dataValidations count="5">
    <dataValidation type="list" allowBlank="1" showInputMessage="1" showErrorMessage="1" sqref="G46:G47 G2 G7:G28">
      <formula1>"Critical, High, Medium, Low"</formula1>
    </dataValidation>
    <dataValidation type="list" allowBlank="1" showInputMessage="1" showErrorMessage="1" sqref="C2:C4 C6:C47">
      <formula1>Website</formula1>
    </dataValidation>
    <dataValidation type="list" allowBlank="1" showInputMessage="1" showErrorMessage="1" sqref="F5 F42:F1048576 F2:F3 F7:F30 F32:F34 F36:F37">
      <formula1>Category</formula1>
    </dataValidation>
    <dataValidation type="list" allowBlank="1" showInputMessage="1" showErrorMessage="1" sqref="M2:M47">
      <formula1>Results</formula1>
    </dataValidation>
    <dataValidation type="list" allowBlank="1" showInputMessage="1" showErrorMessage="1" sqref="F4 F6 F31 F38:F41 F35">
      <formula1>sd</formula1>
    </dataValidation>
  </dataValidation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S74"/>
  <sheetViews>
    <sheetView workbookViewId="0">
      <pane ySplit="1" topLeftCell="A2" activePane="bottomLeft" state="frozen"/>
      <selection pane="bottomLeft"/>
    </sheetView>
  </sheetViews>
  <sheetFormatPr defaultRowHeight="15"/>
  <cols>
    <col min="1" max="1" width="15" style="23" customWidth="1"/>
    <col min="2" max="2" width="11.5703125" style="23" customWidth="1"/>
    <col min="3" max="3" width="13.42578125" style="24" customWidth="1"/>
    <col min="4" max="4" width="16.85546875" style="23" customWidth="1"/>
    <col min="5" max="5" width="31.85546875" style="23" customWidth="1"/>
    <col min="6" max="6" width="12.5703125" style="23" customWidth="1"/>
    <col min="7" max="7" width="11.42578125" style="23" customWidth="1"/>
    <col min="8" max="8" width="21.42578125" style="23" bestFit="1" customWidth="1"/>
    <col min="9" max="9" width="24.5703125" style="23" customWidth="1"/>
    <col min="10" max="10" width="35.140625" style="23" customWidth="1"/>
    <col min="11" max="11" width="32.85546875" style="23" customWidth="1"/>
    <col min="12" max="12" width="23.85546875" style="23" customWidth="1"/>
    <col min="13" max="13" width="26.5703125" style="23" bestFit="1" customWidth="1"/>
    <col min="14" max="14" width="15.5703125" style="23" customWidth="1"/>
    <col min="15" max="15" width="15.5703125" style="72" customWidth="1"/>
    <col min="16" max="16" width="15.140625" style="23" customWidth="1"/>
    <col min="17" max="17" width="17.28515625" style="68" bestFit="1" customWidth="1"/>
    <col min="18" max="18" width="18.85546875" style="23" bestFit="1" customWidth="1"/>
    <col min="19" max="19" width="18.42578125" style="23" customWidth="1"/>
    <col min="20" max="16384" width="9.140625" style="23"/>
  </cols>
  <sheetData>
    <row r="1" spans="1:19" s="33" customFormat="1" ht="30.75" thickBot="1">
      <c r="A1" s="55" t="s">
        <v>0</v>
      </c>
      <c r="B1" s="28" t="s">
        <v>20</v>
      </c>
      <c r="C1" s="28" t="s">
        <v>22</v>
      </c>
      <c r="D1" s="28" t="s">
        <v>8</v>
      </c>
      <c r="E1" s="28" t="s">
        <v>7</v>
      </c>
      <c r="F1" s="28" t="s">
        <v>9</v>
      </c>
      <c r="G1" s="28" t="s">
        <v>1</v>
      </c>
      <c r="H1" s="31" t="s">
        <v>10</v>
      </c>
      <c r="I1" s="31" t="s">
        <v>11</v>
      </c>
      <c r="J1" s="31" t="s">
        <v>6</v>
      </c>
      <c r="K1" s="28" t="s">
        <v>2</v>
      </c>
      <c r="L1" s="28" t="s">
        <v>3</v>
      </c>
      <c r="M1" s="28" t="str">
        <f>"Results (Pass (" &amp; COUNTIF(M5:M9954,"Pass") &amp; ")/Fail (" &amp; COUNTIF(M5:M9954,"FAIL") &amp; ")/Blocked (" &amp; COUNTIF(M5:M9954,"BLOCKED") &amp; ")"</f>
        <v>Results (Pass (70)/Fail (0)/Blocked (0)</v>
      </c>
      <c r="N1" s="28" t="s">
        <v>5</v>
      </c>
      <c r="O1" s="70" t="s">
        <v>12</v>
      </c>
      <c r="P1" s="28" t="s">
        <v>4</v>
      </c>
      <c r="Q1" s="67" t="s">
        <v>21</v>
      </c>
      <c r="R1" s="97" t="s">
        <v>1782</v>
      </c>
      <c r="S1" s="97" t="s">
        <v>1783</v>
      </c>
    </row>
    <row r="2" spans="1:19" ht="90">
      <c r="A2" s="36" t="s">
        <v>416</v>
      </c>
      <c r="B2" s="21" t="s">
        <v>1291</v>
      </c>
      <c r="C2" s="53" t="s">
        <v>23</v>
      </c>
      <c r="D2" s="21" t="s">
        <v>1290</v>
      </c>
      <c r="E2" s="23" t="s">
        <v>1705</v>
      </c>
      <c r="F2" s="21" t="s">
        <v>41</v>
      </c>
      <c r="G2" s="21" t="s">
        <v>26</v>
      </c>
      <c r="H2" s="54" t="s">
        <v>1706</v>
      </c>
      <c r="I2" s="21"/>
      <c r="J2" s="21" t="s">
        <v>1707</v>
      </c>
      <c r="K2" s="21" t="s">
        <v>1310</v>
      </c>
      <c r="L2" s="22" t="s">
        <v>1791</v>
      </c>
      <c r="M2" s="21" t="s">
        <v>1792</v>
      </c>
      <c r="N2" s="22"/>
      <c r="O2" s="22"/>
      <c r="P2" s="21"/>
      <c r="Q2" s="21" t="s">
        <v>1793</v>
      </c>
      <c r="R2" s="21" t="s">
        <v>1785</v>
      </c>
      <c r="S2" s="22"/>
    </row>
    <row r="3" spans="1:19" ht="45">
      <c r="A3" s="36" t="s">
        <v>417</v>
      </c>
      <c r="B3" s="21" t="s">
        <v>1291</v>
      </c>
      <c r="C3" s="53" t="s">
        <v>23</v>
      </c>
      <c r="D3" s="21" t="s">
        <v>1290</v>
      </c>
      <c r="E3" s="22" t="s">
        <v>1306</v>
      </c>
      <c r="F3" s="21" t="s">
        <v>25</v>
      </c>
      <c r="G3" s="21" t="s">
        <v>27</v>
      </c>
      <c r="H3" s="54" t="s">
        <v>480</v>
      </c>
      <c r="I3" s="21"/>
      <c r="J3" s="21" t="s">
        <v>1307</v>
      </c>
      <c r="K3" s="21" t="s">
        <v>1309</v>
      </c>
      <c r="L3" s="21" t="s">
        <v>1791</v>
      </c>
      <c r="M3" s="21" t="s">
        <v>1792</v>
      </c>
      <c r="N3" s="22"/>
      <c r="O3" s="22"/>
      <c r="P3" s="22"/>
      <c r="Q3" s="21" t="s">
        <v>1793</v>
      </c>
      <c r="R3" s="21" t="s">
        <v>1785</v>
      </c>
      <c r="S3" s="22"/>
    </row>
    <row r="4" spans="1:19" ht="45">
      <c r="A4" s="36" t="s">
        <v>418</v>
      </c>
      <c r="B4" s="21" t="s">
        <v>1291</v>
      </c>
      <c r="C4" s="53" t="s">
        <v>23</v>
      </c>
      <c r="D4" s="21" t="s">
        <v>1290</v>
      </c>
      <c r="E4" s="21" t="s">
        <v>1313</v>
      </c>
      <c r="F4" s="21" t="s">
        <v>41</v>
      </c>
      <c r="G4" s="21" t="s">
        <v>27</v>
      </c>
      <c r="H4" s="54" t="s">
        <v>480</v>
      </c>
      <c r="I4" s="21"/>
      <c r="J4" s="21" t="s">
        <v>1308</v>
      </c>
      <c r="K4" s="21" t="s">
        <v>1310</v>
      </c>
      <c r="L4" s="21" t="s">
        <v>1791</v>
      </c>
      <c r="M4" s="21" t="s">
        <v>1792</v>
      </c>
      <c r="N4" s="22"/>
      <c r="O4" s="22"/>
      <c r="P4" s="22"/>
      <c r="Q4" s="21" t="s">
        <v>1793</v>
      </c>
      <c r="R4" s="21" t="s">
        <v>1785</v>
      </c>
      <c r="S4" s="22"/>
    </row>
    <row r="5" spans="1:19" s="38" customFormat="1" ht="45">
      <c r="A5" s="36" t="s">
        <v>419</v>
      </c>
      <c r="B5" s="52" t="s">
        <v>98</v>
      </c>
      <c r="C5" s="53" t="s">
        <v>23</v>
      </c>
      <c r="D5" s="52" t="s">
        <v>97</v>
      </c>
      <c r="E5" s="52" t="s">
        <v>479</v>
      </c>
      <c r="F5" s="52" t="s">
        <v>41</v>
      </c>
      <c r="G5" s="52" t="s">
        <v>27</v>
      </c>
      <c r="H5" s="54" t="s">
        <v>480</v>
      </c>
      <c r="I5" s="52"/>
      <c r="J5" s="52" t="s">
        <v>481</v>
      </c>
      <c r="K5" s="52" t="s">
        <v>482</v>
      </c>
      <c r="L5" s="21" t="s">
        <v>1791</v>
      </c>
      <c r="M5" s="21" t="s">
        <v>1792</v>
      </c>
      <c r="N5" s="37"/>
      <c r="O5" s="37"/>
      <c r="P5" s="37"/>
      <c r="Q5" s="21" t="s">
        <v>1793</v>
      </c>
      <c r="R5" s="21" t="s">
        <v>1785</v>
      </c>
      <c r="S5" s="37"/>
    </row>
    <row r="6" spans="1:19" s="38" customFormat="1" ht="60">
      <c r="A6" s="36" t="s">
        <v>420</v>
      </c>
      <c r="B6" s="52" t="s">
        <v>98</v>
      </c>
      <c r="C6" s="53" t="s">
        <v>23</v>
      </c>
      <c r="D6" s="52" t="s">
        <v>97</v>
      </c>
      <c r="E6" s="95" t="s">
        <v>1564</v>
      </c>
      <c r="F6" s="95"/>
      <c r="G6" s="95"/>
      <c r="H6" s="96" t="s">
        <v>480</v>
      </c>
      <c r="I6" s="95"/>
      <c r="J6" s="95" t="s">
        <v>1565</v>
      </c>
      <c r="K6" s="95" t="s">
        <v>1566</v>
      </c>
      <c r="L6" s="21" t="s">
        <v>1791</v>
      </c>
      <c r="M6" s="21" t="s">
        <v>1792</v>
      </c>
      <c r="N6" s="37"/>
      <c r="O6" s="37"/>
      <c r="P6" s="37"/>
      <c r="Q6" s="21" t="s">
        <v>1793</v>
      </c>
      <c r="R6" s="21" t="s">
        <v>1785</v>
      </c>
      <c r="S6" s="37"/>
    </row>
    <row r="7" spans="1:19" ht="45">
      <c r="A7" s="36" t="s">
        <v>421</v>
      </c>
      <c r="B7" s="21" t="s">
        <v>99</v>
      </c>
      <c r="C7" s="42" t="s">
        <v>24</v>
      </c>
      <c r="D7" s="21" t="s">
        <v>100</v>
      </c>
      <c r="E7" s="21" t="s">
        <v>101</v>
      </c>
      <c r="F7" s="21" t="s">
        <v>41</v>
      </c>
      <c r="G7" s="21" t="s">
        <v>27</v>
      </c>
      <c r="H7" s="21" t="s">
        <v>318</v>
      </c>
      <c r="I7" s="22"/>
      <c r="J7" s="21" t="s">
        <v>1704</v>
      </c>
      <c r="K7" s="21" t="s">
        <v>1703</v>
      </c>
      <c r="L7" s="22" t="s">
        <v>1791</v>
      </c>
      <c r="M7" s="22" t="s">
        <v>1792</v>
      </c>
      <c r="N7" s="22"/>
      <c r="O7" s="22"/>
      <c r="P7" s="22"/>
      <c r="Q7" s="98" t="s">
        <v>1793</v>
      </c>
      <c r="R7" s="21" t="s">
        <v>1785</v>
      </c>
      <c r="S7" s="22"/>
    </row>
    <row r="8" spans="1:19" ht="75">
      <c r="A8" s="36" t="s">
        <v>422</v>
      </c>
      <c r="B8" s="21" t="s">
        <v>99</v>
      </c>
      <c r="C8" s="42" t="s">
        <v>24</v>
      </c>
      <c r="D8" s="21" t="s">
        <v>100</v>
      </c>
      <c r="E8" s="21" t="s">
        <v>105</v>
      </c>
      <c r="F8" s="21" t="s">
        <v>41</v>
      </c>
      <c r="G8" s="21" t="s">
        <v>27</v>
      </c>
      <c r="H8" s="21" t="s">
        <v>318</v>
      </c>
      <c r="I8" s="22"/>
      <c r="J8" s="21" t="s">
        <v>1567</v>
      </c>
      <c r="K8" s="21" t="s">
        <v>106</v>
      </c>
      <c r="L8" s="22" t="s">
        <v>1791</v>
      </c>
      <c r="M8" s="22" t="s">
        <v>1792</v>
      </c>
      <c r="N8" s="22"/>
      <c r="O8" s="22"/>
      <c r="P8" s="22"/>
      <c r="Q8" s="98" t="s">
        <v>1793</v>
      </c>
      <c r="R8" s="21" t="s">
        <v>1785</v>
      </c>
      <c r="S8" s="22"/>
    </row>
    <row r="9" spans="1:19" ht="45">
      <c r="A9" s="36" t="s">
        <v>423</v>
      </c>
      <c r="B9" s="21" t="s">
        <v>99</v>
      </c>
      <c r="C9" s="42" t="s">
        <v>24</v>
      </c>
      <c r="D9" s="21" t="s">
        <v>100</v>
      </c>
      <c r="E9" s="21" t="s">
        <v>459</v>
      </c>
      <c r="F9" s="21" t="s">
        <v>41</v>
      </c>
      <c r="G9" s="21" t="s">
        <v>27</v>
      </c>
      <c r="H9" s="21" t="s">
        <v>318</v>
      </c>
      <c r="I9" s="21"/>
      <c r="J9" s="21" t="s">
        <v>460</v>
      </c>
      <c r="K9" s="21" t="s">
        <v>461</v>
      </c>
      <c r="L9" s="22" t="s">
        <v>1791</v>
      </c>
      <c r="M9" s="22" t="s">
        <v>1792</v>
      </c>
      <c r="N9" s="22"/>
      <c r="O9" s="22"/>
      <c r="P9" s="22"/>
      <c r="Q9" s="98" t="s">
        <v>1793</v>
      </c>
      <c r="R9" s="21" t="s">
        <v>1785</v>
      </c>
      <c r="S9" s="22"/>
    </row>
    <row r="10" spans="1:19" ht="75">
      <c r="A10" s="36" t="s">
        <v>149</v>
      </c>
      <c r="B10" s="21" t="s">
        <v>99</v>
      </c>
      <c r="C10" s="42" t="s">
        <v>23</v>
      </c>
      <c r="D10" s="21" t="s">
        <v>100</v>
      </c>
      <c r="E10" s="21" t="s">
        <v>102</v>
      </c>
      <c r="F10" s="21" t="s">
        <v>41</v>
      </c>
      <c r="G10" s="21" t="s">
        <v>27</v>
      </c>
      <c r="H10" s="21" t="s">
        <v>319</v>
      </c>
      <c r="I10" s="21" t="s">
        <v>103</v>
      </c>
      <c r="J10" s="21" t="s">
        <v>338</v>
      </c>
      <c r="K10" s="21" t="s">
        <v>104</v>
      </c>
      <c r="L10" s="21" t="s">
        <v>1791</v>
      </c>
      <c r="M10" s="21" t="s">
        <v>1792</v>
      </c>
      <c r="N10" s="22"/>
      <c r="O10" s="22"/>
      <c r="P10" s="22"/>
      <c r="Q10" s="21" t="s">
        <v>1793</v>
      </c>
      <c r="R10" s="21" t="s">
        <v>1785</v>
      </c>
      <c r="S10" s="22"/>
    </row>
    <row r="11" spans="1:19" ht="90">
      <c r="A11" s="36" t="s">
        <v>150</v>
      </c>
      <c r="B11" s="21" t="s">
        <v>99</v>
      </c>
      <c r="C11" s="42" t="s">
        <v>23</v>
      </c>
      <c r="D11" s="21" t="s">
        <v>100</v>
      </c>
      <c r="E11" s="21" t="s">
        <v>336</v>
      </c>
      <c r="F11" s="21" t="s">
        <v>25</v>
      </c>
      <c r="G11" s="21" t="s">
        <v>27</v>
      </c>
      <c r="H11" s="21" t="s">
        <v>319</v>
      </c>
      <c r="I11" s="21" t="s">
        <v>103</v>
      </c>
      <c r="J11" s="21" t="s">
        <v>339</v>
      </c>
      <c r="K11" s="21" t="s">
        <v>107</v>
      </c>
      <c r="L11" s="21" t="s">
        <v>1791</v>
      </c>
      <c r="M11" s="21" t="s">
        <v>1792</v>
      </c>
      <c r="N11" s="22"/>
      <c r="O11" s="22"/>
      <c r="P11" s="22"/>
      <c r="Q11" s="21" t="s">
        <v>1793</v>
      </c>
      <c r="R11" s="21" t="s">
        <v>1785</v>
      </c>
      <c r="S11" s="22"/>
    </row>
    <row r="12" spans="1:19" ht="90">
      <c r="A12" s="36" t="s">
        <v>151</v>
      </c>
      <c r="B12" s="21" t="s">
        <v>99</v>
      </c>
      <c r="C12" s="42" t="s">
        <v>23</v>
      </c>
      <c r="D12" s="21" t="s">
        <v>100</v>
      </c>
      <c r="E12" s="21" t="s">
        <v>108</v>
      </c>
      <c r="F12" s="21" t="s">
        <v>25</v>
      </c>
      <c r="G12" s="21" t="s">
        <v>27</v>
      </c>
      <c r="H12" s="21" t="s">
        <v>320</v>
      </c>
      <c r="I12" s="22"/>
      <c r="J12" s="21" t="s">
        <v>339</v>
      </c>
      <c r="K12" s="21" t="s">
        <v>109</v>
      </c>
      <c r="L12" s="22" t="s">
        <v>1791</v>
      </c>
      <c r="M12" s="21" t="s">
        <v>1792</v>
      </c>
      <c r="N12" s="22"/>
      <c r="O12" s="22"/>
      <c r="P12" s="21"/>
      <c r="Q12" s="21" t="s">
        <v>1793</v>
      </c>
      <c r="R12" s="21" t="s">
        <v>1785</v>
      </c>
      <c r="S12" s="22"/>
    </row>
    <row r="13" spans="1:19" ht="75">
      <c r="A13" s="36" t="s">
        <v>152</v>
      </c>
      <c r="B13" s="21" t="s">
        <v>99</v>
      </c>
      <c r="C13" s="42" t="s">
        <v>23</v>
      </c>
      <c r="D13" s="21" t="s">
        <v>100</v>
      </c>
      <c r="E13" s="21" t="s">
        <v>337</v>
      </c>
      <c r="F13" s="21" t="s">
        <v>41</v>
      </c>
      <c r="G13" s="21" t="s">
        <v>28</v>
      </c>
      <c r="H13" s="21" t="s">
        <v>319</v>
      </c>
      <c r="I13" s="22"/>
      <c r="J13" s="21" t="s">
        <v>340</v>
      </c>
      <c r="K13" s="21" t="s">
        <v>341</v>
      </c>
      <c r="L13" s="21" t="s">
        <v>1791</v>
      </c>
      <c r="M13" s="21" t="s">
        <v>1792</v>
      </c>
      <c r="N13" s="22"/>
      <c r="O13" s="22"/>
      <c r="P13" s="22"/>
      <c r="Q13" s="21" t="s">
        <v>1793</v>
      </c>
      <c r="R13" s="21" t="s">
        <v>1785</v>
      </c>
      <c r="S13" s="22"/>
    </row>
    <row r="14" spans="1:19" ht="75">
      <c r="A14" s="36" t="s">
        <v>153</v>
      </c>
      <c r="B14" s="21" t="s">
        <v>99</v>
      </c>
      <c r="C14" s="42" t="s">
        <v>23</v>
      </c>
      <c r="D14" s="21" t="s">
        <v>100</v>
      </c>
      <c r="E14" s="21" t="s">
        <v>1294</v>
      </c>
      <c r="F14" s="21" t="s">
        <v>41</v>
      </c>
      <c r="G14" s="21" t="s">
        <v>28</v>
      </c>
      <c r="H14" s="21" t="s">
        <v>319</v>
      </c>
      <c r="I14" s="22"/>
      <c r="J14" s="21" t="s">
        <v>1295</v>
      </c>
      <c r="K14" s="21" t="s">
        <v>1296</v>
      </c>
      <c r="L14" s="22" t="s">
        <v>1791</v>
      </c>
      <c r="M14" s="21" t="s">
        <v>1792</v>
      </c>
      <c r="N14" s="22"/>
      <c r="O14" s="22"/>
      <c r="P14" s="21"/>
      <c r="Q14" s="21" t="s">
        <v>1793</v>
      </c>
      <c r="R14" s="21" t="s">
        <v>1785</v>
      </c>
      <c r="S14" s="22"/>
    </row>
    <row r="15" spans="1:19" ht="60">
      <c r="A15" s="36" t="s">
        <v>154</v>
      </c>
      <c r="B15" s="21" t="s">
        <v>113</v>
      </c>
      <c r="C15" s="43" t="s">
        <v>23</v>
      </c>
      <c r="D15" s="21" t="s">
        <v>112</v>
      </c>
      <c r="E15" s="21" t="s">
        <v>384</v>
      </c>
      <c r="F15" s="22" t="s">
        <v>37</v>
      </c>
      <c r="G15" s="22" t="s">
        <v>28</v>
      </c>
      <c r="H15" s="21" t="s">
        <v>321</v>
      </c>
      <c r="I15" s="22"/>
      <c r="J15" s="21" t="s">
        <v>385</v>
      </c>
      <c r="K15" s="21" t="s">
        <v>386</v>
      </c>
      <c r="L15" s="21" t="s">
        <v>1791</v>
      </c>
      <c r="M15" s="21" t="s">
        <v>1792</v>
      </c>
      <c r="N15" s="22"/>
      <c r="O15" s="22"/>
      <c r="P15" s="22"/>
      <c r="Q15" s="21" t="s">
        <v>1793</v>
      </c>
      <c r="R15" s="21" t="s">
        <v>1785</v>
      </c>
      <c r="S15" s="22"/>
    </row>
    <row r="16" spans="1:19" ht="60">
      <c r="A16" s="36" t="s">
        <v>155</v>
      </c>
      <c r="B16" s="21" t="s">
        <v>113</v>
      </c>
      <c r="C16" s="43" t="s">
        <v>23</v>
      </c>
      <c r="D16" s="21" t="s">
        <v>112</v>
      </c>
      <c r="E16" s="21" t="s">
        <v>388</v>
      </c>
      <c r="F16" s="22" t="s">
        <v>37</v>
      </c>
      <c r="G16" s="22" t="s">
        <v>28</v>
      </c>
      <c r="H16" s="21" t="s">
        <v>321</v>
      </c>
      <c r="I16" s="22"/>
      <c r="J16" s="21" t="s">
        <v>387</v>
      </c>
      <c r="K16" s="21" t="s">
        <v>448</v>
      </c>
      <c r="L16" s="21" t="s">
        <v>1791</v>
      </c>
      <c r="M16" s="21" t="s">
        <v>1792</v>
      </c>
      <c r="N16" s="22"/>
      <c r="O16" s="22"/>
      <c r="P16" s="22"/>
      <c r="Q16" s="21" t="s">
        <v>1793</v>
      </c>
      <c r="R16" s="21" t="s">
        <v>1785</v>
      </c>
      <c r="S16" s="22"/>
    </row>
    <row r="17" spans="1:19" ht="60">
      <c r="A17" s="36" t="s">
        <v>156</v>
      </c>
      <c r="B17" s="21" t="s">
        <v>113</v>
      </c>
      <c r="C17" s="43" t="s">
        <v>23</v>
      </c>
      <c r="D17" s="21" t="s">
        <v>112</v>
      </c>
      <c r="E17" s="21" t="s">
        <v>114</v>
      </c>
      <c r="F17" s="22" t="s">
        <v>37</v>
      </c>
      <c r="G17" s="22" t="s">
        <v>28</v>
      </c>
      <c r="H17" s="21" t="s">
        <v>321</v>
      </c>
      <c r="I17" s="22"/>
      <c r="J17" s="21" t="s">
        <v>115</v>
      </c>
      <c r="K17" s="21" t="s">
        <v>116</v>
      </c>
      <c r="L17" s="21" t="s">
        <v>1791</v>
      </c>
      <c r="M17" s="21" t="s">
        <v>1792</v>
      </c>
      <c r="N17" s="22"/>
      <c r="O17" s="22"/>
      <c r="P17" s="22"/>
      <c r="Q17" s="21" t="s">
        <v>1793</v>
      </c>
      <c r="R17" s="21" t="s">
        <v>1785</v>
      </c>
      <c r="S17" s="22"/>
    </row>
    <row r="18" spans="1:19" ht="60">
      <c r="A18" s="36" t="s">
        <v>157</v>
      </c>
      <c r="B18" s="21" t="s">
        <v>113</v>
      </c>
      <c r="C18" s="43" t="s">
        <v>23</v>
      </c>
      <c r="D18" s="21" t="s">
        <v>112</v>
      </c>
      <c r="E18" s="21" t="s">
        <v>449</v>
      </c>
      <c r="F18" s="22" t="s">
        <v>37</v>
      </c>
      <c r="G18" s="22" t="s">
        <v>28</v>
      </c>
      <c r="H18" s="21" t="s">
        <v>321</v>
      </c>
      <c r="I18" s="22"/>
      <c r="J18" s="21" t="s">
        <v>117</v>
      </c>
      <c r="K18" s="21" t="s">
        <v>118</v>
      </c>
      <c r="L18" s="21" t="s">
        <v>1791</v>
      </c>
      <c r="M18" s="21" t="s">
        <v>1792</v>
      </c>
      <c r="N18" s="22"/>
      <c r="O18" s="22"/>
      <c r="P18" s="22"/>
      <c r="Q18" s="21" t="s">
        <v>1793</v>
      </c>
      <c r="R18" s="21" t="s">
        <v>1785</v>
      </c>
      <c r="S18" s="22"/>
    </row>
    <row r="19" spans="1:19" ht="45">
      <c r="A19" s="36" t="s">
        <v>424</v>
      </c>
      <c r="B19" s="21" t="s">
        <v>113</v>
      </c>
      <c r="C19" s="43" t="s">
        <v>23</v>
      </c>
      <c r="D19" s="21" t="s">
        <v>112</v>
      </c>
      <c r="E19" s="21" t="s">
        <v>758</v>
      </c>
      <c r="F19" s="22" t="s">
        <v>37</v>
      </c>
      <c r="G19" s="22" t="s">
        <v>27</v>
      </c>
      <c r="H19" s="21" t="s">
        <v>321</v>
      </c>
      <c r="I19" s="22"/>
      <c r="J19" s="21" t="s">
        <v>759</v>
      </c>
      <c r="K19" s="23" t="s">
        <v>760</v>
      </c>
      <c r="L19" s="21" t="s">
        <v>1791</v>
      </c>
      <c r="M19" s="21" t="s">
        <v>1792</v>
      </c>
      <c r="N19" s="22"/>
      <c r="O19" s="22"/>
      <c r="P19" s="22"/>
      <c r="Q19" s="21" t="s">
        <v>1793</v>
      </c>
      <c r="R19" s="21" t="s">
        <v>1785</v>
      </c>
      <c r="S19" s="22"/>
    </row>
    <row r="20" spans="1:19" ht="135">
      <c r="A20" s="36" t="s">
        <v>425</v>
      </c>
      <c r="B20" s="21" t="s">
        <v>113</v>
      </c>
      <c r="C20" s="43" t="s">
        <v>23</v>
      </c>
      <c r="D20" s="21" t="s">
        <v>112</v>
      </c>
      <c r="E20" s="21" t="s">
        <v>450</v>
      </c>
      <c r="F20" s="22" t="s">
        <v>37</v>
      </c>
      <c r="G20" s="22" t="s">
        <v>27</v>
      </c>
      <c r="H20" s="21" t="s">
        <v>321</v>
      </c>
      <c r="I20" s="22"/>
      <c r="J20" s="21" t="s">
        <v>451</v>
      </c>
      <c r="K20" s="36" t="s">
        <v>452</v>
      </c>
      <c r="L20" s="21" t="s">
        <v>1791</v>
      </c>
      <c r="M20" s="84" t="s">
        <v>1792</v>
      </c>
      <c r="N20" s="22"/>
      <c r="O20" s="22"/>
      <c r="P20" s="22"/>
      <c r="Q20" s="21" t="s">
        <v>1793</v>
      </c>
      <c r="R20" s="21" t="s">
        <v>1785</v>
      </c>
      <c r="S20" s="22"/>
    </row>
    <row r="21" spans="1:19" s="38" customFormat="1" ht="135">
      <c r="A21" s="36" t="s">
        <v>426</v>
      </c>
      <c r="B21" s="36" t="s">
        <v>113</v>
      </c>
      <c r="C21" s="50" t="s">
        <v>23</v>
      </c>
      <c r="D21" s="36" t="s">
        <v>112</v>
      </c>
      <c r="E21" s="36" t="s">
        <v>453</v>
      </c>
      <c r="F21" s="37" t="s">
        <v>37</v>
      </c>
      <c r="G21" s="37" t="s">
        <v>27</v>
      </c>
      <c r="H21" s="36"/>
      <c r="I21" s="37"/>
      <c r="J21" s="36" t="s">
        <v>1804</v>
      </c>
      <c r="K21" s="36" t="s">
        <v>389</v>
      </c>
      <c r="L21" s="37"/>
      <c r="M21" s="84" t="s">
        <v>1792</v>
      </c>
      <c r="N21" s="37"/>
      <c r="O21" s="37"/>
      <c r="P21" s="37"/>
      <c r="Q21" s="98"/>
      <c r="R21" s="21" t="s">
        <v>1785</v>
      </c>
      <c r="S21" s="37"/>
    </row>
    <row r="22" spans="1:19" ht="45">
      <c r="A22" s="36" t="s">
        <v>427</v>
      </c>
      <c r="B22" s="21" t="s">
        <v>113</v>
      </c>
      <c r="C22" s="43" t="s">
        <v>23</v>
      </c>
      <c r="D22" s="21" t="s">
        <v>112</v>
      </c>
      <c r="E22" s="21" t="s">
        <v>390</v>
      </c>
      <c r="F22" s="22" t="s">
        <v>37</v>
      </c>
      <c r="G22" s="22" t="s">
        <v>27</v>
      </c>
      <c r="H22" s="21" t="s">
        <v>321</v>
      </c>
      <c r="I22" s="22"/>
      <c r="J22" s="21" t="s">
        <v>391</v>
      </c>
      <c r="K22" s="21" t="s">
        <v>454</v>
      </c>
      <c r="L22" s="21" t="s">
        <v>1791</v>
      </c>
      <c r="M22" s="21" t="s">
        <v>1792</v>
      </c>
      <c r="N22" s="22"/>
      <c r="O22" s="22"/>
      <c r="P22" s="22"/>
      <c r="Q22" s="21" t="s">
        <v>1793</v>
      </c>
      <c r="R22" s="21" t="s">
        <v>1785</v>
      </c>
      <c r="S22" s="22"/>
    </row>
    <row r="23" spans="1:19" ht="45">
      <c r="A23" s="36" t="s">
        <v>428</v>
      </c>
      <c r="B23" s="21" t="s">
        <v>113</v>
      </c>
      <c r="C23" s="43" t="s">
        <v>23</v>
      </c>
      <c r="D23" s="21" t="s">
        <v>112</v>
      </c>
      <c r="E23" s="21" t="s">
        <v>119</v>
      </c>
      <c r="F23" s="22" t="s">
        <v>37</v>
      </c>
      <c r="G23" s="22" t="s">
        <v>28</v>
      </c>
      <c r="H23" s="21" t="s">
        <v>321</v>
      </c>
      <c r="I23" s="22"/>
      <c r="J23" s="21" t="s">
        <v>120</v>
      </c>
      <c r="K23" s="21" t="s">
        <v>121</v>
      </c>
      <c r="L23" s="21" t="s">
        <v>1791</v>
      </c>
      <c r="M23" s="21" t="s">
        <v>1792</v>
      </c>
      <c r="N23" s="22"/>
      <c r="O23" s="22"/>
      <c r="P23" s="22"/>
      <c r="Q23" s="21" t="s">
        <v>1793</v>
      </c>
      <c r="R23" s="21" t="s">
        <v>1785</v>
      </c>
      <c r="S23" s="22"/>
    </row>
    <row r="24" spans="1:19" ht="45">
      <c r="A24" s="36" t="s">
        <v>429</v>
      </c>
      <c r="B24" s="21" t="s">
        <v>365</v>
      </c>
      <c r="C24" s="43" t="s">
        <v>23</v>
      </c>
      <c r="D24" s="21" t="s">
        <v>367</v>
      </c>
      <c r="E24" s="21" t="s">
        <v>368</v>
      </c>
      <c r="F24" s="22" t="s">
        <v>41</v>
      </c>
      <c r="G24" s="22" t="s">
        <v>27</v>
      </c>
      <c r="H24" s="21" t="s">
        <v>321</v>
      </c>
      <c r="I24" s="22"/>
      <c r="J24" s="21" t="s">
        <v>1799</v>
      </c>
      <c r="K24" s="21" t="s">
        <v>377</v>
      </c>
      <c r="L24" s="21" t="s">
        <v>1791</v>
      </c>
      <c r="M24" s="22" t="s">
        <v>1792</v>
      </c>
      <c r="N24" s="22"/>
      <c r="O24" s="22"/>
      <c r="P24" s="22"/>
      <c r="Q24" s="21" t="s">
        <v>1793</v>
      </c>
      <c r="R24" s="21" t="s">
        <v>1784</v>
      </c>
      <c r="S24" s="22"/>
    </row>
    <row r="25" spans="1:19" ht="60">
      <c r="A25" s="36" t="s">
        <v>430</v>
      </c>
      <c r="B25" s="21" t="s">
        <v>365</v>
      </c>
      <c r="C25" s="43" t="s">
        <v>23</v>
      </c>
      <c r="D25" s="21" t="s">
        <v>367</v>
      </c>
      <c r="E25" s="21" t="s">
        <v>369</v>
      </c>
      <c r="F25" s="22" t="s">
        <v>25</v>
      </c>
      <c r="G25" s="22" t="s">
        <v>28</v>
      </c>
      <c r="H25" s="21" t="s">
        <v>378</v>
      </c>
      <c r="I25" s="22"/>
      <c r="J25" s="21" t="s">
        <v>379</v>
      </c>
      <c r="K25" s="21" t="s">
        <v>380</v>
      </c>
      <c r="L25" s="21" t="s">
        <v>1791</v>
      </c>
      <c r="M25" s="21" t="s">
        <v>1792</v>
      </c>
      <c r="N25" s="22"/>
      <c r="O25" s="22"/>
      <c r="P25" s="22"/>
      <c r="Q25" s="21" t="s">
        <v>1793</v>
      </c>
      <c r="R25" s="21" t="s">
        <v>1784</v>
      </c>
      <c r="S25" s="21" t="s">
        <v>1786</v>
      </c>
    </row>
    <row r="26" spans="1:19" ht="60">
      <c r="A26" s="36" t="s">
        <v>431</v>
      </c>
      <c r="B26" s="21" t="s">
        <v>365</v>
      </c>
      <c r="C26" s="43" t="s">
        <v>23</v>
      </c>
      <c r="D26" s="21" t="s">
        <v>367</v>
      </c>
      <c r="E26" s="21" t="s">
        <v>381</v>
      </c>
      <c r="F26" s="22" t="s">
        <v>41</v>
      </c>
      <c r="G26" s="22" t="s">
        <v>28</v>
      </c>
      <c r="H26" s="21" t="s">
        <v>378</v>
      </c>
      <c r="I26" s="22"/>
      <c r="J26" s="21" t="s">
        <v>382</v>
      </c>
      <c r="K26" s="21" t="s">
        <v>383</v>
      </c>
      <c r="L26" s="21" t="s">
        <v>1791</v>
      </c>
      <c r="M26" s="22" t="s">
        <v>1792</v>
      </c>
      <c r="N26" s="22"/>
      <c r="O26" s="22"/>
      <c r="P26" s="22"/>
      <c r="Q26" s="21" t="s">
        <v>1793</v>
      </c>
      <c r="R26" s="21" t="s">
        <v>1784</v>
      </c>
      <c r="S26" s="22"/>
    </row>
    <row r="27" spans="1:19" ht="60">
      <c r="A27" s="36" t="s">
        <v>432</v>
      </c>
      <c r="B27" s="21" t="s">
        <v>365</v>
      </c>
      <c r="C27" s="43" t="s">
        <v>23</v>
      </c>
      <c r="D27" s="21" t="s">
        <v>367</v>
      </c>
      <c r="E27" s="21" t="s">
        <v>370</v>
      </c>
      <c r="F27" s="22" t="s">
        <v>41</v>
      </c>
      <c r="G27" s="22" t="s">
        <v>28</v>
      </c>
      <c r="H27" s="21" t="s">
        <v>378</v>
      </c>
      <c r="I27" s="22"/>
      <c r="J27" s="21" t="s">
        <v>392</v>
      </c>
      <c r="K27" s="21" t="s">
        <v>393</v>
      </c>
      <c r="L27" s="21" t="s">
        <v>1791</v>
      </c>
      <c r="M27" s="22" t="s">
        <v>1792</v>
      </c>
      <c r="N27" s="22"/>
      <c r="O27" s="22"/>
      <c r="P27" s="22"/>
      <c r="Q27" s="21" t="s">
        <v>1793</v>
      </c>
      <c r="R27" s="21" t="s">
        <v>1784</v>
      </c>
      <c r="S27" s="22"/>
    </row>
    <row r="28" spans="1:19" ht="60">
      <c r="A28" s="36" t="s">
        <v>433</v>
      </c>
      <c r="B28" s="21" t="s">
        <v>365</v>
      </c>
      <c r="C28" s="43" t="s">
        <v>23</v>
      </c>
      <c r="D28" s="21" t="s">
        <v>367</v>
      </c>
      <c r="E28" s="21" t="s">
        <v>371</v>
      </c>
      <c r="F28" s="22" t="s">
        <v>41</v>
      </c>
      <c r="G28" s="22" t="s">
        <v>28</v>
      </c>
      <c r="H28" s="21" t="s">
        <v>378</v>
      </c>
      <c r="I28" s="22"/>
      <c r="J28" s="21" t="s">
        <v>394</v>
      </c>
      <c r="K28" s="21" t="s">
        <v>928</v>
      </c>
      <c r="L28" s="21" t="s">
        <v>1791</v>
      </c>
      <c r="M28" s="22" t="s">
        <v>1792</v>
      </c>
      <c r="N28" s="22"/>
      <c r="O28" s="22"/>
      <c r="P28" s="22"/>
      <c r="Q28" s="21" t="s">
        <v>1793</v>
      </c>
      <c r="R28" s="21" t="s">
        <v>1784</v>
      </c>
      <c r="S28" s="22"/>
    </row>
    <row r="29" spans="1:19" ht="60">
      <c r="A29" s="36" t="s">
        <v>434</v>
      </c>
      <c r="B29" s="21" t="s">
        <v>365</v>
      </c>
      <c r="C29" s="43" t="s">
        <v>23</v>
      </c>
      <c r="D29" s="21" t="s">
        <v>367</v>
      </c>
      <c r="E29" s="21" t="s">
        <v>455</v>
      </c>
      <c r="F29" s="22" t="s">
        <v>41</v>
      </c>
      <c r="G29" s="22" t="s">
        <v>28</v>
      </c>
      <c r="H29" s="21" t="s">
        <v>378</v>
      </c>
      <c r="I29" s="22"/>
      <c r="J29" s="21" t="s">
        <v>456</v>
      </c>
      <c r="K29" s="21" t="s">
        <v>457</v>
      </c>
      <c r="L29" s="21" t="s">
        <v>1791</v>
      </c>
      <c r="M29" s="22" t="s">
        <v>1792</v>
      </c>
      <c r="N29" s="22"/>
      <c r="O29" s="22"/>
      <c r="P29" s="22"/>
      <c r="Q29" s="21" t="s">
        <v>1793</v>
      </c>
      <c r="R29" s="21" t="s">
        <v>1784</v>
      </c>
      <c r="S29" s="22"/>
    </row>
    <row r="30" spans="1:19" ht="60">
      <c r="A30" s="36" t="s">
        <v>435</v>
      </c>
      <c r="B30" s="21" t="s">
        <v>365</v>
      </c>
      <c r="C30" s="43" t="s">
        <v>23</v>
      </c>
      <c r="D30" s="21" t="s">
        <v>367</v>
      </c>
      <c r="E30" s="21" t="s">
        <v>372</v>
      </c>
      <c r="F30" s="22" t="s">
        <v>41</v>
      </c>
      <c r="G30" s="22" t="s">
        <v>28</v>
      </c>
      <c r="H30" s="21" t="s">
        <v>378</v>
      </c>
      <c r="I30" s="22"/>
      <c r="J30" s="21" t="s">
        <v>397</v>
      </c>
      <c r="K30" s="21" t="s">
        <v>396</v>
      </c>
      <c r="L30" s="21" t="s">
        <v>1791</v>
      </c>
      <c r="M30" s="21" t="s">
        <v>1792</v>
      </c>
      <c r="N30" s="22"/>
      <c r="O30" s="22"/>
      <c r="P30" s="22"/>
      <c r="Q30" s="21" t="s">
        <v>1793</v>
      </c>
      <c r="R30" s="21" t="s">
        <v>1785</v>
      </c>
      <c r="S30" s="22"/>
    </row>
    <row r="31" spans="1:19" ht="60">
      <c r="A31" s="36" t="s">
        <v>436</v>
      </c>
      <c r="B31" s="21" t="s">
        <v>365</v>
      </c>
      <c r="C31" s="43" t="s">
        <v>23</v>
      </c>
      <c r="D31" s="21" t="s">
        <v>367</v>
      </c>
      <c r="E31" s="21" t="s">
        <v>373</v>
      </c>
      <c r="F31" s="22" t="s">
        <v>41</v>
      </c>
      <c r="G31" s="22" t="s">
        <v>28</v>
      </c>
      <c r="H31" s="21" t="s">
        <v>378</v>
      </c>
      <c r="I31" s="22"/>
      <c r="J31" s="21" t="s">
        <v>398</v>
      </c>
      <c r="K31" s="21" t="s">
        <v>399</v>
      </c>
      <c r="L31" s="21" t="s">
        <v>1791</v>
      </c>
      <c r="M31" s="21" t="s">
        <v>1792</v>
      </c>
      <c r="N31" s="22"/>
      <c r="O31" s="22"/>
      <c r="P31" s="22"/>
      <c r="Q31" s="21" t="s">
        <v>1793</v>
      </c>
      <c r="R31" s="21" t="s">
        <v>1785</v>
      </c>
      <c r="S31" s="22"/>
    </row>
    <row r="32" spans="1:19" ht="75">
      <c r="A32" s="36" t="s">
        <v>437</v>
      </c>
      <c r="B32" s="21" t="s">
        <v>365</v>
      </c>
      <c r="C32" s="43" t="s">
        <v>23</v>
      </c>
      <c r="D32" s="21" t="s">
        <v>367</v>
      </c>
      <c r="E32" s="21" t="s">
        <v>1568</v>
      </c>
      <c r="F32" s="22" t="s">
        <v>41</v>
      </c>
      <c r="G32" s="22" t="s">
        <v>28</v>
      </c>
      <c r="H32" s="21" t="s">
        <v>378</v>
      </c>
      <c r="I32" s="22"/>
      <c r="J32" s="21" t="s">
        <v>1570</v>
      </c>
      <c r="K32" s="21" t="s">
        <v>1571</v>
      </c>
      <c r="L32" s="21" t="s">
        <v>1791</v>
      </c>
      <c r="M32" s="21" t="s">
        <v>1792</v>
      </c>
      <c r="N32" s="22"/>
      <c r="O32" s="22"/>
      <c r="P32" s="22"/>
      <c r="Q32" s="21" t="s">
        <v>1793</v>
      </c>
      <c r="R32" s="21" t="s">
        <v>1785</v>
      </c>
      <c r="S32" s="22"/>
    </row>
    <row r="33" spans="1:19" ht="120">
      <c r="A33" s="36" t="s">
        <v>438</v>
      </c>
      <c r="B33" s="21" t="s">
        <v>365</v>
      </c>
      <c r="C33" s="43" t="s">
        <v>23</v>
      </c>
      <c r="D33" s="21" t="s">
        <v>367</v>
      </c>
      <c r="E33" s="21" t="s">
        <v>1569</v>
      </c>
      <c r="F33" s="22" t="s">
        <v>41</v>
      </c>
      <c r="G33" s="22" t="s">
        <v>28</v>
      </c>
      <c r="H33" s="21" t="s">
        <v>378</v>
      </c>
      <c r="I33" s="22"/>
      <c r="J33" s="21" t="s">
        <v>1572</v>
      </c>
      <c r="K33" s="21" t="s">
        <v>1573</v>
      </c>
      <c r="L33" s="21" t="s">
        <v>1791</v>
      </c>
      <c r="M33" s="21" t="s">
        <v>1792</v>
      </c>
      <c r="N33" s="22"/>
      <c r="O33" s="22"/>
      <c r="P33" s="22"/>
      <c r="Q33" s="21" t="s">
        <v>1793</v>
      </c>
      <c r="R33" s="21" t="s">
        <v>1785</v>
      </c>
      <c r="S33" s="22"/>
    </row>
    <row r="34" spans="1:19" ht="60">
      <c r="A34" s="36" t="s">
        <v>439</v>
      </c>
      <c r="B34" s="21" t="s">
        <v>365</v>
      </c>
      <c r="C34" s="43" t="s">
        <v>23</v>
      </c>
      <c r="D34" s="21" t="s">
        <v>367</v>
      </c>
      <c r="E34" s="21" t="s">
        <v>395</v>
      </c>
      <c r="F34" s="22" t="s">
        <v>25</v>
      </c>
      <c r="G34" s="22" t="s">
        <v>27</v>
      </c>
      <c r="H34" s="21" t="s">
        <v>378</v>
      </c>
      <c r="I34" s="22"/>
      <c r="J34" s="21" t="s">
        <v>400</v>
      </c>
      <c r="K34" s="21" t="s">
        <v>401</v>
      </c>
      <c r="L34" s="21" t="s">
        <v>1791</v>
      </c>
      <c r="M34" s="21" t="s">
        <v>1792</v>
      </c>
      <c r="N34" s="22"/>
      <c r="O34" s="22"/>
      <c r="P34" s="22"/>
      <c r="Q34" s="21" t="s">
        <v>1793</v>
      </c>
      <c r="R34" s="21" t="s">
        <v>1785</v>
      </c>
      <c r="S34" s="22"/>
    </row>
    <row r="35" spans="1:19" ht="60">
      <c r="A35" s="36" t="s">
        <v>733</v>
      </c>
      <c r="B35" s="21" t="s">
        <v>365</v>
      </c>
      <c r="C35" s="43" t="s">
        <v>23</v>
      </c>
      <c r="D35" s="21" t="s">
        <v>367</v>
      </c>
      <c r="E35" s="21" t="s">
        <v>374</v>
      </c>
      <c r="F35" s="22" t="s">
        <v>38</v>
      </c>
      <c r="G35" s="22" t="s">
        <v>28</v>
      </c>
      <c r="H35" s="21" t="s">
        <v>378</v>
      </c>
      <c r="I35" s="22"/>
      <c r="J35" s="21" t="s">
        <v>402</v>
      </c>
      <c r="K35" s="21" t="s">
        <v>399</v>
      </c>
      <c r="L35" s="21" t="s">
        <v>1791</v>
      </c>
      <c r="M35" s="21" t="s">
        <v>1792</v>
      </c>
      <c r="N35" s="22"/>
      <c r="O35" s="22"/>
      <c r="P35" s="22"/>
      <c r="Q35" s="21" t="s">
        <v>1793</v>
      </c>
      <c r="R35" s="21" t="s">
        <v>1785</v>
      </c>
      <c r="S35" s="22"/>
    </row>
    <row r="36" spans="1:19" ht="60">
      <c r="A36" s="36" t="s">
        <v>734</v>
      </c>
      <c r="B36" s="21" t="s">
        <v>365</v>
      </c>
      <c r="C36" s="43" t="s">
        <v>23</v>
      </c>
      <c r="D36" s="21" t="s">
        <v>367</v>
      </c>
      <c r="E36" s="21" t="s">
        <v>375</v>
      </c>
      <c r="F36" s="22" t="s">
        <v>38</v>
      </c>
      <c r="G36" s="22" t="s">
        <v>28</v>
      </c>
      <c r="H36" s="21" t="s">
        <v>378</v>
      </c>
      <c r="I36" s="22"/>
      <c r="J36" s="21" t="s">
        <v>1574</v>
      </c>
      <c r="K36" s="21" t="s">
        <v>403</v>
      </c>
      <c r="L36" s="21" t="s">
        <v>1791</v>
      </c>
      <c r="M36" s="21" t="s">
        <v>1792</v>
      </c>
      <c r="N36" s="22"/>
      <c r="O36" s="22"/>
      <c r="P36" s="22"/>
      <c r="Q36" s="21" t="s">
        <v>1793</v>
      </c>
      <c r="R36" s="21" t="s">
        <v>1785</v>
      </c>
      <c r="S36" s="22"/>
    </row>
    <row r="37" spans="1:19" ht="60">
      <c r="A37" s="36" t="s">
        <v>735</v>
      </c>
      <c r="B37" s="21" t="s">
        <v>365</v>
      </c>
      <c r="C37" s="43" t="s">
        <v>23</v>
      </c>
      <c r="D37" s="21" t="s">
        <v>367</v>
      </c>
      <c r="E37" s="21" t="s">
        <v>1457</v>
      </c>
      <c r="F37" s="22" t="s">
        <v>38</v>
      </c>
      <c r="G37" s="22" t="s">
        <v>28</v>
      </c>
      <c r="H37" s="21" t="s">
        <v>378</v>
      </c>
      <c r="I37" s="22"/>
      <c r="J37" s="21" t="s">
        <v>1458</v>
      </c>
      <c r="K37" s="21" t="s">
        <v>1459</v>
      </c>
      <c r="L37" s="21" t="s">
        <v>1791</v>
      </c>
      <c r="M37" s="21" t="s">
        <v>1792</v>
      </c>
      <c r="N37" s="22"/>
      <c r="O37" s="22"/>
      <c r="P37" s="22"/>
      <c r="Q37" s="21" t="s">
        <v>1793</v>
      </c>
      <c r="R37" s="21" t="s">
        <v>1785</v>
      </c>
      <c r="S37" s="22"/>
    </row>
    <row r="38" spans="1:19" ht="60">
      <c r="A38" s="36" t="s">
        <v>736</v>
      </c>
      <c r="B38" s="21" t="s">
        <v>365</v>
      </c>
      <c r="C38" s="43" t="s">
        <v>23</v>
      </c>
      <c r="D38" s="21" t="s">
        <v>367</v>
      </c>
      <c r="E38" s="21" t="s">
        <v>376</v>
      </c>
      <c r="F38" s="22" t="s">
        <v>38</v>
      </c>
      <c r="G38" s="22" t="s">
        <v>28</v>
      </c>
      <c r="H38" s="21" t="s">
        <v>378</v>
      </c>
      <c r="I38" s="22"/>
      <c r="J38" s="21" t="s">
        <v>404</v>
      </c>
      <c r="K38" s="21" t="s">
        <v>458</v>
      </c>
      <c r="L38" s="21" t="s">
        <v>1791</v>
      </c>
      <c r="M38" s="21" t="s">
        <v>1792</v>
      </c>
      <c r="N38" s="22"/>
      <c r="O38" s="22"/>
      <c r="P38" s="22"/>
      <c r="Q38" s="21" t="s">
        <v>1793</v>
      </c>
      <c r="R38" s="21" t="s">
        <v>1785</v>
      </c>
      <c r="S38" s="22"/>
    </row>
    <row r="39" spans="1:19" ht="60">
      <c r="A39" s="36" t="s">
        <v>737</v>
      </c>
      <c r="B39" s="21" t="s">
        <v>365</v>
      </c>
      <c r="C39" s="43" t="s">
        <v>23</v>
      </c>
      <c r="D39" s="21" t="s">
        <v>367</v>
      </c>
      <c r="E39" s="21" t="s">
        <v>1575</v>
      </c>
      <c r="F39" s="21" t="s">
        <v>41</v>
      </c>
      <c r="G39" s="22" t="s">
        <v>28</v>
      </c>
      <c r="H39" s="21" t="s">
        <v>378</v>
      </c>
      <c r="I39" s="22"/>
      <c r="J39" s="21" t="s">
        <v>1576</v>
      </c>
      <c r="K39" s="21" t="s">
        <v>1577</v>
      </c>
      <c r="L39" s="21" t="s">
        <v>1791</v>
      </c>
      <c r="M39" s="21" t="s">
        <v>1792</v>
      </c>
      <c r="N39" s="22"/>
      <c r="O39" s="22"/>
      <c r="P39" s="22"/>
      <c r="Q39" s="21" t="s">
        <v>1793</v>
      </c>
      <c r="R39" s="21" t="s">
        <v>1785</v>
      </c>
      <c r="S39" s="22"/>
    </row>
    <row r="40" spans="1:19" ht="75">
      <c r="A40" s="36" t="s">
        <v>738</v>
      </c>
      <c r="B40" s="21" t="s">
        <v>366</v>
      </c>
      <c r="C40" s="43" t="s">
        <v>24</v>
      </c>
      <c r="D40" s="21" t="s">
        <v>405</v>
      </c>
      <c r="E40" s="21" t="s">
        <v>1578</v>
      </c>
      <c r="F40" s="22" t="s">
        <v>41</v>
      </c>
      <c r="G40" s="22" t="s">
        <v>27</v>
      </c>
      <c r="H40" s="20" t="s">
        <v>1580</v>
      </c>
      <c r="I40" s="22"/>
      <c r="J40" s="21" t="s">
        <v>1579</v>
      </c>
      <c r="K40" s="21" t="s">
        <v>1581</v>
      </c>
      <c r="L40" s="22" t="s">
        <v>1791</v>
      </c>
      <c r="M40" s="22" t="s">
        <v>1792</v>
      </c>
      <c r="N40" s="22"/>
      <c r="O40" s="22"/>
      <c r="P40" s="22"/>
      <c r="Q40" s="98" t="s">
        <v>1793</v>
      </c>
      <c r="R40" s="21" t="s">
        <v>1784</v>
      </c>
      <c r="S40" s="22"/>
    </row>
    <row r="41" spans="1:19" ht="45">
      <c r="A41" s="36" t="s">
        <v>739</v>
      </c>
      <c r="B41" s="21" t="s">
        <v>366</v>
      </c>
      <c r="C41" s="43" t="s">
        <v>23</v>
      </c>
      <c r="D41" s="21" t="s">
        <v>405</v>
      </c>
      <c r="E41" s="21" t="s">
        <v>406</v>
      </c>
      <c r="F41" s="22" t="s">
        <v>25</v>
      </c>
      <c r="G41" s="22" t="s">
        <v>28</v>
      </c>
      <c r="H41" s="21" t="s">
        <v>321</v>
      </c>
      <c r="I41" s="22"/>
      <c r="J41" s="21" t="s">
        <v>408</v>
      </c>
      <c r="K41" s="21" t="s">
        <v>409</v>
      </c>
      <c r="L41" s="21" t="s">
        <v>1791</v>
      </c>
      <c r="M41" s="21" t="s">
        <v>1792</v>
      </c>
      <c r="N41" s="22"/>
      <c r="O41" s="22"/>
      <c r="P41" s="22"/>
      <c r="Q41" s="21" t="s">
        <v>1793</v>
      </c>
      <c r="R41" s="21" t="s">
        <v>1785</v>
      </c>
      <c r="S41" s="22"/>
    </row>
    <row r="42" spans="1:19" ht="45">
      <c r="A42" s="36" t="s">
        <v>740</v>
      </c>
      <c r="B42" s="21" t="s">
        <v>366</v>
      </c>
      <c r="C42" s="43" t="s">
        <v>23</v>
      </c>
      <c r="D42" s="21" t="s">
        <v>405</v>
      </c>
      <c r="E42" s="21" t="s">
        <v>407</v>
      </c>
      <c r="F42" s="22" t="s">
        <v>41</v>
      </c>
      <c r="G42" s="22" t="s">
        <v>28</v>
      </c>
      <c r="H42" s="21" t="s">
        <v>321</v>
      </c>
      <c r="I42" s="22"/>
      <c r="J42" s="21" t="s">
        <v>410</v>
      </c>
      <c r="K42" s="21" t="s">
        <v>411</v>
      </c>
      <c r="L42" s="21" t="s">
        <v>1791</v>
      </c>
      <c r="M42" s="21" t="s">
        <v>1792</v>
      </c>
      <c r="N42" s="22"/>
      <c r="O42" s="22"/>
      <c r="P42" s="22"/>
      <c r="Q42" s="21" t="s">
        <v>1793</v>
      </c>
      <c r="R42" s="21" t="s">
        <v>1785</v>
      </c>
      <c r="S42" s="22"/>
    </row>
    <row r="43" spans="1:19" ht="45">
      <c r="A43" s="36" t="s">
        <v>741</v>
      </c>
      <c r="B43" s="21" t="s">
        <v>366</v>
      </c>
      <c r="C43" s="43" t="s">
        <v>23</v>
      </c>
      <c r="D43" s="21" t="s">
        <v>405</v>
      </c>
      <c r="E43" s="21" t="s">
        <v>1735</v>
      </c>
      <c r="F43" s="22" t="s">
        <v>41</v>
      </c>
      <c r="G43" s="22" t="s">
        <v>28</v>
      </c>
      <c r="H43" s="21" t="s">
        <v>321</v>
      </c>
      <c r="I43" s="22"/>
      <c r="J43" s="21" t="s">
        <v>1736</v>
      </c>
      <c r="K43" s="21" t="s">
        <v>1737</v>
      </c>
      <c r="L43" s="21" t="s">
        <v>1791</v>
      </c>
      <c r="M43" s="21" t="s">
        <v>1792</v>
      </c>
      <c r="N43" s="22"/>
      <c r="O43" s="22"/>
      <c r="P43" s="22"/>
      <c r="Q43" s="21" t="s">
        <v>1793</v>
      </c>
      <c r="R43" s="21" t="s">
        <v>1785</v>
      </c>
      <c r="S43" s="22"/>
    </row>
    <row r="44" spans="1:19" ht="45">
      <c r="A44" s="36" t="s">
        <v>742</v>
      </c>
      <c r="B44" s="21" t="s">
        <v>366</v>
      </c>
      <c r="C44" s="43" t="s">
        <v>23</v>
      </c>
      <c r="D44" s="21" t="s">
        <v>405</v>
      </c>
      <c r="E44" s="21" t="s">
        <v>1748</v>
      </c>
      <c r="F44" s="22" t="s">
        <v>25</v>
      </c>
      <c r="G44" s="22" t="s">
        <v>28</v>
      </c>
      <c r="H44" s="21" t="s">
        <v>321</v>
      </c>
      <c r="I44" s="22"/>
      <c r="J44" s="21" t="s">
        <v>1749</v>
      </c>
      <c r="K44" s="21" t="s">
        <v>1750</v>
      </c>
      <c r="L44" s="21" t="s">
        <v>1791</v>
      </c>
      <c r="M44" s="21" t="s">
        <v>1792</v>
      </c>
      <c r="N44" s="22"/>
      <c r="O44" s="22"/>
      <c r="P44" s="22"/>
      <c r="Q44" s="21" t="s">
        <v>1793</v>
      </c>
      <c r="R44" s="21" t="s">
        <v>1785</v>
      </c>
      <c r="S44" s="22"/>
    </row>
    <row r="45" spans="1:19" ht="45">
      <c r="A45" s="36" t="s">
        <v>743</v>
      </c>
      <c r="B45" s="21" t="s">
        <v>692</v>
      </c>
      <c r="C45" s="21" t="s">
        <v>23</v>
      </c>
      <c r="D45" s="21" t="s">
        <v>693</v>
      </c>
      <c r="E45" s="21" t="s">
        <v>694</v>
      </c>
      <c r="F45" s="21" t="s">
        <v>25</v>
      </c>
      <c r="G45" s="21" t="s">
        <v>27</v>
      </c>
      <c r="H45" s="21" t="s">
        <v>315</v>
      </c>
      <c r="I45" s="22"/>
      <c r="J45" s="21" t="s">
        <v>695</v>
      </c>
      <c r="K45" s="21" t="s">
        <v>696</v>
      </c>
      <c r="L45" s="22" t="s">
        <v>1816</v>
      </c>
      <c r="M45" s="22" t="s">
        <v>1792</v>
      </c>
      <c r="N45" s="22"/>
      <c r="O45" s="22"/>
      <c r="P45" s="22"/>
      <c r="Q45" s="98" t="s">
        <v>1793</v>
      </c>
      <c r="R45" s="21" t="s">
        <v>1784</v>
      </c>
      <c r="S45" s="22"/>
    </row>
    <row r="46" spans="1:19" ht="45">
      <c r="A46" s="36" t="s">
        <v>744</v>
      </c>
      <c r="B46" s="21" t="s">
        <v>692</v>
      </c>
      <c r="C46" s="21" t="s">
        <v>23</v>
      </c>
      <c r="D46" s="21" t="s">
        <v>693</v>
      </c>
      <c r="E46" s="21" t="s">
        <v>697</v>
      </c>
      <c r="F46" s="22" t="s">
        <v>41</v>
      </c>
      <c r="G46" s="22" t="s">
        <v>27</v>
      </c>
      <c r="H46" s="21" t="s">
        <v>315</v>
      </c>
      <c r="I46" s="21" t="s">
        <v>698</v>
      </c>
      <c r="J46" s="21" t="s">
        <v>699</v>
      </c>
      <c r="K46" s="21" t="s">
        <v>551</v>
      </c>
      <c r="L46" s="21" t="s">
        <v>1791</v>
      </c>
      <c r="M46" s="22" t="s">
        <v>1792</v>
      </c>
      <c r="N46" s="22"/>
      <c r="O46" s="22"/>
      <c r="P46" s="22"/>
      <c r="Q46" s="21" t="s">
        <v>1793</v>
      </c>
      <c r="R46" s="21" t="s">
        <v>1784</v>
      </c>
      <c r="S46" s="22"/>
    </row>
    <row r="47" spans="1:19" ht="90">
      <c r="A47" s="36" t="s">
        <v>745</v>
      </c>
      <c r="B47" s="21" t="s">
        <v>692</v>
      </c>
      <c r="C47" s="21" t="s">
        <v>23</v>
      </c>
      <c r="D47" s="21" t="s">
        <v>693</v>
      </c>
      <c r="E47" s="21" t="s">
        <v>700</v>
      </c>
      <c r="F47" s="22" t="s">
        <v>25</v>
      </c>
      <c r="G47" s="22" t="s">
        <v>27</v>
      </c>
      <c r="H47" s="21" t="s">
        <v>701</v>
      </c>
      <c r="I47" s="21" t="s">
        <v>698</v>
      </c>
      <c r="J47" s="21" t="s">
        <v>1795</v>
      </c>
      <c r="K47" s="21" t="s">
        <v>702</v>
      </c>
      <c r="L47" s="21" t="s">
        <v>1791</v>
      </c>
      <c r="M47" s="21" t="s">
        <v>1792</v>
      </c>
      <c r="N47" s="22"/>
      <c r="O47" s="22"/>
      <c r="P47" s="22"/>
      <c r="Q47" s="21" t="s">
        <v>1793</v>
      </c>
      <c r="R47" s="21" t="s">
        <v>1785</v>
      </c>
      <c r="S47" s="21"/>
    </row>
    <row r="48" spans="1:19" ht="165">
      <c r="A48" s="36" t="s">
        <v>746</v>
      </c>
      <c r="B48" s="21" t="s">
        <v>703</v>
      </c>
      <c r="C48" s="21" t="s">
        <v>23</v>
      </c>
      <c r="D48" s="21" t="s">
        <v>693</v>
      </c>
      <c r="E48" s="21" t="s">
        <v>704</v>
      </c>
      <c r="F48" s="22" t="s">
        <v>25</v>
      </c>
      <c r="G48" s="22" t="s">
        <v>27</v>
      </c>
      <c r="H48" s="21" t="s">
        <v>705</v>
      </c>
      <c r="I48" s="22" t="s">
        <v>904</v>
      </c>
      <c r="J48" s="21" t="s">
        <v>706</v>
      </c>
      <c r="K48" s="21" t="s">
        <v>1796</v>
      </c>
      <c r="L48" s="21" t="s">
        <v>1791</v>
      </c>
      <c r="M48" s="21" t="s">
        <v>1792</v>
      </c>
      <c r="N48" s="22"/>
      <c r="O48" s="22"/>
      <c r="P48" s="22"/>
      <c r="Q48" s="21" t="s">
        <v>1793</v>
      </c>
      <c r="R48" s="21" t="s">
        <v>1785</v>
      </c>
      <c r="S48" s="21"/>
    </row>
    <row r="49" spans="1:19" ht="135">
      <c r="A49" s="36" t="s">
        <v>747</v>
      </c>
      <c r="B49" s="21" t="s">
        <v>703</v>
      </c>
      <c r="C49" s="21" t="s">
        <v>23</v>
      </c>
      <c r="D49" s="21" t="s">
        <v>798</v>
      </c>
      <c r="E49" s="21" t="s">
        <v>799</v>
      </c>
      <c r="F49" s="22" t="s">
        <v>41</v>
      </c>
      <c r="G49" s="22" t="s">
        <v>27</v>
      </c>
      <c r="H49" s="21" t="s">
        <v>705</v>
      </c>
      <c r="I49" s="22"/>
      <c r="J49" s="21" t="s">
        <v>1797</v>
      </c>
      <c r="K49" s="21" t="s">
        <v>800</v>
      </c>
      <c r="L49" s="21" t="s">
        <v>1791</v>
      </c>
      <c r="M49" s="21" t="s">
        <v>1792</v>
      </c>
      <c r="N49" s="22"/>
      <c r="O49" s="22"/>
      <c r="P49" s="22"/>
      <c r="Q49" s="21" t="s">
        <v>1793</v>
      </c>
      <c r="R49" s="21" t="s">
        <v>1785</v>
      </c>
      <c r="S49" s="22"/>
    </row>
    <row r="50" spans="1:19" ht="105">
      <c r="A50" s="36" t="s">
        <v>748</v>
      </c>
      <c r="B50" s="21" t="s">
        <v>703</v>
      </c>
      <c r="C50" s="21" t="s">
        <v>23</v>
      </c>
      <c r="D50" s="21" t="s">
        <v>798</v>
      </c>
      <c r="E50" s="21" t="s">
        <v>801</v>
      </c>
      <c r="F50" s="22" t="s">
        <v>41</v>
      </c>
      <c r="G50" s="22" t="s">
        <v>27</v>
      </c>
      <c r="H50" s="21" t="s">
        <v>705</v>
      </c>
      <c r="I50" s="21" t="s">
        <v>802</v>
      </c>
      <c r="J50" s="21" t="s">
        <v>803</v>
      </c>
      <c r="K50" s="21" t="s">
        <v>804</v>
      </c>
      <c r="L50" s="21" t="s">
        <v>1791</v>
      </c>
      <c r="M50" s="21" t="s">
        <v>1792</v>
      </c>
      <c r="N50" s="22"/>
      <c r="O50" s="22"/>
      <c r="P50" s="22"/>
      <c r="Q50" s="21" t="s">
        <v>1793</v>
      </c>
      <c r="R50" s="21" t="s">
        <v>1785</v>
      </c>
      <c r="S50" s="22"/>
    </row>
    <row r="51" spans="1:19" ht="150">
      <c r="A51" s="36" t="s">
        <v>749</v>
      </c>
      <c r="B51" s="21" t="s">
        <v>703</v>
      </c>
      <c r="C51" s="21" t="s">
        <v>23</v>
      </c>
      <c r="D51" s="21" t="s">
        <v>798</v>
      </c>
      <c r="E51" s="21" t="s">
        <v>805</v>
      </c>
      <c r="F51" s="22" t="s">
        <v>41</v>
      </c>
      <c r="G51" s="22" t="s">
        <v>27</v>
      </c>
      <c r="H51" s="21" t="s">
        <v>705</v>
      </c>
      <c r="I51" s="21" t="s">
        <v>806</v>
      </c>
      <c r="J51" s="21" t="s">
        <v>807</v>
      </c>
      <c r="K51" s="21" t="s">
        <v>808</v>
      </c>
      <c r="L51" s="21" t="s">
        <v>1791</v>
      </c>
      <c r="M51" s="21" t="s">
        <v>1792</v>
      </c>
      <c r="N51" s="22"/>
      <c r="O51" s="22"/>
      <c r="P51" s="22"/>
      <c r="Q51" s="21" t="s">
        <v>1793</v>
      </c>
      <c r="R51" s="21" t="s">
        <v>1785</v>
      </c>
      <c r="S51" s="22"/>
    </row>
    <row r="52" spans="1:19" ht="45">
      <c r="A52" s="36" t="s">
        <v>750</v>
      </c>
      <c r="B52" s="21" t="s">
        <v>703</v>
      </c>
      <c r="C52" s="21" t="s">
        <v>23</v>
      </c>
      <c r="D52" s="21" t="s">
        <v>798</v>
      </c>
      <c r="E52" s="21" t="s">
        <v>1582</v>
      </c>
      <c r="F52" s="22" t="s">
        <v>41</v>
      </c>
      <c r="G52" s="22" t="s">
        <v>27</v>
      </c>
      <c r="H52" s="21" t="s">
        <v>705</v>
      </c>
      <c r="I52" s="21" t="s">
        <v>809</v>
      </c>
      <c r="J52" s="21" t="s">
        <v>1583</v>
      </c>
      <c r="K52" s="21" t="s">
        <v>810</v>
      </c>
      <c r="L52" s="21" t="s">
        <v>1791</v>
      </c>
      <c r="M52" s="21" t="s">
        <v>1792</v>
      </c>
      <c r="N52" s="22"/>
      <c r="O52" s="22"/>
      <c r="P52" s="22"/>
      <c r="Q52" s="21" t="s">
        <v>1793</v>
      </c>
      <c r="R52" s="21" t="s">
        <v>1785</v>
      </c>
      <c r="S52" s="22"/>
    </row>
    <row r="53" spans="1:19" ht="90">
      <c r="A53" s="36" t="s">
        <v>751</v>
      </c>
      <c r="B53" s="21" t="s">
        <v>811</v>
      </c>
      <c r="C53" s="21" t="s">
        <v>23</v>
      </c>
      <c r="D53" s="21" t="s">
        <v>812</v>
      </c>
      <c r="E53" s="21" t="s">
        <v>813</v>
      </c>
      <c r="F53" s="22" t="s">
        <v>41</v>
      </c>
      <c r="G53" s="22" t="s">
        <v>27</v>
      </c>
      <c r="H53" s="21" t="s">
        <v>705</v>
      </c>
      <c r="I53" s="21" t="s">
        <v>814</v>
      </c>
      <c r="J53" s="21" t="s">
        <v>815</v>
      </c>
      <c r="K53" s="21" t="s">
        <v>813</v>
      </c>
      <c r="L53" s="21" t="s">
        <v>1791</v>
      </c>
      <c r="M53" s="21" t="s">
        <v>1792</v>
      </c>
      <c r="N53" s="22"/>
      <c r="O53" s="22"/>
      <c r="P53" s="22"/>
      <c r="Q53" s="21" t="s">
        <v>1793</v>
      </c>
      <c r="R53" s="21" t="s">
        <v>1785</v>
      </c>
      <c r="S53" s="22"/>
    </row>
    <row r="54" spans="1:19" ht="105">
      <c r="A54" s="36" t="s">
        <v>752</v>
      </c>
      <c r="B54" s="21" t="s">
        <v>811</v>
      </c>
      <c r="C54" s="21" t="s">
        <v>23</v>
      </c>
      <c r="D54" s="21" t="s">
        <v>812</v>
      </c>
      <c r="E54" s="21" t="s">
        <v>816</v>
      </c>
      <c r="F54" s="22" t="s">
        <v>25</v>
      </c>
      <c r="G54" s="22" t="s">
        <v>27</v>
      </c>
      <c r="H54" s="21" t="s">
        <v>705</v>
      </c>
      <c r="I54" s="21" t="s">
        <v>817</v>
      </c>
      <c r="J54" s="21" t="s">
        <v>818</v>
      </c>
      <c r="K54" s="21" t="s">
        <v>819</v>
      </c>
      <c r="L54" s="21" t="s">
        <v>1791</v>
      </c>
      <c r="M54" s="21" t="s">
        <v>1792</v>
      </c>
      <c r="N54" s="22"/>
      <c r="O54" s="22"/>
      <c r="P54" s="22"/>
      <c r="Q54" s="21" t="s">
        <v>1793</v>
      </c>
      <c r="R54" s="21" t="s">
        <v>1785</v>
      </c>
      <c r="S54" s="22"/>
    </row>
    <row r="55" spans="1:19" ht="75">
      <c r="A55" s="36" t="s">
        <v>753</v>
      </c>
      <c r="B55" s="21" t="s">
        <v>811</v>
      </c>
      <c r="C55" s="21" t="s">
        <v>23</v>
      </c>
      <c r="D55" s="21" t="s">
        <v>812</v>
      </c>
      <c r="E55" s="21" t="s">
        <v>820</v>
      </c>
      <c r="F55" s="22" t="s">
        <v>25</v>
      </c>
      <c r="G55" s="22" t="s">
        <v>27</v>
      </c>
      <c r="H55" s="21" t="s">
        <v>705</v>
      </c>
      <c r="I55" s="21" t="s">
        <v>821</v>
      </c>
      <c r="J55" s="21" t="s">
        <v>818</v>
      </c>
      <c r="K55" s="21" t="s">
        <v>822</v>
      </c>
      <c r="L55" s="21" t="s">
        <v>1791</v>
      </c>
      <c r="M55" s="21" t="s">
        <v>1792</v>
      </c>
      <c r="N55" s="22"/>
      <c r="O55" s="22"/>
      <c r="P55" s="22"/>
      <c r="Q55" s="21" t="s">
        <v>1793</v>
      </c>
      <c r="R55" s="21" t="s">
        <v>1785</v>
      </c>
      <c r="S55" s="22"/>
    </row>
    <row r="56" spans="1:19" ht="60">
      <c r="A56" s="36" t="s">
        <v>754</v>
      </c>
      <c r="B56" s="21" t="s">
        <v>811</v>
      </c>
      <c r="C56" s="21" t="s">
        <v>23</v>
      </c>
      <c r="D56" s="21" t="s">
        <v>812</v>
      </c>
      <c r="E56" s="21" t="s">
        <v>823</v>
      </c>
      <c r="F56" s="22" t="s">
        <v>25</v>
      </c>
      <c r="G56" s="22" t="s">
        <v>27</v>
      </c>
      <c r="H56" s="21" t="s">
        <v>705</v>
      </c>
      <c r="I56" s="21" t="s">
        <v>821</v>
      </c>
      <c r="J56" s="21" t="s">
        <v>818</v>
      </c>
      <c r="K56" s="21" t="s">
        <v>824</v>
      </c>
      <c r="L56" s="21" t="s">
        <v>1791</v>
      </c>
      <c r="M56" s="21" t="s">
        <v>1792</v>
      </c>
      <c r="N56" s="22"/>
      <c r="O56" s="22"/>
      <c r="P56" s="22"/>
      <c r="Q56" s="21" t="s">
        <v>1793</v>
      </c>
      <c r="R56" s="21" t="s">
        <v>1785</v>
      </c>
      <c r="S56" s="22"/>
    </row>
    <row r="57" spans="1:19" ht="45">
      <c r="A57" s="36" t="s">
        <v>755</v>
      </c>
      <c r="B57" s="21" t="s">
        <v>811</v>
      </c>
      <c r="C57" s="21" t="s">
        <v>23</v>
      </c>
      <c r="D57" s="21" t="s">
        <v>812</v>
      </c>
      <c r="E57" s="21" t="s">
        <v>825</v>
      </c>
      <c r="F57" s="22" t="s">
        <v>25</v>
      </c>
      <c r="G57" s="22" t="s">
        <v>27</v>
      </c>
      <c r="H57" s="21" t="s">
        <v>705</v>
      </c>
      <c r="I57" s="21" t="s">
        <v>826</v>
      </c>
      <c r="J57" s="21" t="s">
        <v>818</v>
      </c>
      <c r="K57" s="21" t="s">
        <v>827</v>
      </c>
      <c r="L57" s="21" t="s">
        <v>1791</v>
      </c>
      <c r="M57" s="21" t="s">
        <v>1792</v>
      </c>
      <c r="N57" s="22"/>
      <c r="O57" s="22"/>
      <c r="P57" s="22"/>
      <c r="Q57" s="21" t="s">
        <v>1793</v>
      </c>
      <c r="R57" s="21" t="s">
        <v>1785</v>
      </c>
      <c r="S57" s="22"/>
    </row>
    <row r="58" spans="1:19" ht="45">
      <c r="A58" s="36" t="s">
        <v>756</v>
      </c>
      <c r="B58" s="21" t="s">
        <v>811</v>
      </c>
      <c r="C58" s="21" t="s">
        <v>23</v>
      </c>
      <c r="D58" s="21" t="s">
        <v>812</v>
      </c>
      <c r="E58" s="21" t="s">
        <v>828</v>
      </c>
      <c r="F58" s="22" t="s">
        <v>25</v>
      </c>
      <c r="G58" s="22" t="s">
        <v>27</v>
      </c>
      <c r="H58" s="21" t="s">
        <v>705</v>
      </c>
      <c r="I58" s="21" t="s">
        <v>829</v>
      </c>
      <c r="J58" s="21" t="s">
        <v>818</v>
      </c>
      <c r="K58" s="21" t="s">
        <v>830</v>
      </c>
      <c r="L58" s="21" t="s">
        <v>1791</v>
      </c>
      <c r="M58" s="21" t="s">
        <v>1792</v>
      </c>
      <c r="N58" s="22"/>
      <c r="O58" s="22"/>
      <c r="P58" s="22"/>
      <c r="Q58" s="21" t="s">
        <v>1793</v>
      </c>
      <c r="R58" s="21" t="s">
        <v>1785</v>
      </c>
      <c r="S58" s="22"/>
    </row>
    <row r="59" spans="1:19" ht="45">
      <c r="A59" s="36" t="s">
        <v>757</v>
      </c>
      <c r="B59" s="21" t="s">
        <v>811</v>
      </c>
      <c r="C59" s="21" t="s">
        <v>23</v>
      </c>
      <c r="D59" s="21" t="s">
        <v>812</v>
      </c>
      <c r="E59" s="21" t="s">
        <v>907</v>
      </c>
      <c r="F59" s="22" t="s">
        <v>41</v>
      </c>
      <c r="G59" s="22" t="s">
        <v>28</v>
      </c>
      <c r="H59" s="21" t="s">
        <v>705</v>
      </c>
      <c r="I59" s="21" t="s">
        <v>821</v>
      </c>
      <c r="J59" s="21" t="s">
        <v>908</v>
      </c>
      <c r="K59" s="21" t="s">
        <v>909</v>
      </c>
      <c r="L59" s="21" t="s">
        <v>1791</v>
      </c>
      <c r="M59" s="21" t="s">
        <v>1792</v>
      </c>
      <c r="N59" s="22"/>
      <c r="O59" s="22"/>
      <c r="P59" s="22"/>
      <c r="Q59" s="21" t="s">
        <v>1793</v>
      </c>
      <c r="R59" s="21" t="s">
        <v>1785</v>
      </c>
      <c r="S59" s="22"/>
    </row>
    <row r="60" spans="1:19" ht="90">
      <c r="A60" s="36" t="s">
        <v>761</v>
      </c>
      <c r="B60" s="21" t="s">
        <v>811</v>
      </c>
      <c r="C60" s="21" t="s">
        <v>23</v>
      </c>
      <c r="D60" s="21" t="s">
        <v>812</v>
      </c>
      <c r="E60" s="21" t="s">
        <v>905</v>
      </c>
      <c r="F60" s="22" t="s">
        <v>41</v>
      </c>
      <c r="G60" s="22" t="s">
        <v>28</v>
      </c>
      <c r="H60" s="21" t="s">
        <v>705</v>
      </c>
      <c r="I60" s="21" t="s">
        <v>821</v>
      </c>
      <c r="J60" s="21" t="s">
        <v>910</v>
      </c>
      <c r="K60" s="21" t="s">
        <v>913</v>
      </c>
      <c r="L60" s="21" t="s">
        <v>1791</v>
      </c>
      <c r="M60" s="21" t="s">
        <v>1792</v>
      </c>
      <c r="N60" s="22"/>
      <c r="O60" s="22"/>
      <c r="P60" s="22"/>
      <c r="Q60" s="21" t="s">
        <v>1793</v>
      </c>
      <c r="R60" s="21" t="s">
        <v>1785</v>
      </c>
      <c r="S60" s="22"/>
    </row>
    <row r="61" spans="1:19" ht="60">
      <c r="A61" s="36" t="s">
        <v>762</v>
      </c>
      <c r="B61" s="21" t="s">
        <v>811</v>
      </c>
      <c r="C61" s="21" t="s">
        <v>23</v>
      </c>
      <c r="D61" s="21" t="s">
        <v>812</v>
      </c>
      <c r="E61" s="21" t="s">
        <v>906</v>
      </c>
      <c r="F61" s="22" t="s">
        <v>41</v>
      </c>
      <c r="G61" s="22" t="s">
        <v>28</v>
      </c>
      <c r="H61" s="21" t="s">
        <v>705</v>
      </c>
      <c r="I61" s="21" t="s">
        <v>821</v>
      </c>
      <c r="J61" s="21" t="s">
        <v>911</v>
      </c>
      <c r="K61" s="21" t="s">
        <v>912</v>
      </c>
      <c r="L61" s="21" t="s">
        <v>1791</v>
      </c>
      <c r="M61" s="21" t="s">
        <v>1792</v>
      </c>
      <c r="N61" s="22"/>
      <c r="O61" s="22"/>
      <c r="P61" s="22"/>
      <c r="Q61" s="21" t="s">
        <v>1793</v>
      </c>
      <c r="R61" s="21" t="s">
        <v>1785</v>
      </c>
      <c r="S61" s="22"/>
    </row>
    <row r="62" spans="1:19" ht="45">
      <c r="A62" s="36" t="s">
        <v>831</v>
      </c>
      <c r="B62" s="21" t="s">
        <v>811</v>
      </c>
      <c r="C62" s="21" t="s">
        <v>23</v>
      </c>
      <c r="D62" s="21" t="s">
        <v>812</v>
      </c>
      <c r="E62" s="21" t="s">
        <v>1297</v>
      </c>
      <c r="F62" s="22" t="s">
        <v>41</v>
      </c>
      <c r="G62" s="22" t="s">
        <v>28</v>
      </c>
      <c r="H62" s="21" t="s">
        <v>1298</v>
      </c>
      <c r="I62" s="21"/>
      <c r="J62" s="21" t="s">
        <v>1299</v>
      </c>
      <c r="K62" s="21" t="s">
        <v>396</v>
      </c>
      <c r="L62" s="21" t="s">
        <v>1791</v>
      </c>
      <c r="M62" s="21" t="s">
        <v>1792</v>
      </c>
      <c r="N62" s="22"/>
      <c r="O62" s="22"/>
      <c r="P62" s="22"/>
      <c r="Q62" s="21" t="s">
        <v>1793</v>
      </c>
      <c r="R62" s="21" t="s">
        <v>1785</v>
      </c>
      <c r="S62" s="22"/>
    </row>
    <row r="63" spans="1:19" ht="45">
      <c r="A63" s="36" t="s">
        <v>832</v>
      </c>
      <c r="B63" s="21" t="s">
        <v>707</v>
      </c>
      <c r="C63" s="21" t="s">
        <v>23</v>
      </c>
      <c r="D63" s="21" t="s">
        <v>708</v>
      </c>
      <c r="E63" s="21" t="s">
        <v>709</v>
      </c>
      <c r="F63" s="22" t="s">
        <v>25</v>
      </c>
      <c r="G63" s="22" t="s">
        <v>27</v>
      </c>
      <c r="H63" s="21" t="s">
        <v>705</v>
      </c>
      <c r="I63" s="22"/>
      <c r="J63" s="21" t="s">
        <v>710</v>
      </c>
      <c r="K63" s="21" t="s">
        <v>711</v>
      </c>
      <c r="L63" s="21" t="s">
        <v>1791</v>
      </c>
      <c r="M63" s="21" t="s">
        <v>1792</v>
      </c>
      <c r="N63" s="22"/>
      <c r="O63" s="71"/>
      <c r="P63" s="22"/>
      <c r="Q63" s="21" t="s">
        <v>1793</v>
      </c>
      <c r="R63" s="21" t="s">
        <v>1785</v>
      </c>
      <c r="S63" s="22"/>
    </row>
    <row r="64" spans="1:19" ht="45">
      <c r="A64" s="36" t="s">
        <v>1292</v>
      </c>
      <c r="B64" s="21" t="s">
        <v>707</v>
      </c>
      <c r="C64" s="21" t="s">
        <v>23</v>
      </c>
      <c r="D64" s="21" t="s">
        <v>708</v>
      </c>
      <c r="E64" s="21" t="s">
        <v>833</v>
      </c>
      <c r="F64" s="22" t="s">
        <v>41</v>
      </c>
      <c r="G64" s="22" t="s">
        <v>27</v>
      </c>
      <c r="H64" s="21" t="s">
        <v>705</v>
      </c>
      <c r="I64" s="22"/>
      <c r="J64" s="21" t="s">
        <v>713</v>
      </c>
      <c r="K64" s="21" t="s">
        <v>834</v>
      </c>
      <c r="L64" s="21" t="s">
        <v>1791</v>
      </c>
      <c r="M64" s="22" t="s">
        <v>1792</v>
      </c>
      <c r="N64" s="22"/>
      <c r="O64" s="71"/>
      <c r="P64" s="21"/>
      <c r="Q64" s="21" t="s">
        <v>1793</v>
      </c>
      <c r="R64" s="21" t="s">
        <v>1784</v>
      </c>
      <c r="S64" s="22"/>
    </row>
    <row r="65" spans="1:19" ht="90">
      <c r="A65" s="36" t="s">
        <v>1293</v>
      </c>
      <c r="B65" s="21" t="s">
        <v>707</v>
      </c>
      <c r="C65" s="21" t="s">
        <v>23</v>
      </c>
      <c r="D65" s="21" t="s">
        <v>708</v>
      </c>
      <c r="E65" s="21" t="s">
        <v>712</v>
      </c>
      <c r="F65" s="22" t="s">
        <v>25</v>
      </c>
      <c r="G65" s="22" t="s">
        <v>27</v>
      </c>
      <c r="H65" s="21" t="s">
        <v>705</v>
      </c>
      <c r="I65" s="22"/>
      <c r="J65" s="21" t="s">
        <v>713</v>
      </c>
      <c r="K65" s="21" t="s">
        <v>885</v>
      </c>
      <c r="L65" s="21" t="s">
        <v>1791</v>
      </c>
      <c r="M65" s="22" t="s">
        <v>1792</v>
      </c>
      <c r="N65" s="22"/>
      <c r="O65" s="71"/>
      <c r="P65" s="22"/>
      <c r="Q65" s="21" t="s">
        <v>1793</v>
      </c>
      <c r="R65" s="21" t="s">
        <v>1784</v>
      </c>
      <c r="S65" s="22"/>
    </row>
    <row r="66" spans="1:19" ht="105">
      <c r="A66" s="36" t="s">
        <v>1303</v>
      </c>
      <c r="B66" s="21" t="s">
        <v>707</v>
      </c>
      <c r="C66" s="21" t="s">
        <v>23</v>
      </c>
      <c r="D66" s="21" t="s">
        <v>708</v>
      </c>
      <c r="E66" s="21" t="s">
        <v>714</v>
      </c>
      <c r="F66" s="22" t="s">
        <v>25</v>
      </c>
      <c r="G66" s="22" t="s">
        <v>27</v>
      </c>
      <c r="H66" s="21" t="s">
        <v>705</v>
      </c>
      <c r="I66" s="22"/>
      <c r="J66" s="21" t="s">
        <v>713</v>
      </c>
      <c r="K66" s="21" t="s">
        <v>715</v>
      </c>
      <c r="L66" s="21" t="s">
        <v>1791</v>
      </c>
      <c r="M66" s="21" t="s">
        <v>1792</v>
      </c>
      <c r="N66" s="22"/>
      <c r="O66" s="71"/>
      <c r="P66" s="22"/>
      <c r="Q66" s="21" t="s">
        <v>1793</v>
      </c>
      <c r="R66" s="21" t="s">
        <v>1784</v>
      </c>
      <c r="S66" s="21" t="s">
        <v>1786</v>
      </c>
    </row>
    <row r="67" spans="1:19" ht="150">
      <c r="A67" s="36" t="s">
        <v>1304</v>
      </c>
      <c r="B67" s="21" t="s">
        <v>707</v>
      </c>
      <c r="C67" s="21" t="s">
        <v>23</v>
      </c>
      <c r="D67" s="21" t="s">
        <v>708</v>
      </c>
      <c r="E67" s="21" t="s">
        <v>716</v>
      </c>
      <c r="F67" s="22" t="s">
        <v>25</v>
      </c>
      <c r="G67" s="22" t="s">
        <v>27</v>
      </c>
      <c r="H67" s="21" t="s">
        <v>705</v>
      </c>
      <c r="I67" s="22"/>
      <c r="J67" s="21" t="s">
        <v>717</v>
      </c>
      <c r="K67" s="56" t="s">
        <v>718</v>
      </c>
      <c r="L67" s="21" t="s">
        <v>1791</v>
      </c>
      <c r="M67" s="21" t="s">
        <v>1792</v>
      </c>
      <c r="N67" s="22"/>
      <c r="O67" s="71"/>
      <c r="P67" s="22"/>
      <c r="Q67" s="21" t="s">
        <v>1793</v>
      </c>
      <c r="R67" s="21" t="s">
        <v>1785</v>
      </c>
      <c r="S67" s="22"/>
    </row>
    <row r="68" spans="1:19" ht="75">
      <c r="A68" s="36" t="s">
        <v>1305</v>
      </c>
      <c r="B68" s="21" t="s">
        <v>707</v>
      </c>
      <c r="C68" s="21" t="s">
        <v>23</v>
      </c>
      <c r="D68" s="21" t="s">
        <v>708</v>
      </c>
      <c r="E68" s="21" t="s">
        <v>719</v>
      </c>
      <c r="F68" s="22" t="s">
        <v>25</v>
      </c>
      <c r="G68" s="22" t="s">
        <v>27</v>
      </c>
      <c r="H68" s="21" t="s">
        <v>705</v>
      </c>
      <c r="I68" s="22"/>
      <c r="J68" s="21" t="s">
        <v>720</v>
      </c>
      <c r="K68" s="56" t="s">
        <v>721</v>
      </c>
      <c r="L68" s="21" t="s">
        <v>1791</v>
      </c>
      <c r="M68" s="21" t="s">
        <v>1792</v>
      </c>
      <c r="N68" s="22"/>
      <c r="O68" s="71"/>
      <c r="P68" s="22"/>
      <c r="Q68" s="21" t="s">
        <v>1793</v>
      </c>
      <c r="R68" s="21" t="s">
        <v>1785</v>
      </c>
      <c r="S68" s="22"/>
    </row>
    <row r="69" spans="1:19" ht="75">
      <c r="A69" s="36" t="s">
        <v>1311</v>
      </c>
      <c r="B69" s="21" t="s">
        <v>707</v>
      </c>
      <c r="C69" s="21" t="s">
        <v>23</v>
      </c>
      <c r="D69" s="21" t="s">
        <v>708</v>
      </c>
      <c r="E69" s="21" t="s">
        <v>722</v>
      </c>
      <c r="F69" s="22" t="s">
        <v>41</v>
      </c>
      <c r="G69" s="22" t="s">
        <v>27</v>
      </c>
      <c r="H69" s="21" t="s">
        <v>705</v>
      </c>
      <c r="I69" s="22"/>
      <c r="J69" s="21" t="s">
        <v>723</v>
      </c>
      <c r="K69" s="21" t="s">
        <v>724</v>
      </c>
      <c r="L69" s="21" t="s">
        <v>1791</v>
      </c>
      <c r="M69" s="21" t="s">
        <v>1792</v>
      </c>
      <c r="N69" s="22"/>
      <c r="O69" s="71"/>
      <c r="P69" s="22"/>
      <c r="Q69" s="21" t="s">
        <v>1793</v>
      </c>
      <c r="R69" s="21" t="s">
        <v>1785</v>
      </c>
      <c r="S69" s="22"/>
    </row>
    <row r="70" spans="1:19" ht="75">
      <c r="A70" s="36" t="s">
        <v>1312</v>
      </c>
      <c r="B70" s="21" t="s">
        <v>707</v>
      </c>
      <c r="C70" s="21" t="s">
        <v>23</v>
      </c>
      <c r="D70" s="21" t="s">
        <v>708</v>
      </c>
      <c r="E70" s="21" t="s">
        <v>725</v>
      </c>
      <c r="F70" s="22" t="s">
        <v>41</v>
      </c>
      <c r="G70" s="22" t="s">
        <v>27</v>
      </c>
      <c r="H70" s="21" t="s">
        <v>705</v>
      </c>
      <c r="I70" s="22"/>
      <c r="J70" s="21" t="s">
        <v>726</v>
      </c>
      <c r="K70" s="21" t="s">
        <v>727</v>
      </c>
      <c r="L70" s="21" t="s">
        <v>1791</v>
      </c>
      <c r="M70" s="21" t="s">
        <v>1792</v>
      </c>
      <c r="N70" s="22"/>
      <c r="O70" s="71"/>
      <c r="P70" s="22"/>
      <c r="Q70" s="21" t="s">
        <v>1793</v>
      </c>
      <c r="R70" s="21" t="s">
        <v>1785</v>
      </c>
      <c r="S70" s="22"/>
    </row>
    <row r="71" spans="1:19" ht="45">
      <c r="A71" s="36" t="s">
        <v>1584</v>
      </c>
      <c r="B71" s="21" t="s">
        <v>707</v>
      </c>
      <c r="C71" s="21" t="s">
        <v>23</v>
      </c>
      <c r="D71" s="21" t="s">
        <v>708</v>
      </c>
      <c r="E71" s="21" t="s">
        <v>926</v>
      </c>
      <c r="F71" s="22" t="s">
        <v>41</v>
      </c>
      <c r="G71" s="22" t="s">
        <v>27</v>
      </c>
      <c r="H71" s="21" t="s">
        <v>705</v>
      </c>
      <c r="I71" s="22"/>
      <c r="J71" s="21" t="s">
        <v>927</v>
      </c>
      <c r="K71" s="21" t="s">
        <v>728</v>
      </c>
      <c r="L71" s="21" t="s">
        <v>1791</v>
      </c>
      <c r="M71" s="21" t="s">
        <v>1792</v>
      </c>
      <c r="N71" s="22"/>
      <c r="O71" s="71"/>
      <c r="P71" s="22"/>
      <c r="Q71" s="21" t="s">
        <v>1793</v>
      </c>
      <c r="R71" s="21" t="s">
        <v>1785</v>
      </c>
      <c r="S71" s="22"/>
    </row>
    <row r="72" spans="1:19" ht="135">
      <c r="A72" s="36" t="s">
        <v>1709</v>
      </c>
      <c r="B72" s="21" t="s">
        <v>707</v>
      </c>
      <c r="C72" s="21" t="s">
        <v>23</v>
      </c>
      <c r="D72" s="21" t="s">
        <v>708</v>
      </c>
      <c r="E72" s="21" t="s">
        <v>763</v>
      </c>
      <c r="F72" s="22" t="s">
        <v>41</v>
      </c>
      <c r="G72" s="22" t="s">
        <v>28</v>
      </c>
      <c r="H72" s="21" t="s">
        <v>705</v>
      </c>
      <c r="I72" s="22"/>
      <c r="J72" s="21" t="s">
        <v>729</v>
      </c>
      <c r="K72" s="21" t="s">
        <v>730</v>
      </c>
      <c r="L72" s="21" t="s">
        <v>1791</v>
      </c>
      <c r="M72" s="21" t="s">
        <v>1792</v>
      </c>
      <c r="N72" s="22"/>
      <c r="O72" s="71"/>
      <c r="P72" s="22"/>
      <c r="Q72" s="21" t="s">
        <v>1793</v>
      </c>
      <c r="R72" s="21" t="s">
        <v>1785</v>
      </c>
      <c r="S72" s="22"/>
    </row>
    <row r="73" spans="1:19" ht="150">
      <c r="A73" s="36" t="s">
        <v>1763</v>
      </c>
      <c r="B73" s="21" t="s">
        <v>707</v>
      </c>
      <c r="C73" s="21" t="s">
        <v>23</v>
      </c>
      <c r="D73" s="21" t="s">
        <v>708</v>
      </c>
      <c r="E73" s="21" t="s">
        <v>764</v>
      </c>
      <c r="F73" s="22" t="s">
        <v>41</v>
      </c>
      <c r="G73" s="22" t="s">
        <v>28</v>
      </c>
      <c r="H73" s="21" t="s">
        <v>731</v>
      </c>
      <c r="I73" s="22"/>
      <c r="J73" s="21" t="s">
        <v>732</v>
      </c>
      <c r="K73" s="21" t="s">
        <v>730</v>
      </c>
      <c r="L73" s="21" t="s">
        <v>1791</v>
      </c>
      <c r="M73" s="21" t="s">
        <v>1792</v>
      </c>
      <c r="N73" s="22"/>
      <c r="O73" s="71"/>
      <c r="P73" s="22"/>
      <c r="Q73" s="21" t="s">
        <v>1793</v>
      </c>
      <c r="R73" s="21" t="s">
        <v>1785</v>
      </c>
      <c r="S73" s="22"/>
    </row>
    <row r="74" spans="1:19" ht="60">
      <c r="A74" s="36" t="s">
        <v>1764</v>
      </c>
      <c r="B74" s="21" t="s">
        <v>707</v>
      </c>
      <c r="C74" s="21" t="s">
        <v>23</v>
      </c>
      <c r="D74" s="21" t="s">
        <v>708</v>
      </c>
      <c r="E74" s="21" t="s">
        <v>1300</v>
      </c>
      <c r="F74" s="22" t="s">
        <v>41</v>
      </c>
      <c r="G74" s="22" t="s">
        <v>28</v>
      </c>
      <c r="H74" s="21" t="s">
        <v>731</v>
      </c>
      <c r="I74" s="22"/>
      <c r="J74" s="21" t="s">
        <v>1301</v>
      </c>
      <c r="K74" s="21" t="s">
        <v>1302</v>
      </c>
      <c r="L74" s="21" t="s">
        <v>1791</v>
      </c>
      <c r="M74" s="21" t="s">
        <v>1792</v>
      </c>
      <c r="N74" s="22"/>
      <c r="O74" s="71"/>
      <c r="P74" s="22"/>
      <c r="Q74" s="21" t="s">
        <v>1793</v>
      </c>
      <c r="R74" s="21" t="s">
        <v>1784</v>
      </c>
      <c r="S74" s="21" t="s">
        <v>1788</v>
      </c>
    </row>
  </sheetData>
  <customSheetViews>
    <customSheetView guid="{31D2480A-E3B1-4C17-9C18-89AA6D659234}" topLeftCell="F1">
      <pane ySplit="1" topLeftCell="A4" activePane="bottomLeft" state="frozen"/>
      <selection pane="bottomLeft" activeCell="K7" sqref="K7"/>
      <pageMargins left="0.7" right="0.7" top="0.75" bottom="0.75" header="0.3" footer="0.3"/>
      <pageSetup orientation="portrait" r:id="rId1"/>
    </customSheetView>
  </customSheetViews>
  <dataValidations count="4">
    <dataValidation type="list" allowBlank="1" showInputMessage="1" showErrorMessage="1" sqref="G5:G1048576">
      <formula1>Priority</formula1>
    </dataValidation>
    <dataValidation type="list" allowBlank="1" showInputMessage="1" showErrorMessage="1" sqref="C2:C1048576">
      <formula1>Website</formula1>
    </dataValidation>
    <dataValidation type="list" allowBlank="1" showInputMessage="1" showErrorMessage="1" sqref="F2:F1048576">
      <formula1>Category</formula1>
    </dataValidation>
    <dataValidation type="list" allowBlank="1" showInputMessage="1" showErrorMessage="1" sqref="M1:M1048576">
      <formula1>Results</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dimension ref="A1:S227"/>
  <sheetViews>
    <sheetView workbookViewId="0">
      <pane ySplit="1" topLeftCell="A2" activePane="bottomLeft" state="frozen"/>
      <selection pane="bottomLeft"/>
    </sheetView>
  </sheetViews>
  <sheetFormatPr defaultRowHeight="15"/>
  <cols>
    <col min="1" max="1" width="15" style="23" customWidth="1"/>
    <col min="2" max="2" width="11.5703125" style="23" customWidth="1"/>
    <col min="3" max="3" width="13.42578125" style="23" customWidth="1"/>
    <col min="4" max="4" width="16.85546875" style="23" customWidth="1"/>
    <col min="5" max="5" width="31.85546875" style="23" customWidth="1"/>
    <col min="6" max="6" width="12.5703125" style="23" customWidth="1"/>
    <col min="7" max="7" width="11.42578125" style="23" customWidth="1"/>
    <col min="8" max="8" width="21.28515625" style="23" customWidth="1"/>
    <col min="9" max="9" width="24.5703125" style="23" customWidth="1"/>
    <col min="10" max="10" width="35.140625" style="23" customWidth="1"/>
    <col min="11" max="11" width="32.85546875" style="23" customWidth="1"/>
    <col min="12" max="12" width="23.85546875" style="23" customWidth="1"/>
    <col min="13" max="13" width="35" style="23" customWidth="1"/>
    <col min="14" max="15" width="15.5703125" style="23" customWidth="1"/>
    <col min="16" max="16" width="15.140625" style="23" customWidth="1"/>
    <col min="17" max="17" width="17.28515625" style="68" bestFit="1" customWidth="1"/>
    <col min="18" max="18" width="18.85546875" style="23" bestFit="1" customWidth="1"/>
    <col min="19" max="19" width="13.85546875" style="23" bestFit="1" customWidth="1"/>
    <col min="20" max="16384" width="9.140625" style="23"/>
  </cols>
  <sheetData>
    <row r="1" spans="1:19" s="24" customFormat="1" ht="34.5" customHeight="1" thickBot="1">
      <c r="A1" s="30" t="s">
        <v>0</v>
      </c>
      <c r="B1" s="28" t="s">
        <v>20</v>
      </c>
      <c r="C1" s="28" t="s">
        <v>22</v>
      </c>
      <c r="D1" s="28" t="s">
        <v>8</v>
      </c>
      <c r="E1" s="28" t="s">
        <v>7</v>
      </c>
      <c r="F1" s="28" t="s">
        <v>9</v>
      </c>
      <c r="G1" s="28" t="s">
        <v>1</v>
      </c>
      <c r="H1" s="31" t="s">
        <v>10</v>
      </c>
      <c r="I1" s="31" t="s">
        <v>11</v>
      </c>
      <c r="J1" s="31" t="s">
        <v>6</v>
      </c>
      <c r="K1" s="28" t="s">
        <v>2</v>
      </c>
      <c r="L1" s="28" t="s">
        <v>3</v>
      </c>
      <c r="M1" s="28" t="str">
        <f>"Results (Pass (" &amp; COUNTIF(M2:M9557,"Pass") &amp; ")/Fail (" &amp; COUNTIF(M2:M9557,"FAIL") &amp; ")/Blocked (" &amp; COUNTIF(M2:M9557,"BLOCKED") &amp; ")"</f>
        <v>Results (Pass (205)/Fail (1)/Blocked (0)</v>
      </c>
      <c r="N1" s="28" t="s">
        <v>5</v>
      </c>
      <c r="O1" s="28" t="s">
        <v>12</v>
      </c>
      <c r="P1" s="28" t="s">
        <v>4</v>
      </c>
      <c r="Q1" s="69" t="s">
        <v>21</v>
      </c>
      <c r="R1" s="101" t="s">
        <v>1782</v>
      </c>
      <c r="S1" s="101" t="s">
        <v>1783</v>
      </c>
    </row>
    <row r="2" spans="1:19" ht="90">
      <c r="A2" s="44" t="s">
        <v>123</v>
      </c>
      <c r="B2" s="20" t="s">
        <v>122</v>
      </c>
      <c r="C2" s="41" t="s">
        <v>24</v>
      </c>
      <c r="D2" s="20" t="s">
        <v>162</v>
      </c>
      <c r="E2" s="20" t="s">
        <v>163</v>
      </c>
      <c r="F2" s="20" t="s">
        <v>41</v>
      </c>
      <c r="G2" s="20" t="s">
        <v>27</v>
      </c>
      <c r="H2" s="20" t="s">
        <v>313</v>
      </c>
      <c r="I2" s="20" t="s">
        <v>164</v>
      </c>
      <c r="J2" s="20" t="s">
        <v>1714</v>
      </c>
      <c r="K2" s="20" t="s">
        <v>1715</v>
      </c>
      <c r="L2" s="29" t="s">
        <v>1800</v>
      </c>
      <c r="M2" s="29" t="s">
        <v>31</v>
      </c>
      <c r="N2" s="29"/>
      <c r="O2" s="29"/>
      <c r="P2" s="29"/>
      <c r="Q2" s="98" t="s">
        <v>1793</v>
      </c>
      <c r="R2" s="83" t="s">
        <v>1785</v>
      </c>
      <c r="S2" s="84"/>
    </row>
    <row r="3" spans="1:19" ht="45">
      <c r="A3" s="44" t="s">
        <v>158</v>
      </c>
      <c r="B3" s="20" t="s">
        <v>122</v>
      </c>
      <c r="C3" s="42" t="s">
        <v>23</v>
      </c>
      <c r="D3" s="20" t="s">
        <v>162</v>
      </c>
      <c r="E3" s="21" t="s">
        <v>1712</v>
      </c>
      <c r="F3" s="21" t="s">
        <v>41</v>
      </c>
      <c r="G3" s="21" t="s">
        <v>27</v>
      </c>
      <c r="H3" s="21" t="s">
        <v>315</v>
      </c>
      <c r="I3" s="21" t="s">
        <v>165</v>
      </c>
      <c r="J3" s="21" t="s">
        <v>166</v>
      </c>
      <c r="K3" s="21" t="s">
        <v>1713</v>
      </c>
      <c r="L3" s="22" t="s">
        <v>1800</v>
      </c>
      <c r="M3" s="20" t="s">
        <v>31</v>
      </c>
      <c r="N3" s="22"/>
      <c r="O3" s="22"/>
      <c r="P3" s="22"/>
      <c r="Q3" s="21" t="s">
        <v>1793</v>
      </c>
      <c r="R3" s="83" t="s">
        <v>1785</v>
      </c>
      <c r="S3" s="22"/>
    </row>
    <row r="4" spans="1:19" ht="180">
      <c r="A4" s="44" t="s">
        <v>159</v>
      </c>
      <c r="B4" s="20" t="s">
        <v>122</v>
      </c>
      <c r="C4" s="42" t="s">
        <v>23</v>
      </c>
      <c r="D4" s="20" t="s">
        <v>162</v>
      </c>
      <c r="E4" s="21" t="s">
        <v>167</v>
      </c>
      <c r="F4" s="21" t="s">
        <v>25</v>
      </c>
      <c r="G4" s="21" t="s">
        <v>27</v>
      </c>
      <c r="H4" s="21" t="s">
        <v>315</v>
      </c>
      <c r="I4" s="21"/>
      <c r="J4" s="21" t="s">
        <v>168</v>
      </c>
      <c r="K4" s="21" t="s">
        <v>1776</v>
      </c>
      <c r="L4" s="22" t="s">
        <v>1800</v>
      </c>
      <c r="M4" s="20" t="s">
        <v>31</v>
      </c>
      <c r="N4" s="22"/>
      <c r="O4" s="22"/>
      <c r="P4" s="22"/>
      <c r="Q4" s="21" t="s">
        <v>1793</v>
      </c>
      <c r="R4" s="21" t="s">
        <v>1790</v>
      </c>
      <c r="S4" s="21" t="s">
        <v>1786</v>
      </c>
    </row>
    <row r="5" spans="1:19" ht="105">
      <c r="A5" s="44" t="s">
        <v>160</v>
      </c>
      <c r="B5" s="20" t="s">
        <v>122</v>
      </c>
      <c r="C5" s="42" t="s">
        <v>24</v>
      </c>
      <c r="D5" s="20" t="s">
        <v>162</v>
      </c>
      <c r="E5" s="21" t="s">
        <v>1585</v>
      </c>
      <c r="F5" s="21" t="s">
        <v>41</v>
      </c>
      <c r="G5" s="21" t="s">
        <v>28</v>
      </c>
      <c r="H5" s="21" t="s">
        <v>313</v>
      </c>
      <c r="I5" s="21"/>
      <c r="J5" s="21" t="s">
        <v>1586</v>
      </c>
      <c r="K5" s="21" t="s">
        <v>1775</v>
      </c>
      <c r="L5" s="29" t="s">
        <v>1800</v>
      </c>
      <c r="M5" s="29" t="s">
        <v>31</v>
      </c>
      <c r="N5" s="29"/>
      <c r="O5" s="29"/>
      <c r="P5" s="29"/>
      <c r="Q5" s="98" t="s">
        <v>1793</v>
      </c>
      <c r="R5" s="83" t="s">
        <v>1785</v>
      </c>
      <c r="S5" s="22"/>
    </row>
    <row r="6" spans="1:19" ht="90">
      <c r="A6" s="44" t="s">
        <v>161</v>
      </c>
      <c r="B6" s="20" t="s">
        <v>122</v>
      </c>
      <c r="C6" s="42" t="s">
        <v>24</v>
      </c>
      <c r="D6" s="20" t="s">
        <v>162</v>
      </c>
      <c r="E6" s="21" t="s">
        <v>412</v>
      </c>
      <c r="F6" s="21" t="s">
        <v>41</v>
      </c>
      <c r="G6" s="21" t="s">
        <v>28</v>
      </c>
      <c r="H6" s="21" t="s">
        <v>313</v>
      </c>
      <c r="I6" s="21"/>
      <c r="J6" s="21" t="s">
        <v>1587</v>
      </c>
      <c r="K6" s="21" t="s">
        <v>1588</v>
      </c>
      <c r="L6" s="29" t="s">
        <v>1800</v>
      </c>
      <c r="M6" s="29" t="s">
        <v>31</v>
      </c>
      <c r="N6" s="29"/>
      <c r="O6" s="29"/>
      <c r="P6" s="29"/>
      <c r="Q6" s="98" t="s">
        <v>1793</v>
      </c>
      <c r="R6" s="83" t="s">
        <v>1785</v>
      </c>
      <c r="S6" s="22"/>
    </row>
    <row r="7" spans="1:19" ht="105">
      <c r="A7" s="44" t="s">
        <v>618</v>
      </c>
      <c r="B7" s="20" t="s">
        <v>509</v>
      </c>
      <c r="C7" s="42" t="s">
        <v>23</v>
      </c>
      <c r="D7" s="20" t="s">
        <v>510</v>
      </c>
      <c r="E7" s="21" t="s">
        <v>915</v>
      </c>
      <c r="F7" s="21" t="s">
        <v>41</v>
      </c>
      <c r="G7" s="21" t="s">
        <v>27</v>
      </c>
      <c r="H7" s="21" t="s">
        <v>779</v>
      </c>
      <c r="I7" s="21"/>
      <c r="J7" s="21" t="s">
        <v>916</v>
      </c>
      <c r="K7" s="21" t="s">
        <v>1589</v>
      </c>
      <c r="L7" s="22" t="s">
        <v>1800</v>
      </c>
      <c r="M7" s="20" t="s">
        <v>31</v>
      </c>
      <c r="N7" s="22"/>
      <c r="O7" s="22"/>
      <c r="P7" s="22"/>
      <c r="Q7" s="21" t="s">
        <v>1793</v>
      </c>
      <c r="R7" s="83" t="s">
        <v>1785</v>
      </c>
      <c r="S7" s="22"/>
    </row>
    <row r="8" spans="1:19" ht="120">
      <c r="A8" s="44" t="s">
        <v>619</v>
      </c>
      <c r="B8" s="20" t="s">
        <v>509</v>
      </c>
      <c r="C8" s="42" t="s">
        <v>23</v>
      </c>
      <c r="D8" s="20" t="s">
        <v>510</v>
      </c>
      <c r="E8" s="21" t="s">
        <v>780</v>
      </c>
      <c r="F8" s="21" t="s">
        <v>41</v>
      </c>
      <c r="G8" s="21" t="s">
        <v>27</v>
      </c>
      <c r="H8" s="21" t="s">
        <v>1591</v>
      </c>
      <c r="I8" s="21"/>
      <c r="J8" s="21" t="s">
        <v>1592</v>
      </c>
      <c r="K8" s="21" t="s">
        <v>917</v>
      </c>
      <c r="L8" s="22" t="s">
        <v>1800</v>
      </c>
      <c r="M8" s="20" t="s">
        <v>31</v>
      </c>
      <c r="N8" s="22"/>
      <c r="O8" s="22"/>
      <c r="P8" s="22"/>
      <c r="Q8" s="21" t="s">
        <v>1793</v>
      </c>
      <c r="R8" s="83" t="s">
        <v>1785</v>
      </c>
      <c r="S8" s="22"/>
    </row>
    <row r="9" spans="1:19" ht="120">
      <c r="A9" s="44" t="s">
        <v>620</v>
      </c>
      <c r="B9" s="20" t="s">
        <v>509</v>
      </c>
      <c r="C9" s="42" t="s">
        <v>23</v>
      </c>
      <c r="D9" s="20" t="s">
        <v>510</v>
      </c>
      <c r="E9" s="21" t="s">
        <v>1590</v>
      </c>
      <c r="F9" s="21" t="s">
        <v>25</v>
      </c>
      <c r="G9" s="21" t="s">
        <v>28</v>
      </c>
      <c r="H9" s="21" t="s">
        <v>1591</v>
      </c>
      <c r="I9" s="21"/>
      <c r="J9" s="21" t="s">
        <v>1593</v>
      </c>
      <c r="K9" s="21" t="s">
        <v>781</v>
      </c>
      <c r="L9" s="22" t="s">
        <v>1800</v>
      </c>
      <c r="M9" s="20" t="s">
        <v>31</v>
      </c>
      <c r="N9" s="22"/>
      <c r="O9" s="22"/>
      <c r="P9" s="22"/>
      <c r="Q9" s="21" t="s">
        <v>1793</v>
      </c>
      <c r="R9" s="83" t="s">
        <v>1785</v>
      </c>
      <c r="S9" s="22"/>
    </row>
    <row r="10" spans="1:19" ht="90">
      <c r="A10" s="44" t="s">
        <v>621</v>
      </c>
      <c r="B10" s="20" t="s">
        <v>509</v>
      </c>
      <c r="C10" s="42" t="s">
        <v>23</v>
      </c>
      <c r="D10" s="20" t="s">
        <v>510</v>
      </c>
      <c r="E10" s="21" t="s">
        <v>782</v>
      </c>
      <c r="F10" s="21" t="s">
        <v>41</v>
      </c>
      <c r="G10" s="21" t="s">
        <v>27</v>
      </c>
      <c r="H10" s="21" t="s">
        <v>779</v>
      </c>
      <c r="I10" s="21"/>
      <c r="J10" s="21" t="s">
        <v>783</v>
      </c>
      <c r="K10" s="21" t="s">
        <v>1594</v>
      </c>
      <c r="L10" s="22" t="s">
        <v>1800</v>
      </c>
      <c r="M10" s="20" t="s">
        <v>31</v>
      </c>
      <c r="N10" s="22"/>
      <c r="O10" s="22"/>
      <c r="P10" s="22"/>
      <c r="Q10" s="21" t="s">
        <v>1793</v>
      </c>
      <c r="R10" s="83" t="s">
        <v>1785</v>
      </c>
      <c r="S10" s="22"/>
    </row>
    <row r="11" spans="1:19" ht="105">
      <c r="A11" s="44" t="s">
        <v>622</v>
      </c>
      <c r="B11" s="20" t="s">
        <v>509</v>
      </c>
      <c r="C11" s="42" t="s">
        <v>23</v>
      </c>
      <c r="D11" s="20" t="s">
        <v>510</v>
      </c>
      <c r="E11" s="21" t="s">
        <v>784</v>
      </c>
      <c r="F11" s="21" t="s">
        <v>41</v>
      </c>
      <c r="G11" s="21" t="s">
        <v>28</v>
      </c>
      <c r="H11" s="21" t="s">
        <v>785</v>
      </c>
      <c r="I11" s="21"/>
      <c r="J11" s="21" t="s">
        <v>786</v>
      </c>
      <c r="K11" s="21" t="s">
        <v>787</v>
      </c>
      <c r="L11" s="22" t="s">
        <v>1800</v>
      </c>
      <c r="M11" s="20" t="s">
        <v>31</v>
      </c>
      <c r="N11" s="22"/>
      <c r="O11" s="22"/>
      <c r="P11" s="22"/>
      <c r="Q11" s="21" t="s">
        <v>1793</v>
      </c>
      <c r="R11" s="83" t="s">
        <v>1785</v>
      </c>
      <c r="S11" s="22"/>
    </row>
    <row r="12" spans="1:19" ht="105">
      <c r="A12" s="44" t="s">
        <v>623</v>
      </c>
      <c r="B12" s="20" t="s">
        <v>509</v>
      </c>
      <c r="C12" s="42" t="s">
        <v>23</v>
      </c>
      <c r="D12" s="20" t="s">
        <v>510</v>
      </c>
      <c r="E12" s="21" t="s">
        <v>788</v>
      </c>
      <c r="F12" s="21" t="s">
        <v>25</v>
      </c>
      <c r="G12" s="21" t="s">
        <v>28</v>
      </c>
      <c r="H12" s="21" t="s">
        <v>785</v>
      </c>
      <c r="I12" s="21"/>
      <c r="J12" s="21" t="s">
        <v>789</v>
      </c>
      <c r="K12" s="21" t="s">
        <v>790</v>
      </c>
      <c r="L12" s="22" t="s">
        <v>1800</v>
      </c>
      <c r="M12" s="20" t="s">
        <v>31</v>
      </c>
      <c r="N12" s="22"/>
      <c r="O12" s="22"/>
      <c r="P12" s="22"/>
      <c r="Q12" s="21" t="s">
        <v>1793</v>
      </c>
      <c r="R12" s="83" t="s">
        <v>1785</v>
      </c>
      <c r="S12" s="22"/>
    </row>
    <row r="13" spans="1:19" ht="45">
      <c r="A13" s="44" t="s">
        <v>624</v>
      </c>
      <c r="B13" s="20" t="s">
        <v>509</v>
      </c>
      <c r="C13" s="42" t="s">
        <v>24</v>
      </c>
      <c r="D13" s="20" t="s">
        <v>510</v>
      </c>
      <c r="E13" s="21" t="s">
        <v>791</v>
      </c>
      <c r="F13" s="21" t="s">
        <v>41</v>
      </c>
      <c r="G13" s="21" t="s">
        <v>27</v>
      </c>
      <c r="H13" s="21" t="s">
        <v>792</v>
      </c>
      <c r="I13" s="21"/>
      <c r="J13" s="21" t="s">
        <v>793</v>
      </c>
      <c r="K13" s="21" t="s">
        <v>794</v>
      </c>
      <c r="L13" s="29" t="s">
        <v>1800</v>
      </c>
      <c r="M13" s="29" t="s">
        <v>31</v>
      </c>
      <c r="N13" s="29"/>
      <c r="O13" s="29"/>
      <c r="P13" s="29"/>
      <c r="Q13" s="98" t="s">
        <v>1793</v>
      </c>
      <c r="R13" s="83" t="s">
        <v>1785</v>
      </c>
      <c r="S13" s="22"/>
    </row>
    <row r="14" spans="1:19" ht="90">
      <c r="A14" s="44" t="s">
        <v>625</v>
      </c>
      <c r="B14" s="20" t="s">
        <v>509</v>
      </c>
      <c r="C14" s="42" t="s">
        <v>24</v>
      </c>
      <c r="D14" s="20" t="s">
        <v>510</v>
      </c>
      <c r="E14" s="21" t="s">
        <v>795</v>
      </c>
      <c r="F14" s="21" t="s">
        <v>41</v>
      </c>
      <c r="G14" s="21" t="s">
        <v>27</v>
      </c>
      <c r="H14" s="21" t="s">
        <v>779</v>
      </c>
      <c r="I14" s="21"/>
      <c r="J14" s="21" t="s">
        <v>796</v>
      </c>
      <c r="K14" s="21" t="s">
        <v>797</v>
      </c>
      <c r="L14" s="29" t="s">
        <v>1800</v>
      </c>
      <c r="M14" s="29" t="s">
        <v>31</v>
      </c>
      <c r="N14" s="29"/>
      <c r="O14" s="29"/>
      <c r="P14" s="29"/>
      <c r="Q14" s="98" t="s">
        <v>1793</v>
      </c>
      <c r="R14" s="83" t="s">
        <v>1785</v>
      </c>
      <c r="S14" s="22"/>
    </row>
    <row r="15" spans="1:19" ht="45">
      <c r="A15" s="44" t="s">
        <v>626</v>
      </c>
      <c r="B15" s="20" t="s">
        <v>509</v>
      </c>
      <c r="C15" s="42" t="s">
        <v>24</v>
      </c>
      <c r="D15" s="20" t="s">
        <v>510</v>
      </c>
      <c r="E15" s="21" t="s">
        <v>1751</v>
      </c>
      <c r="F15" s="21" t="s">
        <v>25</v>
      </c>
      <c r="G15" s="21" t="s">
        <v>27</v>
      </c>
      <c r="H15" s="21" t="s">
        <v>514</v>
      </c>
      <c r="I15" s="21"/>
      <c r="J15" s="21" t="s">
        <v>1752</v>
      </c>
      <c r="K15" s="21" t="s">
        <v>1753</v>
      </c>
      <c r="L15" s="29" t="s">
        <v>1800</v>
      </c>
      <c r="M15" s="29" t="s">
        <v>31</v>
      </c>
      <c r="N15" s="29"/>
      <c r="O15" s="29"/>
      <c r="P15" s="29"/>
      <c r="Q15" s="98" t="s">
        <v>1793</v>
      </c>
      <c r="R15" s="83" t="s">
        <v>1785</v>
      </c>
      <c r="S15" s="22"/>
    </row>
    <row r="16" spans="1:19" ht="75">
      <c r="A16" s="44" t="s">
        <v>627</v>
      </c>
      <c r="B16" s="20" t="s">
        <v>511</v>
      </c>
      <c r="C16" s="42" t="s">
        <v>23</v>
      </c>
      <c r="D16" s="20" t="s">
        <v>512</v>
      </c>
      <c r="E16" s="21" t="s">
        <v>513</v>
      </c>
      <c r="F16" s="21" t="s">
        <v>41</v>
      </c>
      <c r="G16" s="21" t="s">
        <v>27</v>
      </c>
      <c r="H16" s="21" t="s">
        <v>514</v>
      </c>
      <c r="I16" s="21"/>
      <c r="J16" s="21" t="s">
        <v>1173</v>
      </c>
      <c r="K16" s="21" t="s">
        <v>515</v>
      </c>
      <c r="L16" s="22" t="s">
        <v>1800</v>
      </c>
      <c r="M16" s="20" t="s">
        <v>31</v>
      </c>
      <c r="N16" s="22"/>
      <c r="O16" s="22"/>
      <c r="P16" s="22"/>
      <c r="Q16" s="21" t="s">
        <v>1793</v>
      </c>
      <c r="R16" s="83" t="s">
        <v>1785</v>
      </c>
      <c r="S16" s="22"/>
    </row>
    <row r="17" spans="1:19" ht="60">
      <c r="A17" s="44" t="s">
        <v>628</v>
      </c>
      <c r="B17" s="20" t="s">
        <v>511</v>
      </c>
      <c r="C17" s="42" t="s">
        <v>23</v>
      </c>
      <c r="D17" s="20" t="s">
        <v>512</v>
      </c>
      <c r="E17" s="21" t="s">
        <v>929</v>
      </c>
      <c r="F17" s="21" t="s">
        <v>41</v>
      </c>
      <c r="G17" s="21" t="s">
        <v>27</v>
      </c>
      <c r="H17" s="21" t="s">
        <v>514</v>
      </c>
      <c r="I17" s="21"/>
      <c r="J17" s="21" t="s">
        <v>1174</v>
      </c>
      <c r="K17" s="21" t="s">
        <v>914</v>
      </c>
      <c r="L17" s="22" t="s">
        <v>1800</v>
      </c>
      <c r="M17" s="20" t="s">
        <v>31</v>
      </c>
      <c r="N17" s="22"/>
      <c r="O17" s="22"/>
      <c r="P17" s="22"/>
      <c r="Q17" s="21" t="s">
        <v>1793</v>
      </c>
      <c r="R17" s="83" t="s">
        <v>1785</v>
      </c>
      <c r="S17" s="22"/>
    </row>
    <row r="18" spans="1:19" ht="75">
      <c r="A18" s="44" t="s">
        <v>629</v>
      </c>
      <c r="B18" s="20" t="s">
        <v>511</v>
      </c>
      <c r="C18" s="42" t="s">
        <v>23</v>
      </c>
      <c r="D18" s="20" t="s">
        <v>512</v>
      </c>
      <c r="E18" s="21" t="s">
        <v>516</v>
      </c>
      <c r="F18" s="21" t="s">
        <v>25</v>
      </c>
      <c r="G18" s="21" t="s">
        <v>28</v>
      </c>
      <c r="H18" s="21" t="s">
        <v>514</v>
      </c>
      <c r="I18" s="21"/>
      <c r="J18" s="21" t="s">
        <v>1175</v>
      </c>
      <c r="K18" s="21" t="s">
        <v>1668</v>
      </c>
      <c r="L18" s="22" t="s">
        <v>1800</v>
      </c>
      <c r="M18" s="20" t="s">
        <v>31</v>
      </c>
      <c r="N18" s="22"/>
      <c r="O18" s="22"/>
      <c r="P18" s="22"/>
      <c r="Q18" s="21" t="s">
        <v>1793</v>
      </c>
      <c r="R18" s="83" t="s">
        <v>1785</v>
      </c>
      <c r="S18" s="22"/>
    </row>
    <row r="19" spans="1:19" ht="60">
      <c r="A19" s="44" t="s">
        <v>630</v>
      </c>
      <c r="B19" s="20" t="s">
        <v>511</v>
      </c>
      <c r="C19" s="42" t="s">
        <v>23</v>
      </c>
      <c r="D19" s="20" t="s">
        <v>512</v>
      </c>
      <c r="E19" s="21" t="s">
        <v>517</v>
      </c>
      <c r="F19" s="21" t="s">
        <v>41</v>
      </c>
      <c r="G19" s="21" t="s">
        <v>27</v>
      </c>
      <c r="H19" s="21" t="s">
        <v>514</v>
      </c>
      <c r="I19" s="21"/>
      <c r="J19" s="21" t="s">
        <v>1176</v>
      </c>
      <c r="K19" s="21" t="s">
        <v>518</v>
      </c>
      <c r="L19" s="22" t="s">
        <v>1800</v>
      </c>
      <c r="M19" s="20" t="s">
        <v>31</v>
      </c>
      <c r="N19" s="22"/>
      <c r="O19" s="22"/>
      <c r="P19" s="22"/>
      <c r="Q19" s="21" t="s">
        <v>1793</v>
      </c>
      <c r="R19" s="83" t="s">
        <v>1785</v>
      </c>
      <c r="S19" s="22"/>
    </row>
    <row r="20" spans="1:19" ht="105">
      <c r="A20" s="44" t="s">
        <v>631</v>
      </c>
      <c r="B20" s="20" t="s">
        <v>511</v>
      </c>
      <c r="C20" s="42" t="s">
        <v>24</v>
      </c>
      <c r="D20" s="20" t="s">
        <v>512</v>
      </c>
      <c r="E20" s="21" t="s">
        <v>519</v>
      </c>
      <c r="F20" s="21" t="s">
        <v>41</v>
      </c>
      <c r="G20" s="21" t="s">
        <v>27</v>
      </c>
      <c r="H20" s="21" t="s">
        <v>313</v>
      </c>
      <c r="I20" s="21"/>
      <c r="J20" s="21" t="s">
        <v>1667</v>
      </c>
      <c r="K20" s="21" t="s">
        <v>520</v>
      </c>
      <c r="L20" s="29" t="s">
        <v>1800</v>
      </c>
      <c r="M20" s="29" t="s">
        <v>31</v>
      </c>
      <c r="N20" s="29"/>
      <c r="O20" s="29"/>
      <c r="P20" s="29"/>
      <c r="Q20" s="98" t="s">
        <v>1793</v>
      </c>
      <c r="R20" s="83" t="s">
        <v>1785</v>
      </c>
      <c r="S20" s="22"/>
    </row>
    <row r="21" spans="1:19" ht="90">
      <c r="A21" s="44" t="s">
        <v>632</v>
      </c>
      <c r="B21" s="20" t="s">
        <v>511</v>
      </c>
      <c r="C21" s="42" t="s">
        <v>23</v>
      </c>
      <c r="D21" s="20" t="s">
        <v>512</v>
      </c>
      <c r="E21" s="21" t="s">
        <v>521</v>
      </c>
      <c r="F21" s="21" t="s">
        <v>41</v>
      </c>
      <c r="G21" s="21" t="s">
        <v>27</v>
      </c>
      <c r="H21" s="21" t="s">
        <v>522</v>
      </c>
      <c r="I21" s="21"/>
      <c r="J21" s="21" t="s">
        <v>1177</v>
      </c>
      <c r="K21" s="21" t="s">
        <v>918</v>
      </c>
      <c r="L21" s="22" t="s">
        <v>1800</v>
      </c>
      <c r="M21" s="20" t="s">
        <v>31</v>
      </c>
      <c r="N21" s="22"/>
      <c r="O21" s="22"/>
      <c r="P21" s="21"/>
      <c r="Q21" s="21" t="s">
        <v>1793</v>
      </c>
      <c r="R21" s="83" t="s">
        <v>1785</v>
      </c>
      <c r="S21" s="22"/>
    </row>
    <row r="22" spans="1:19" ht="90">
      <c r="A22" s="44" t="s">
        <v>633</v>
      </c>
      <c r="B22" s="20" t="s">
        <v>511</v>
      </c>
      <c r="C22" s="42" t="s">
        <v>23</v>
      </c>
      <c r="D22" s="20" t="s">
        <v>512</v>
      </c>
      <c r="E22" s="21" t="s">
        <v>523</v>
      </c>
      <c r="F22" s="21" t="s">
        <v>41</v>
      </c>
      <c r="G22" s="21" t="s">
        <v>27</v>
      </c>
      <c r="H22" s="21" t="s">
        <v>522</v>
      </c>
      <c r="I22" s="21"/>
      <c r="J22" s="21" t="s">
        <v>1178</v>
      </c>
      <c r="K22" s="21" t="s">
        <v>930</v>
      </c>
      <c r="L22" s="22" t="s">
        <v>1800</v>
      </c>
      <c r="M22" s="20" t="s">
        <v>31</v>
      </c>
      <c r="N22" s="22"/>
      <c r="O22" s="22"/>
      <c r="P22" s="22"/>
      <c r="Q22" s="21" t="s">
        <v>1793</v>
      </c>
      <c r="R22" s="83" t="s">
        <v>1785</v>
      </c>
      <c r="S22" s="22"/>
    </row>
    <row r="23" spans="1:19" ht="90">
      <c r="A23" s="44" t="s">
        <v>634</v>
      </c>
      <c r="B23" s="20" t="s">
        <v>511</v>
      </c>
      <c r="C23" s="42" t="s">
        <v>23</v>
      </c>
      <c r="D23" s="20" t="s">
        <v>512</v>
      </c>
      <c r="E23" s="21" t="s">
        <v>524</v>
      </c>
      <c r="F23" s="21" t="s">
        <v>41</v>
      </c>
      <c r="G23" s="21" t="s">
        <v>27</v>
      </c>
      <c r="H23" s="21" t="s">
        <v>522</v>
      </c>
      <c r="I23" s="21"/>
      <c r="J23" s="21" t="s">
        <v>1179</v>
      </c>
      <c r="K23" s="21" t="s">
        <v>919</v>
      </c>
      <c r="L23" s="29" t="s">
        <v>1800</v>
      </c>
      <c r="M23" s="29" t="s">
        <v>31</v>
      </c>
      <c r="N23" s="29"/>
      <c r="O23" s="29"/>
      <c r="P23" s="29"/>
      <c r="Q23" s="98" t="s">
        <v>1793</v>
      </c>
      <c r="R23" s="83" t="s">
        <v>1785</v>
      </c>
      <c r="S23" s="22"/>
    </row>
    <row r="24" spans="1:19" ht="90">
      <c r="A24" s="44" t="s">
        <v>635</v>
      </c>
      <c r="B24" s="20" t="s">
        <v>511</v>
      </c>
      <c r="C24" s="42" t="s">
        <v>23</v>
      </c>
      <c r="D24" s="20" t="s">
        <v>512</v>
      </c>
      <c r="E24" s="21" t="s">
        <v>525</v>
      </c>
      <c r="F24" s="21" t="s">
        <v>41</v>
      </c>
      <c r="G24" s="21" t="s">
        <v>27</v>
      </c>
      <c r="H24" s="21" t="s">
        <v>522</v>
      </c>
      <c r="I24" s="21"/>
      <c r="J24" s="21" t="s">
        <v>1180</v>
      </c>
      <c r="K24" s="21" t="s">
        <v>919</v>
      </c>
      <c r="L24" s="29" t="s">
        <v>1800</v>
      </c>
      <c r="M24" s="29" t="s">
        <v>31</v>
      </c>
      <c r="N24" s="29"/>
      <c r="O24" s="29"/>
      <c r="P24" s="29"/>
      <c r="Q24" s="98" t="s">
        <v>1793</v>
      </c>
      <c r="R24" s="83" t="s">
        <v>1785</v>
      </c>
      <c r="S24" s="22"/>
    </row>
    <row r="25" spans="1:19" ht="90">
      <c r="A25" s="44" t="s">
        <v>636</v>
      </c>
      <c r="B25" s="20" t="s">
        <v>511</v>
      </c>
      <c r="C25" s="42" t="s">
        <v>23</v>
      </c>
      <c r="D25" s="20" t="s">
        <v>512</v>
      </c>
      <c r="E25" s="21" t="s">
        <v>526</v>
      </c>
      <c r="F25" s="21" t="s">
        <v>41</v>
      </c>
      <c r="G25" s="21" t="s">
        <v>27</v>
      </c>
      <c r="H25" s="21" t="s">
        <v>514</v>
      </c>
      <c r="I25" s="21"/>
      <c r="J25" s="21" t="s">
        <v>1181</v>
      </c>
      <c r="K25" s="21" t="s">
        <v>527</v>
      </c>
      <c r="L25" s="22" t="s">
        <v>1800</v>
      </c>
      <c r="M25" s="20" t="s">
        <v>31</v>
      </c>
      <c r="N25" s="22"/>
      <c r="O25" s="22"/>
      <c r="P25" s="22"/>
      <c r="Q25" s="21" t="s">
        <v>1793</v>
      </c>
      <c r="R25" s="83" t="s">
        <v>1785</v>
      </c>
      <c r="S25" s="22"/>
    </row>
    <row r="26" spans="1:19" ht="105">
      <c r="A26" s="44" t="s">
        <v>637</v>
      </c>
      <c r="B26" s="20" t="s">
        <v>511</v>
      </c>
      <c r="C26" s="42" t="s">
        <v>23</v>
      </c>
      <c r="D26" s="20" t="s">
        <v>512</v>
      </c>
      <c r="E26" s="21" t="s">
        <v>528</v>
      </c>
      <c r="F26" s="21" t="s">
        <v>41</v>
      </c>
      <c r="G26" s="21" t="s">
        <v>27</v>
      </c>
      <c r="H26" s="21" t="s">
        <v>522</v>
      </c>
      <c r="I26" s="21"/>
      <c r="J26" s="21" t="s">
        <v>1182</v>
      </c>
      <c r="K26" s="21" t="s">
        <v>529</v>
      </c>
      <c r="L26" s="22" t="s">
        <v>1800</v>
      </c>
      <c r="M26" s="20" t="s">
        <v>31</v>
      </c>
      <c r="N26" s="22"/>
      <c r="O26" s="22"/>
      <c r="P26" s="22"/>
      <c r="Q26" s="21" t="s">
        <v>1793</v>
      </c>
      <c r="R26" s="83" t="s">
        <v>1785</v>
      </c>
      <c r="S26" s="22"/>
    </row>
    <row r="27" spans="1:19" ht="90">
      <c r="A27" s="44" t="s">
        <v>638</v>
      </c>
      <c r="B27" s="20" t="s">
        <v>511</v>
      </c>
      <c r="C27" s="42" t="s">
        <v>23</v>
      </c>
      <c r="D27" s="20" t="s">
        <v>512</v>
      </c>
      <c r="E27" s="21" t="s">
        <v>530</v>
      </c>
      <c r="F27" s="21" t="s">
        <v>41</v>
      </c>
      <c r="G27" s="21" t="s">
        <v>27</v>
      </c>
      <c r="H27" s="21" t="s">
        <v>522</v>
      </c>
      <c r="I27" s="21"/>
      <c r="J27" s="21" t="s">
        <v>1183</v>
      </c>
      <c r="K27" s="21" t="s">
        <v>531</v>
      </c>
      <c r="L27" s="22" t="s">
        <v>1800</v>
      </c>
      <c r="M27" s="20" t="s">
        <v>31</v>
      </c>
      <c r="N27" s="22"/>
      <c r="O27" s="22"/>
      <c r="P27" s="22"/>
      <c r="Q27" s="21" t="s">
        <v>1793</v>
      </c>
      <c r="R27" s="83" t="s">
        <v>1785</v>
      </c>
      <c r="S27" s="22"/>
    </row>
    <row r="28" spans="1:19" ht="135">
      <c r="A28" s="44" t="s">
        <v>924</v>
      </c>
      <c r="B28" s="20" t="s">
        <v>511</v>
      </c>
      <c r="C28" s="42" t="s">
        <v>23</v>
      </c>
      <c r="D28" s="20" t="s">
        <v>512</v>
      </c>
      <c r="E28" s="21" t="s">
        <v>532</v>
      </c>
      <c r="F28" s="21" t="s">
        <v>25</v>
      </c>
      <c r="G28" s="21" t="s">
        <v>28</v>
      </c>
      <c r="H28" s="21" t="s">
        <v>522</v>
      </c>
      <c r="I28" s="21"/>
      <c r="J28" s="21" t="s">
        <v>1716</v>
      </c>
      <c r="K28" s="21" t="s">
        <v>1717</v>
      </c>
      <c r="L28" s="22" t="s">
        <v>1800</v>
      </c>
      <c r="M28" s="29" t="s">
        <v>31</v>
      </c>
      <c r="N28" s="22"/>
      <c r="O28" s="22"/>
      <c r="P28" s="22"/>
      <c r="Q28" s="21" t="s">
        <v>1793</v>
      </c>
      <c r="R28" s="83" t="s">
        <v>1785</v>
      </c>
      <c r="S28" s="22"/>
    </row>
    <row r="29" spans="1:19" ht="60">
      <c r="A29" s="44" t="s">
        <v>925</v>
      </c>
      <c r="B29" s="20" t="s">
        <v>533</v>
      </c>
      <c r="C29" s="42" t="s">
        <v>23</v>
      </c>
      <c r="D29" s="20" t="s">
        <v>534</v>
      </c>
      <c r="E29" s="21" t="s">
        <v>535</v>
      </c>
      <c r="F29" s="21" t="s">
        <v>25</v>
      </c>
      <c r="G29" s="21" t="s">
        <v>27</v>
      </c>
      <c r="H29" s="21" t="s">
        <v>514</v>
      </c>
      <c r="I29" s="21"/>
      <c r="J29" s="21" t="s">
        <v>536</v>
      </c>
      <c r="K29" s="21" t="s">
        <v>537</v>
      </c>
      <c r="L29" s="22" t="s">
        <v>1800</v>
      </c>
      <c r="M29" s="20" t="s">
        <v>31</v>
      </c>
      <c r="N29" s="22"/>
      <c r="O29" s="22"/>
      <c r="P29" s="22"/>
      <c r="Q29" s="21" t="s">
        <v>1793</v>
      </c>
      <c r="R29" s="83" t="s">
        <v>1785</v>
      </c>
      <c r="S29" s="22"/>
    </row>
    <row r="30" spans="1:19" ht="90">
      <c r="A30" s="44" t="s">
        <v>639</v>
      </c>
      <c r="B30" s="20" t="s">
        <v>533</v>
      </c>
      <c r="C30" s="42" t="s">
        <v>23</v>
      </c>
      <c r="D30" s="20" t="s">
        <v>534</v>
      </c>
      <c r="E30" s="21" t="s">
        <v>538</v>
      </c>
      <c r="F30" s="21" t="s">
        <v>25</v>
      </c>
      <c r="G30" s="21" t="s">
        <v>28</v>
      </c>
      <c r="H30" s="21" t="s">
        <v>514</v>
      </c>
      <c r="I30" s="21" t="s">
        <v>920</v>
      </c>
      <c r="J30" s="21" t="s">
        <v>539</v>
      </c>
      <c r="K30" s="21" t="s">
        <v>921</v>
      </c>
      <c r="L30" s="22" t="s">
        <v>1800</v>
      </c>
      <c r="M30" s="20" t="s">
        <v>31</v>
      </c>
      <c r="N30" s="22"/>
      <c r="O30" s="22"/>
      <c r="P30" s="22"/>
      <c r="Q30" s="21" t="s">
        <v>1793</v>
      </c>
      <c r="R30" s="83" t="s">
        <v>1785</v>
      </c>
      <c r="S30" s="22"/>
    </row>
    <row r="31" spans="1:19" ht="60">
      <c r="A31" s="44" t="s">
        <v>640</v>
      </c>
      <c r="B31" s="20" t="s">
        <v>540</v>
      </c>
      <c r="C31" s="42" t="s">
        <v>23</v>
      </c>
      <c r="D31" s="20" t="s">
        <v>541</v>
      </c>
      <c r="E31" s="21" t="s">
        <v>542</v>
      </c>
      <c r="F31" s="21" t="s">
        <v>25</v>
      </c>
      <c r="G31" s="21" t="s">
        <v>28</v>
      </c>
      <c r="H31" s="21" t="s">
        <v>514</v>
      </c>
      <c r="I31" s="21"/>
      <c r="J31" s="21" t="s">
        <v>543</v>
      </c>
      <c r="K31" s="21" t="s">
        <v>544</v>
      </c>
      <c r="L31" s="22" t="s">
        <v>1800</v>
      </c>
      <c r="M31" s="20" t="s">
        <v>31</v>
      </c>
      <c r="N31" s="22"/>
      <c r="O31" s="22"/>
      <c r="P31" s="22"/>
      <c r="Q31" s="21" t="s">
        <v>1793</v>
      </c>
      <c r="R31" s="83" t="s">
        <v>1785</v>
      </c>
      <c r="S31" s="22"/>
    </row>
    <row r="32" spans="1:19" ht="45">
      <c r="A32" s="44" t="s">
        <v>641</v>
      </c>
      <c r="B32" s="20" t="s">
        <v>540</v>
      </c>
      <c r="C32" s="42" t="s">
        <v>23</v>
      </c>
      <c r="D32" s="20" t="s">
        <v>541</v>
      </c>
      <c r="E32" s="21" t="s">
        <v>545</v>
      </c>
      <c r="F32" s="21" t="s">
        <v>25</v>
      </c>
      <c r="G32" s="21" t="s">
        <v>28</v>
      </c>
      <c r="H32" s="21" t="s">
        <v>514</v>
      </c>
      <c r="I32" s="21"/>
      <c r="J32" s="21" t="s">
        <v>546</v>
      </c>
      <c r="K32" s="21" t="s">
        <v>547</v>
      </c>
      <c r="L32" s="22" t="s">
        <v>1800</v>
      </c>
      <c r="M32" s="20" t="s">
        <v>31</v>
      </c>
      <c r="N32" s="22"/>
      <c r="O32" s="22"/>
      <c r="P32" s="22"/>
      <c r="Q32" s="21" t="s">
        <v>1793</v>
      </c>
      <c r="R32" s="83" t="s">
        <v>1785</v>
      </c>
      <c r="S32" s="22"/>
    </row>
    <row r="33" spans="1:19" ht="45">
      <c r="A33" s="44" t="s">
        <v>642</v>
      </c>
      <c r="B33" s="20" t="s">
        <v>548</v>
      </c>
      <c r="C33" s="42" t="s">
        <v>23</v>
      </c>
      <c r="D33" s="20" t="s">
        <v>541</v>
      </c>
      <c r="E33" s="21" t="s">
        <v>549</v>
      </c>
      <c r="F33" s="21" t="s">
        <v>41</v>
      </c>
      <c r="G33" s="21" t="s">
        <v>28</v>
      </c>
      <c r="H33" s="21" t="s">
        <v>514</v>
      </c>
      <c r="I33" s="21"/>
      <c r="J33" s="21" t="s">
        <v>550</v>
      </c>
      <c r="K33" s="21" t="s">
        <v>551</v>
      </c>
      <c r="L33" s="22" t="s">
        <v>1800</v>
      </c>
      <c r="M33" s="20" t="s">
        <v>31</v>
      </c>
      <c r="N33" s="22"/>
      <c r="O33" s="22"/>
      <c r="P33" s="22"/>
      <c r="Q33" s="21" t="s">
        <v>1793</v>
      </c>
      <c r="R33" s="83" t="s">
        <v>1785</v>
      </c>
      <c r="S33" s="22"/>
    </row>
    <row r="34" spans="1:19" ht="135">
      <c r="A34" s="44" t="s">
        <v>643</v>
      </c>
      <c r="B34" s="20" t="s">
        <v>552</v>
      </c>
      <c r="C34" s="42" t="s">
        <v>23</v>
      </c>
      <c r="D34" s="20" t="s">
        <v>541</v>
      </c>
      <c r="E34" s="21" t="s">
        <v>553</v>
      </c>
      <c r="F34" s="21" t="s">
        <v>25</v>
      </c>
      <c r="G34" s="21" t="s">
        <v>27</v>
      </c>
      <c r="H34" s="21" t="s">
        <v>514</v>
      </c>
      <c r="I34" s="21"/>
      <c r="J34" s="37" t="s">
        <v>554</v>
      </c>
      <c r="K34" s="37" t="s">
        <v>1777</v>
      </c>
      <c r="L34" s="22" t="s">
        <v>1800</v>
      </c>
      <c r="M34" s="20" t="s">
        <v>31</v>
      </c>
      <c r="N34" s="22"/>
      <c r="O34" s="22"/>
      <c r="P34" s="22"/>
      <c r="Q34" s="21" t="s">
        <v>1793</v>
      </c>
      <c r="R34" s="83" t="s">
        <v>1785</v>
      </c>
      <c r="S34" s="22"/>
    </row>
    <row r="35" spans="1:19" ht="270">
      <c r="A35" s="44" t="s">
        <v>644</v>
      </c>
      <c r="B35" s="20" t="s">
        <v>552</v>
      </c>
      <c r="C35" s="42" t="s">
        <v>23</v>
      </c>
      <c r="D35" s="20" t="s">
        <v>541</v>
      </c>
      <c r="E35" s="21" t="s">
        <v>865</v>
      </c>
      <c r="F35" s="21" t="s">
        <v>41</v>
      </c>
      <c r="G35" s="21" t="s">
        <v>28</v>
      </c>
      <c r="H35" s="21" t="s">
        <v>514</v>
      </c>
      <c r="I35" s="21"/>
      <c r="J35" s="22" t="s">
        <v>1778</v>
      </c>
      <c r="K35" s="22" t="s">
        <v>1779</v>
      </c>
      <c r="L35" s="22" t="s">
        <v>1800</v>
      </c>
      <c r="M35" s="20" t="s">
        <v>31</v>
      </c>
      <c r="N35" s="22"/>
      <c r="O35" s="22"/>
      <c r="P35" s="22"/>
      <c r="Q35" s="21" t="s">
        <v>1793</v>
      </c>
      <c r="R35" s="83" t="s">
        <v>1785</v>
      </c>
      <c r="S35" s="22"/>
    </row>
    <row r="36" spans="1:19" ht="105">
      <c r="A36" s="44" t="s">
        <v>645</v>
      </c>
      <c r="B36" s="20" t="s">
        <v>555</v>
      </c>
      <c r="C36" s="42" t="s">
        <v>23</v>
      </c>
      <c r="D36" s="20" t="s">
        <v>541</v>
      </c>
      <c r="E36" s="21" t="s">
        <v>556</v>
      </c>
      <c r="F36" s="21" t="s">
        <v>25</v>
      </c>
      <c r="G36" s="21" t="s">
        <v>28</v>
      </c>
      <c r="H36" s="21" t="s">
        <v>514</v>
      </c>
      <c r="I36" s="21"/>
      <c r="J36" s="22" t="s">
        <v>557</v>
      </c>
      <c r="K36" s="22" t="s">
        <v>1780</v>
      </c>
      <c r="L36" s="22" t="s">
        <v>1800</v>
      </c>
      <c r="M36" s="20" t="s">
        <v>31</v>
      </c>
      <c r="N36" s="22"/>
      <c r="O36" s="22"/>
      <c r="P36" s="22"/>
      <c r="Q36" s="21" t="s">
        <v>1793</v>
      </c>
      <c r="R36" s="83" t="s">
        <v>1785</v>
      </c>
      <c r="S36" s="22"/>
    </row>
    <row r="37" spans="1:19" ht="120">
      <c r="A37" s="44" t="s">
        <v>646</v>
      </c>
      <c r="B37" s="20" t="s">
        <v>555</v>
      </c>
      <c r="C37" s="42" t="s">
        <v>23</v>
      </c>
      <c r="D37" s="20" t="s">
        <v>541</v>
      </c>
      <c r="E37" s="21" t="s">
        <v>558</v>
      </c>
      <c r="F37" s="21" t="s">
        <v>41</v>
      </c>
      <c r="G37" s="21" t="s">
        <v>28</v>
      </c>
      <c r="H37" s="21" t="s">
        <v>514</v>
      </c>
      <c r="I37" s="21"/>
      <c r="J37" s="22" t="s">
        <v>1781</v>
      </c>
      <c r="K37" s="22" t="s">
        <v>559</v>
      </c>
      <c r="L37" s="22" t="s">
        <v>1800</v>
      </c>
      <c r="M37" s="20" t="s">
        <v>31</v>
      </c>
      <c r="N37" s="22"/>
      <c r="O37" s="22"/>
      <c r="P37" s="22"/>
      <c r="Q37" s="21" t="s">
        <v>1793</v>
      </c>
      <c r="R37" s="83" t="s">
        <v>1785</v>
      </c>
      <c r="S37" s="22"/>
    </row>
    <row r="38" spans="1:19" ht="165">
      <c r="A38" s="44" t="s">
        <v>647</v>
      </c>
      <c r="B38" s="20" t="s">
        <v>560</v>
      </c>
      <c r="C38" s="42" t="s">
        <v>23</v>
      </c>
      <c r="D38" s="20" t="s">
        <v>541</v>
      </c>
      <c r="E38" s="21" t="s">
        <v>561</v>
      </c>
      <c r="F38" s="21" t="s">
        <v>25</v>
      </c>
      <c r="G38" s="21" t="s">
        <v>28</v>
      </c>
      <c r="H38" s="21" t="s">
        <v>514</v>
      </c>
      <c r="I38" s="21"/>
      <c r="J38" s="21" t="s">
        <v>562</v>
      </c>
      <c r="K38" s="21" t="s">
        <v>563</v>
      </c>
      <c r="L38" s="22" t="s">
        <v>1800</v>
      </c>
      <c r="M38" s="20" t="s">
        <v>31</v>
      </c>
      <c r="N38" s="22"/>
      <c r="O38" s="22"/>
      <c r="P38" s="22"/>
      <c r="Q38" s="21" t="s">
        <v>1793</v>
      </c>
      <c r="R38" s="83" t="s">
        <v>1785</v>
      </c>
      <c r="S38" s="22"/>
    </row>
    <row r="39" spans="1:19" ht="165">
      <c r="A39" s="44" t="s">
        <v>648</v>
      </c>
      <c r="B39" s="20" t="s">
        <v>560</v>
      </c>
      <c r="C39" s="42" t="s">
        <v>23</v>
      </c>
      <c r="D39" s="20" t="s">
        <v>541</v>
      </c>
      <c r="E39" s="21" t="s">
        <v>564</v>
      </c>
      <c r="F39" s="21" t="s">
        <v>41</v>
      </c>
      <c r="G39" s="21" t="s">
        <v>28</v>
      </c>
      <c r="H39" s="21" t="s">
        <v>514</v>
      </c>
      <c r="I39" s="21"/>
      <c r="J39" s="21" t="s">
        <v>565</v>
      </c>
      <c r="K39" s="21" t="s">
        <v>566</v>
      </c>
      <c r="L39" s="22" t="s">
        <v>1800</v>
      </c>
      <c r="M39" s="20" t="s">
        <v>31</v>
      </c>
      <c r="N39" s="22"/>
      <c r="O39" s="22"/>
      <c r="P39" s="22"/>
      <c r="Q39" s="21" t="s">
        <v>1793</v>
      </c>
      <c r="R39" s="83" t="s">
        <v>1785</v>
      </c>
      <c r="S39" s="22"/>
    </row>
    <row r="40" spans="1:19" ht="45">
      <c r="A40" s="44" t="s">
        <v>649</v>
      </c>
      <c r="B40" s="20" t="s">
        <v>567</v>
      </c>
      <c r="C40" s="42" t="s">
        <v>23</v>
      </c>
      <c r="D40" s="20" t="s">
        <v>541</v>
      </c>
      <c r="E40" s="21" t="s">
        <v>1595</v>
      </c>
      <c r="F40" s="21" t="s">
        <v>25</v>
      </c>
      <c r="G40" s="21" t="s">
        <v>28</v>
      </c>
      <c r="H40" s="21" t="s">
        <v>514</v>
      </c>
      <c r="I40" s="21"/>
      <c r="J40" s="21" t="s">
        <v>1596</v>
      </c>
      <c r="K40" s="21" t="s">
        <v>1597</v>
      </c>
      <c r="L40" s="22" t="s">
        <v>1800</v>
      </c>
      <c r="M40" s="20" t="s">
        <v>31</v>
      </c>
      <c r="N40" s="22"/>
      <c r="O40" s="22"/>
      <c r="P40" s="22"/>
      <c r="Q40" s="21" t="s">
        <v>1793</v>
      </c>
      <c r="R40" s="83" t="s">
        <v>1785</v>
      </c>
      <c r="S40" s="22"/>
    </row>
    <row r="41" spans="1:19" ht="45">
      <c r="A41" s="44" t="s">
        <v>650</v>
      </c>
      <c r="B41" s="20" t="s">
        <v>567</v>
      </c>
      <c r="C41" s="42" t="s">
        <v>23</v>
      </c>
      <c r="D41" s="20" t="s">
        <v>541</v>
      </c>
      <c r="E41" s="21" t="s">
        <v>1598</v>
      </c>
      <c r="F41" s="21" t="s">
        <v>41</v>
      </c>
      <c r="G41" s="21" t="s">
        <v>28</v>
      </c>
      <c r="H41" s="21" t="s">
        <v>514</v>
      </c>
      <c r="I41" s="21"/>
      <c r="J41" s="21" t="s">
        <v>1599</v>
      </c>
      <c r="K41" s="21" t="s">
        <v>1600</v>
      </c>
      <c r="L41" s="22" t="s">
        <v>1800</v>
      </c>
      <c r="M41" s="20" t="s">
        <v>31</v>
      </c>
      <c r="N41" s="22"/>
      <c r="O41" s="22"/>
      <c r="P41" s="22"/>
      <c r="Q41" s="21" t="s">
        <v>1793</v>
      </c>
      <c r="R41" s="83" t="s">
        <v>1785</v>
      </c>
      <c r="S41" s="22"/>
    </row>
    <row r="42" spans="1:19" ht="75">
      <c r="A42" s="44" t="s">
        <v>651</v>
      </c>
      <c r="B42" s="20" t="s">
        <v>568</v>
      </c>
      <c r="C42" s="42" t="s">
        <v>23</v>
      </c>
      <c r="D42" s="20" t="s">
        <v>541</v>
      </c>
      <c r="E42" s="21" t="s">
        <v>569</v>
      </c>
      <c r="F42" s="21" t="s">
        <v>25</v>
      </c>
      <c r="G42" s="21" t="s">
        <v>27</v>
      </c>
      <c r="H42" s="21" t="s">
        <v>514</v>
      </c>
      <c r="I42" s="21"/>
      <c r="J42" s="21" t="s">
        <v>570</v>
      </c>
      <c r="K42" s="21" t="s">
        <v>1601</v>
      </c>
      <c r="L42" s="22" t="s">
        <v>1800</v>
      </c>
      <c r="M42" s="20" t="s">
        <v>31</v>
      </c>
      <c r="N42" s="22"/>
      <c r="O42" s="22"/>
      <c r="P42" s="22"/>
      <c r="Q42" s="21" t="s">
        <v>1793</v>
      </c>
      <c r="R42" s="83" t="s">
        <v>1785</v>
      </c>
      <c r="S42" s="22"/>
    </row>
    <row r="43" spans="1:19" ht="150">
      <c r="A43" s="44" t="s">
        <v>652</v>
      </c>
      <c r="B43" s="20" t="s">
        <v>571</v>
      </c>
      <c r="C43" s="42" t="s">
        <v>23</v>
      </c>
      <c r="D43" s="20" t="s">
        <v>541</v>
      </c>
      <c r="E43" s="21" t="s">
        <v>572</v>
      </c>
      <c r="F43" s="21" t="s">
        <v>25</v>
      </c>
      <c r="G43" s="21" t="s">
        <v>28</v>
      </c>
      <c r="H43" s="21" t="s">
        <v>514</v>
      </c>
      <c r="I43" s="21"/>
      <c r="J43" s="21" t="s">
        <v>573</v>
      </c>
      <c r="K43" s="21" t="s">
        <v>1602</v>
      </c>
      <c r="L43" s="22" t="s">
        <v>1800</v>
      </c>
      <c r="M43" s="20" t="s">
        <v>31</v>
      </c>
      <c r="N43" s="22"/>
      <c r="O43" s="22"/>
      <c r="P43" s="22"/>
      <c r="Q43" s="21" t="s">
        <v>1793</v>
      </c>
      <c r="R43" s="83" t="s">
        <v>1785</v>
      </c>
      <c r="S43" s="22"/>
    </row>
    <row r="44" spans="1:19" ht="45">
      <c r="A44" s="44" t="s">
        <v>653</v>
      </c>
      <c r="B44" s="20" t="s">
        <v>571</v>
      </c>
      <c r="C44" s="42" t="s">
        <v>23</v>
      </c>
      <c r="D44" s="20" t="s">
        <v>541</v>
      </c>
      <c r="E44" s="21" t="s">
        <v>574</v>
      </c>
      <c r="F44" s="21" t="s">
        <v>25</v>
      </c>
      <c r="G44" s="21" t="s">
        <v>28</v>
      </c>
      <c r="H44" s="21" t="s">
        <v>514</v>
      </c>
      <c r="I44" s="21"/>
      <c r="J44" s="21" t="s">
        <v>575</v>
      </c>
      <c r="K44" s="21" t="s">
        <v>1603</v>
      </c>
      <c r="L44" s="22" t="s">
        <v>1800</v>
      </c>
      <c r="M44" s="21" t="s">
        <v>31</v>
      </c>
      <c r="N44" s="22"/>
      <c r="O44" s="22"/>
      <c r="P44" s="22"/>
      <c r="Q44" s="21" t="s">
        <v>1793</v>
      </c>
      <c r="R44" s="83" t="s">
        <v>1785</v>
      </c>
      <c r="S44" s="22"/>
    </row>
    <row r="45" spans="1:19" ht="105">
      <c r="A45" s="44" t="s">
        <v>654</v>
      </c>
      <c r="B45" s="20" t="s">
        <v>866</v>
      </c>
      <c r="C45" s="42" t="s">
        <v>23</v>
      </c>
      <c r="D45" s="20" t="s">
        <v>867</v>
      </c>
      <c r="E45" s="21" t="s">
        <v>868</v>
      </c>
      <c r="F45" s="21" t="s">
        <v>25</v>
      </c>
      <c r="G45" s="21" t="s">
        <v>27</v>
      </c>
      <c r="H45" s="21" t="s">
        <v>514</v>
      </c>
      <c r="I45" s="21"/>
      <c r="J45" s="21" t="s">
        <v>869</v>
      </c>
      <c r="K45" s="21" t="s">
        <v>870</v>
      </c>
      <c r="L45" s="22" t="s">
        <v>1800</v>
      </c>
      <c r="M45" s="21" t="s">
        <v>31</v>
      </c>
      <c r="N45" s="22"/>
      <c r="O45" s="22"/>
      <c r="P45" s="22"/>
      <c r="Q45" s="21" t="s">
        <v>1793</v>
      </c>
      <c r="R45" s="83" t="s">
        <v>1785</v>
      </c>
      <c r="S45" s="22"/>
    </row>
    <row r="46" spans="1:19" ht="45">
      <c r="A46" s="44" t="s">
        <v>655</v>
      </c>
      <c r="B46" s="20" t="s">
        <v>866</v>
      </c>
      <c r="C46" s="42" t="s">
        <v>23</v>
      </c>
      <c r="D46" s="20" t="s">
        <v>867</v>
      </c>
      <c r="E46" s="21" t="s">
        <v>883</v>
      </c>
      <c r="F46" s="21" t="s">
        <v>25</v>
      </c>
      <c r="G46" s="21" t="s">
        <v>27</v>
      </c>
      <c r="H46" s="21" t="s">
        <v>514</v>
      </c>
      <c r="I46" s="21"/>
      <c r="J46" s="21" t="s">
        <v>884</v>
      </c>
      <c r="K46" s="21" t="s">
        <v>882</v>
      </c>
      <c r="L46" s="22" t="s">
        <v>1800</v>
      </c>
      <c r="M46" s="21" t="s">
        <v>31</v>
      </c>
      <c r="N46" s="22"/>
      <c r="O46" s="22"/>
      <c r="P46" s="22"/>
      <c r="Q46" s="21" t="s">
        <v>1793</v>
      </c>
      <c r="R46" s="83" t="s">
        <v>1785</v>
      </c>
      <c r="S46" s="22"/>
    </row>
    <row r="47" spans="1:19" ht="45">
      <c r="A47" s="44" t="s">
        <v>656</v>
      </c>
      <c r="B47" s="20" t="s">
        <v>866</v>
      </c>
      <c r="C47" s="42" t="s">
        <v>23</v>
      </c>
      <c r="D47" s="20" t="s">
        <v>867</v>
      </c>
      <c r="E47" s="21" t="s">
        <v>871</v>
      </c>
      <c r="F47" s="21" t="s">
        <v>41</v>
      </c>
      <c r="G47" s="21" t="s">
        <v>28</v>
      </c>
      <c r="H47" s="21" t="s">
        <v>514</v>
      </c>
      <c r="I47" s="21"/>
      <c r="J47" s="21" t="s">
        <v>872</v>
      </c>
      <c r="K47" s="21" t="s">
        <v>873</v>
      </c>
      <c r="L47" s="22" t="s">
        <v>1800</v>
      </c>
      <c r="M47" s="21" t="s">
        <v>31</v>
      </c>
      <c r="N47" s="22"/>
      <c r="O47" s="22"/>
      <c r="P47" s="22"/>
      <c r="Q47" s="21" t="s">
        <v>1793</v>
      </c>
      <c r="R47" s="83" t="s">
        <v>1785</v>
      </c>
      <c r="S47" s="22"/>
    </row>
    <row r="48" spans="1:19" ht="120">
      <c r="A48" s="44" t="s">
        <v>657</v>
      </c>
      <c r="B48" s="20" t="s">
        <v>866</v>
      </c>
      <c r="C48" s="42" t="s">
        <v>23</v>
      </c>
      <c r="D48" s="20" t="s">
        <v>867</v>
      </c>
      <c r="E48" s="21" t="s">
        <v>874</v>
      </c>
      <c r="F48" s="21" t="s">
        <v>25</v>
      </c>
      <c r="G48" s="21" t="s">
        <v>28</v>
      </c>
      <c r="H48" s="21" t="s">
        <v>514</v>
      </c>
      <c r="I48" s="21"/>
      <c r="J48" s="21" t="s">
        <v>1806</v>
      </c>
      <c r="K48" s="21" t="s">
        <v>1807</v>
      </c>
      <c r="L48" s="21" t="s">
        <v>1800</v>
      </c>
      <c r="M48" s="21" t="s">
        <v>31</v>
      </c>
      <c r="N48" s="22"/>
      <c r="O48" s="22"/>
      <c r="Q48" s="98" t="s">
        <v>1793</v>
      </c>
      <c r="R48" s="83" t="s">
        <v>1785</v>
      </c>
      <c r="S48" s="22"/>
    </row>
    <row r="49" spans="1:19" ht="120">
      <c r="A49" s="44" t="s">
        <v>658</v>
      </c>
      <c r="B49" s="20" t="s">
        <v>866</v>
      </c>
      <c r="C49" s="42" t="s">
        <v>23</v>
      </c>
      <c r="D49" s="20" t="s">
        <v>867</v>
      </c>
      <c r="E49" s="21" t="s">
        <v>875</v>
      </c>
      <c r="F49" s="21" t="s">
        <v>25</v>
      </c>
      <c r="G49" s="21" t="s">
        <v>28</v>
      </c>
      <c r="H49" s="21" t="s">
        <v>514</v>
      </c>
      <c r="I49" s="21"/>
      <c r="J49" s="21" t="s">
        <v>1808</v>
      </c>
      <c r="K49" s="21" t="s">
        <v>1809</v>
      </c>
      <c r="L49" s="21" t="s">
        <v>1800</v>
      </c>
      <c r="M49" s="21" t="s">
        <v>31</v>
      </c>
      <c r="N49" s="22"/>
      <c r="O49" s="22"/>
      <c r="Q49" s="98" t="s">
        <v>1793</v>
      </c>
      <c r="R49" s="83" t="s">
        <v>1785</v>
      </c>
      <c r="S49" s="22"/>
    </row>
    <row r="50" spans="1:19" ht="45">
      <c r="A50" s="44" t="s">
        <v>659</v>
      </c>
      <c r="B50" s="20" t="s">
        <v>866</v>
      </c>
      <c r="C50" s="42" t="s">
        <v>23</v>
      </c>
      <c r="D50" s="20" t="s">
        <v>867</v>
      </c>
      <c r="E50" s="21" t="s">
        <v>876</v>
      </c>
      <c r="F50" s="21" t="s">
        <v>25</v>
      </c>
      <c r="G50" s="21" t="s">
        <v>28</v>
      </c>
      <c r="H50" s="21" t="s">
        <v>514</v>
      </c>
      <c r="I50" s="21"/>
      <c r="J50" s="21" t="s">
        <v>877</v>
      </c>
      <c r="K50" s="21" t="s">
        <v>878</v>
      </c>
      <c r="L50" s="22" t="s">
        <v>1800</v>
      </c>
      <c r="M50" s="21" t="s">
        <v>31</v>
      </c>
      <c r="N50" s="22"/>
      <c r="O50" s="22"/>
      <c r="Q50" s="21" t="s">
        <v>1793</v>
      </c>
      <c r="R50" s="83" t="s">
        <v>1785</v>
      </c>
      <c r="S50" s="22"/>
    </row>
    <row r="51" spans="1:19" ht="60">
      <c r="A51" s="44" t="s">
        <v>660</v>
      </c>
      <c r="B51" s="20" t="s">
        <v>866</v>
      </c>
      <c r="C51" s="42" t="s">
        <v>23</v>
      </c>
      <c r="D51" s="20" t="s">
        <v>867</v>
      </c>
      <c r="E51" s="21" t="s">
        <v>879</v>
      </c>
      <c r="F51" s="21" t="s">
        <v>41</v>
      </c>
      <c r="G51" s="21" t="s">
        <v>28</v>
      </c>
      <c r="H51" s="21" t="s">
        <v>514</v>
      </c>
      <c r="I51" s="21"/>
      <c r="J51" s="21" t="s">
        <v>880</v>
      </c>
      <c r="K51" s="21" t="s">
        <v>881</v>
      </c>
      <c r="L51" s="22" t="s">
        <v>1800</v>
      </c>
      <c r="M51" s="21" t="s">
        <v>31</v>
      </c>
      <c r="N51" s="22"/>
      <c r="O51" s="22"/>
      <c r="Q51" s="21" t="s">
        <v>1793</v>
      </c>
      <c r="R51" s="83" t="s">
        <v>1785</v>
      </c>
      <c r="S51" s="22"/>
    </row>
    <row r="52" spans="1:19" ht="60">
      <c r="A52" s="44" t="s">
        <v>661</v>
      </c>
      <c r="B52" s="20" t="s">
        <v>576</v>
      </c>
      <c r="C52" s="42" t="s">
        <v>23</v>
      </c>
      <c r="D52" s="20" t="s">
        <v>577</v>
      </c>
      <c r="E52" s="21" t="s">
        <v>578</v>
      </c>
      <c r="F52" s="21" t="s">
        <v>25</v>
      </c>
      <c r="G52" s="21" t="s">
        <v>27</v>
      </c>
      <c r="H52" s="21" t="s">
        <v>514</v>
      </c>
      <c r="I52" s="21"/>
      <c r="J52" s="21" t="s">
        <v>579</v>
      </c>
      <c r="K52" s="21" t="s">
        <v>580</v>
      </c>
      <c r="L52" s="22" t="s">
        <v>1800</v>
      </c>
      <c r="M52" s="21" t="s">
        <v>31</v>
      </c>
      <c r="N52" s="22"/>
      <c r="O52" s="22"/>
      <c r="Q52" s="21" t="s">
        <v>1793</v>
      </c>
      <c r="R52" s="83" t="s">
        <v>1785</v>
      </c>
      <c r="S52" s="22"/>
    </row>
    <row r="53" spans="1:19" ht="45">
      <c r="A53" s="44" t="s">
        <v>662</v>
      </c>
      <c r="B53" s="20" t="s">
        <v>576</v>
      </c>
      <c r="C53" s="42" t="s">
        <v>23</v>
      </c>
      <c r="D53" s="20" t="s">
        <v>577</v>
      </c>
      <c r="E53" s="21" t="s">
        <v>581</v>
      </c>
      <c r="F53" s="21" t="s">
        <v>41</v>
      </c>
      <c r="G53" s="21" t="s">
        <v>28</v>
      </c>
      <c r="H53" s="21" t="s">
        <v>514</v>
      </c>
      <c r="I53" s="21"/>
      <c r="J53" s="21" t="s">
        <v>582</v>
      </c>
      <c r="K53" s="21" t="s">
        <v>583</v>
      </c>
      <c r="L53" s="22" t="s">
        <v>1800</v>
      </c>
      <c r="M53" s="21" t="s">
        <v>31</v>
      </c>
      <c r="N53" s="22"/>
      <c r="O53" s="22"/>
      <c r="Q53" s="21" t="s">
        <v>1793</v>
      </c>
      <c r="R53" s="83" t="s">
        <v>1785</v>
      </c>
      <c r="S53" s="22"/>
    </row>
    <row r="54" spans="1:19" ht="45">
      <c r="A54" s="44" t="s">
        <v>663</v>
      </c>
      <c r="B54" s="20" t="s">
        <v>576</v>
      </c>
      <c r="C54" s="42" t="s">
        <v>23</v>
      </c>
      <c r="D54" s="20" t="s">
        <v>577</v>
      </c>
      <c r="E54" s="21" t="s">
        <v>584</v>
      </c>
      <c r="F54" s="21" t="s">
        <v>41</v>
      </c>
      <c r="G54" s="21" t="s">
        <v>28</v>
      </c>
      <c r="H54" s="21" t="s">
        <v>514</v>
      </c>
      <c r="I54" s="21"/>
      <c r="J54" s="21" t="s">
        <v>585</v>
      </c>
      <c r="K54" s="21" t="s">
        <v>586</v>
      </c>
      <c r="L54" s="22" t="s">
        <v>1800</v>
      </c>
      <c r="M54" s="21" t="s">
        <v>31</v>
      </c>
      <c r="N54" s="22"/>
      <c r="O54" s="22"/>
      <c r="Q54" s="21" t="s">
        <v>1793</v>
      </c>
      <c r="R54" s="83" t="s">
        <v>1785</v>
      </c>
      <c r="S54" s="22"/>
    </row>
    <row r="55" spans="1:19" ht="45">
      <c r="A55" s="44" t="s">
        <v>664</v>
      </c>
      <c r="B55" s="20" t="s">
        <v>576</v>
      </c>
      <c r="C55" s="42" t="s">
        <v>23</v>
      </c>
      <c r="D55" s="20" t="s">
        <v>577</v>
      </c>
      <c r="E55" s="21" t="s">
        <v>587</v>
      </c>
      <c r="F55" s="21" t="s">
        <v>41</v>
      </c>
      <c r="G55" s="21" t="s">
        <v>28</v>
      </c>
      <c r="H55" s="21" t="s">
        <v>514</v>
      </c>
      <c r="I55" s="21"/>
      <c r="J55" s="21" t="s">
        <v>588</v>
      </c>
      <c r="K55" s="21" t="s">
        <v>589</v>
      </c>
      <c r="L55" s="22" t="s">
        <v>1800</v>
      </c>
      <c r="M55" s="21" t="s">
        <v>31</v>
      </c>
      <c r="N55" s="22"/>
      <c r="O55" s="22"/>
      <c r="Q55" s="21" t="s">
        <v>1793</v>
      </c>
      <c r="R55" s="83" t="s">
        <v>1785</v>
      </c>
      <c r="S55" s="22"/>
    </row>
    <row r="56" spans="1:19" ht="45">
      <c r="A56" s="44" t="s">
        <v>665</v>
      </c>
      <c r="B56" s="20" t="s">
        <v>576</v>
      </c>
      <c r="C56" s="42" t="s">
        <v>23</v>
      </c>
      <c r="D56" s="20" t="s">
        <v>577</v>
      </c>
      <c r="E56" s="21" t="s">
        <v>590</v>
      </c>
      <c r="F56" s="21" t="s">
        <v>25</v>
      </c>
      <c r="G56" s="21" t="s">
        <v>28</v>
      </c>
      <c r="H56" s="21" t="s">
        <v>514</v>
      </c>
      <c r="I56" s="21"/>
      <c r="J56" s="21" t="s">
        <v>591</v>
      </c>
      <c r="K56" s="21" t="s">
        <v>592</v>
      </c>
      <c r="L56" s="22" t="s">
        <v>1800</v>
      </c>
      <c r="M56" s="21" t="s">
        <v>31</v>
      </c>
      <c r="N56" s="22"/>
      <c r="O56" s="22"/>
      <c r="Q56" s="21" t="s">
        <v>1793</v>
      </c>
      <c r="R56" s="83" t="s">
        <v>1785</v>
      </c>
      <c r="S56" s="22"/>
    </row>
    <row r="57" spans="1:19" ht="45">
      <c r="A57" s="44" t="s">
        <v>666</v>
      </c>
      <c r="B57" s="20" t="s">
        <v>576</v>
      </c>
      <c r="C57" s="42" t="s">
        <v>23</v>
      </c>
      <c r="D57" s="20" t="s">
        <v>577</v>
      </c>
      <c r="E57" s="21" t="s">
        <v>593</v>
      </c>
      <c r="F57" s="21" t="s">
        <v>41</v>
      </c>
      <c r="G57" s="21" t="s">
        <v>28</v>
      </c>
      <c r="H57" s="21" t="s">
        <v>514</v>
      </c>
      <c r="I57" s="21"/>
      <c r="J57" s="21" t="s">
        <v>594</v>
      </c>
      <c r="K57" s="21" t="s">
        <v>595</v>
      </c>
      <c r="L57" s="22" t="s">
        <v>1800</v>
      </c>
      <c r="M57" s="21" t="s">
        <v>31</v>
      </c>
      <c r="N57" s="22"/>
      <c r="O57" s="22"/>
      <c r="Q57" s="21" t="s">
        <v>1793</v>
      </c>
      <c r="R57" s="83" t="s">
        <v>1785</v>
      </c>
      <c r="S57" s="22"/>
    </row>
    <row r="58" spans="1:19" ht="60">
      <c r="A58" s="44" t="s">
        <v>667</v>
      </c>
      <c r="B58" s="20" t="s">
        <v>596</v>
      </c>
      <c r="C58" s="42" t="s">
        <v>24</v>
      </c>
      <c r="D58" s="20" t="s">
        <v>597</v>
      </c>
      <c r="E58" s="21" t="s">
        <v>900</v>
      </c>
      <c r="F58" s="21" t="s">
        <v>41</v>
      </c>
      <c r="G58" s="21" t="s">
        <v>27</v>
      </c>
      <c r="H58" s="21" t="s">
        <v>901</v>
      </c>
      <c r="I58" s="21"/>
      <c r="J58" s="21" t="s">
        <v>902</v>
      </c>
      <c r="K58" s="21" t="s">
        <v>903</v>
      </c>
      <c r="L58" s="29" t="s">
        <v>1800</v>
      </c>
      <c r="M58" s="29" t="s">
        <v>31</v>
      </c>
      <c r="N58" s="29"/>
      <c r="O58" s="29"/>
      <c r="P58" s="29"/>
      <c r="Q58" s="98" t="s">
        <v>1793</v>
      </c>
      <c r="R58" s="83" t="s">
        <v>1785</v>
      </c>
      <c r="S58" s="22"/>
    </row>
    <row r="59" spans="1:19" ht="75">
      <c r="A59" s="44" t="s">
        <v>668</v>
      </c>
      <c r="B59" s="20" t="s">
        <v>596</v>
      </c>
      <c r="C59" s="42" t="s">
        <v>24</v>
      </c>
      <c r="D59" s="20" t="s">
        <v>597</v>
      </c>
      <c r="E59" s="21" t="s">
        <v>899</v>
      </c>
      <c r="F59" s="21" t="s">
        <v>41</v>
      </c>
      <c r="G59" s="21" t="s">
        <v>27</v>
      </c>
      <c r="H59" s="21" t="s">
        <v>901</v>
      </c>
      <c r="I59" s="21"/>
      <c r="J59" s="21" t="s">
        <v>1604</v>
      </c>
      <c r="K59" s="21" t="s">
        <v>599</v>
      </c>
      <c r="L59" s="29" t="s">
        <v>1800</v>
      </c>
      <c r="M59" s="29" t="s">
        <v>31</v>
      </c>
      <c r="N59" s="29"/>
      <c r="O59" s="29"/>
      <c r="P59" s="29"/>
      <c r="Q59" s="98" t="s">
        <v>1793</v>
      </c>
      <c r="R59" s="83" t="s">
        <v>1785</v>
      </c>
      <c r="S59" s="22"/>
    </row>
    <row r="60" spans="1:19" ht="120">
      <c r="A60" s="44" t="s">
        <v>669</v>
      </c>
      <c r="B60" s="20" t="s">
        <v>596</v>
      </c>
      <c r="C60" s="42" t="s">
        <v>23</v>
      </c>
      <c r="D60" s="20" t="s">
        <v>597</v>
      </c>
      <c r="E60" s="21" t="s">
        <v>600</v>
      </c>
      <c r="F60" s="21" t="s">
        <v>25</v>
      </c>
      <c r="G60" s="21" t="s">
        <v>27</v>
      </c>
      <c r="H60" s="21" t="s">
        <v>901</v>
      </c>
      <c r="I60" s="21"/>
      <c r="J60" s="21" t="s">
        <v>1605</v>
      </c>
      <c r="K60" s="21" t="s">
        <v>601</v>
      </c>
      <c r="L60" s="22" t="s">
        <v>1800</v>
      </c>
      <c r="M60" s="22" t="s">
        <v>31</v>
      </c>
      <c r="N60" s="22"/>
      <c r="O60" s="22"/>
      <c r="Q60" s="98" t="s">
        <v>1793</v>
      </c>
      <c r="R60" s="83" t="s">
        <v>1785</v>
      </c>
      <c r="S60" s="22"/>
    </row>
    <row r="61" spans="1:19" ht="60">
      <c r="A61" s="44" t="s">
        <v>670</v>
      </c>
      <c r="B61" s="20" t="s">
        <v>596</v>
      </c>
      <c r="C61" s="42" t="s">
        <v>24</v>
      </c>
      <c r="D61" s="20" t="s">
        <v>597</v>
      </c>
      <c r="E61" s="21" t="s">
        <v>602</v>
      </c>
      <c r="F61" s="21" t="s">
        <v>41</v>
      </c>
      <c r="G61" s="21" t="s">
        <v>27</v>
      </c>
      <c r="H61" s="21" t="s">
        <v>598</v>
      </c>
      <c r="I61" s="21"/>
      <c r="J61" s="21" t="s">
        <v>1606</v>
      </c>
      <c r="K61" s="21" t="s">
        <v>922</v>
      </c>
      <c r="L61" s="29" t="s">
        <v>1800</v>
      </c>
      <c r="M61" s="29" t="s">
        <v>31</v>
      </c>
      <c r="N61" s="29"/>
      <c r="O61" s="29"/>
      <c r="P61" s="29"/>
      <c r="Q61" s="98" t="s">
        <v>1793</v>
      </c>
      <c r="R61" s="83" t="s">
        <v>1785</v>
      </c>
      <c r="S61" s="22"/>
    </row>
    <row r="62" spans="1:19" ht="120">
      <c r="A62" s="44" t="s">
        <v>671</v>
      </c>
      <c r="B62" s="20" t="s">
        <v>596</v>
      </c>
      <c r="C62" s="42" t="s">
        <v>23</v>
      </c>
      <c r="D62" s="20" t="s">
        <v>597</v>
      </c>
      <c r="E62" s="21" t="s">
        <v>603</v>
      </c>
      <c r="F62" s="21" t="s">
        <v>25</v>
      </c>
      <c r="G62" s="21" t="s">
        <v>27</v>
      </c>
      <c r="H62" s="21" t="s">
        <v>598</v>
      </c>
      <c r="I62" s="21"/>
      <c r="J62" s="21" t="s">
        <v>1607</v>
      </c>
      <c r="K62" s="21" t="s">
        <v>604</v>
      </c>
      <c r="L62" s="22" t="s">
        <v>1800</v>
      </c>
      <c r="M62" s="22" t="s">
        <v>31</v>
      </c>
      <c r="N62" s="22"/>
      <c r="O62" s="22"/>
      <c r="Q62" s="98" t="s">
        <v>1793</v>
      </c>
      <c r="R62" s="83" t="s">
        <v>1785</v>
      </c>
      <c r="S62" s="22"/>
    </row>
    <row r="63" spans="1:19" ht="60">
      <c r="A63" s="44" t="s">
        <v>672</v>
      </c>
      <c r="B63" s="20" t="s">
        <v>596</v>
      </c>
      <c r="C63" s="42" t="s">
        <v>24</v>
      </c>
      <c r="D63" s="20" t="s">
        <v>597</v>
      </c>
      <c r="E63" s="21" t="s">
        <v>605</v>
      </c>
      <c r="F63" s="21" t="s">
        <v>41</v>
      </c>
      <c r="G63" s="21" t="s">
        <v>27</v>
      </c>
      <c r="H63" s="21" t="s">
        <v>598</v>
      </c>
      <c r="I63" s="21"/>
      <c r="J63" s="21" t="s">
        <v>1719</v>
      </c>
      <c r="K63" s="21" t="s">
        <v>923</v>
      </c>
      <c r="L63" s="29" t="s">
        <v>1800</v>
      </c>
      <c r="M63" s="29" t="s">
        <v>31</v>
      </c>
      <c r="N63" s="29"/>
      <c r="O63" s="29"/>
      <c r="P63" s="29"/>
      <c r="Q63" s="98" t="s">
        <v>1793</v>
      </c>
      <c r="R63" s="83" t="s">
        <v>1785</v>
      </c>
      <c r="S63" s="22"/>
    </row>
    <row r="64" spans="1:19" ht="105">
      <c r="A64" s="44" t="s">
        <v>673</v>
      </c>
      <c r="B64" s="20" t="s">
        <v>596</v>
      </c>
      <c r="C64" s="42" t="s">
        <v>23</v>
      </c>
      <c r="D64" s="20" t="s">
        <v>597</v>
      </c>
      <c r="E64" s="21" t="s">
        <v>606</v>
      </c>
      <c r="F64" s="21" t="s">
        <v>25</v>
      </c>
      <c r="G64" s="21" t="s">
        <v>27</v>
      </c>
      <c r="H64" s="21" t="s">
        <v>598</v>
      </c>
      <c r="I64" s="21"/>
      <c r="J64" s="21" t="s">
        <v>1720</v>
      </c>
      <c r="K64" s="21" t="s">
        <v>607</v>
      </c>
      <c r="L64" s="22" t="s">
        <v>1800</v>
      </c>
      <c r="M64" s="22" t="s">
        <v>31</v>
      </c>
      <c r="N64" s="22"/>
      <c r="O64" s="22"/>
      <c r="Q64" s="98" t="s">
        <v>1793</v>
      </c>
      <c r="R64" s="83" t="s">
        <v>1785</v>
      </c>
      <c r="S64" s="22"/>
    </row>
    <row r="65" spans="1:19" ht="75">
      <c r="A65" s="44" t="s">
        <v>674</v>
      </c>
      <c r="B65" s="20" t="s">
        <v>596</v>
      </c>
      <c r="C65" s="42" t="s">
        <v>24</v>
      </c>
      <c r="D65" s="20" t="s">
        <v>597</v>
      </c>
      <c r="E65" s="21" t="s">
        <v>608</v>
      </c>
      <c r="F65" s="21" t="s">
        <v>41</v>
      </c>
      <c r="G65" s="21" t="s">
        <v>27</v>
      </c>
      <c r="H65" s="21" t="s">
        <v>598</v>
      </c>
      <c r="I65" s="21"/>
      <c r="J65" s="21" t="s">
        <v>1721</v>
      </c>
      <c r="K65" s="21" t="s">
        <v>609</v>
      </c>
      <c r="L65" s="29" t="s">
        <v>1800</v>
      </c>
      <c r="M65" s="29" t="s">
        <v>31</v>
      </c>
      <c r="N65" s="29"/>
      <c r="O65" s="29"/>
      <c r="P65" s="29"/>
      <c r="Q65" s="98" t="s">
        <v>1793</v>
      </c>
      <c r="R65" s="83" t="s">
        <v>1785</v>
      </c>
      <c r="S65" s="22"/>
    </row>
    <row r="66" spans="1:19" ht="105">
      <c r="A66" s="44" t="s">
        <v>675</v>
      </c>
      <c r="B66" s="20" t="s">
        <v>596</v>
      </c>
      <c r="C66" s="42" t="s">
        <v>23</v>
      </c>
      <c r="D66" s="20" t="s">
        <v>597</v>
      </c>
      <c r="E66" s="21" t="s">
        <v>610</v>
      </c>
      <c r="F66" s="21" t="s">
        <v>25</v>
      </c>
      <c r="G66" s="21" t="s">
        <v>27</v>
      </c>
      <c r="H66" s="21" t="s">
        <v>598</v>
      </c>
      <c r="I66" s="21"/>
      <c r="J66" s="21" t="s">
        <v>611</v>
      </c>
      <c r="K66" s="21" t="s">
        <v>612</v>
      </c>
      <c r="L66" s="22" t="s">
        <v>1800</v>
      </c>
      <c r="M66" s="22" t="s">
        <v>31</v>
      </c>
      <c r="N66" s="22"/>
      <c r="O66" s="22"/>
      <c r="Q66" s="98" t="s">
        <v>1793</v>
      </c>
      <c r="R66" s="83" t="s">
        <v>1785</v>
      </c>
      <c r="S66" s="22"/>
    </row>
    <row r="67" spans="1:19" ht="60">
      <c r="A67" s="44" t="s">
        <v>676</v>
      </c>
      <c r="B67" s="20" t="s">
        <v>596</v>
      </c>
      <c r="C67" s="42" t="s">
        <v>23</v>
      </c>
      <c r="D67" s="20" t="s">
        <v>597</v>
      </c>
      <c r="E67" s="21" t="s">
        <v>835</v>
      </c>
      <c r="F67" s="21" t="s">
        <v>41</v>
      </c>
      <c r="G67" s="21" t="s">
        <v>28</v>
      </c>
      <c r="H67" s="21" t="s">
        <v>598</v>
      </c>
      <c r="I67" s="21"/>
      <c r="J67" s="21" t="s">
        <v>836</v>
      </c>
      <c r="K67" s="21" t="s">
        <v>1805</v>
      </c>
      <c r="L67" s="29" t="s">
        <v>1800</v>
      </c>
      <c r="M67" s="29" t="s">
        <v>31</v>
      </c>
      <c r="N67" s="29"/>
      <c r="O67" s="29"/>
      <c r="P67" s="29"/>
      <c r="Q67" s="98" t="s">
        <v>1793</v>
      </c>
      <c r="R67" s="83" t="s">
        <v>1785</v>
      </c>
      <c r="S67" s="22"/>
    </row>
    <row r="68" spans="1:19" ht="75">
      <c r="A68" s="44" t="s">
        <v>677</v>
      </c>
      <c r="B68" s="20" t="s">
        <v>613</v>
      </c>
      <c r="C68" s="42" t="s">
        <v>23</v>
      </c>
      <c r="D68" s="20" t="s">
        <v>597</v>
      </c>
      <c r="E68" s="21" t="s">
        <v>614</v>
      </c>
      <c r="F68" s="21" t="s">
        <v>25</v>
      </c>
      <c r="G68" s="21" t="s">
        <v>26</v>
      </c>
      <c r="H68" s="21" t="s">
        <v>615</v>
      </c>
      <c r="I68" s="21"/>
      <c r="J68" s="21" t="s">
        <v>616</v>
      </c>
      <c r="K68" s="21" t="s">
        <v>617</v>
      </c>
      <c r="L68" s="22" t="s">
        <v>1800</v>
      </c>
      <c r="M68" s="21" t="s">
        <v>31</v>
      </c>
      <c r="N68" s="22"/>
      <c r="O68" s="22"/>
      <c r="Q68" s="21" t="s">
        <v>1793</v>
      </c>
      <c r="R68" s="83" t="s">
        <v>1785</v>
      </c>
      <c r="S68" s="22"/>
    </row>
    <row r="69" spans="1:19" ht="45">
      <c r="A69" s="44" t="s">
        <v>678</v>
      </c>
      <c r="B69" s="20" t="s">
        <v>596</v>
      </c>
      <c r="C69" s="42" t="s">
        <v>23</v>
      </c>
      <c r="D69" s="20" t="s">
        <v>597</v>
      </c>
      <c r="E69" s="21" t="s">
        <v>1445</v>
      </c>
      <c r="F69" s="21" t="s">
        <v>25</v>
      </c>
      <c r="G69" s="21" t="s">
        <v>27</v>
      </c>
      <c r="H69" s="21" t="s">
        <v>1446</v>
      </c>
      <c r="I69" s="21"/>
      <c r="J69" s="21" t="s">
        <v>1447</v>
      </c>
      <c r="K69" s="21" t="s">
        <v>1448</v>
      </c>
      <c r="L69" s="22" t="s">
        <v>1800</v>
      </c>
      <c r="M69" s="21" t="s">
        <v>31</v>
      </c>
      <c r="N69" s="22"/>
      <c r="O69" s="22"/>
      <c r="Q69" s="21" t="s">
        <v>1793</v>
      </c>
      <c r="R69" s="83" t="s">
        <v>1785</v>
      </c>
      <c r="S69" s="22"/>
    </row>
    <row r="70" spans="1:19" ht="60">
      <c r="A70" s="44" t="s">
        <v>679</v>
      </c>
      <c r="B70" s="20" t="s">
        <v>596</v>
      </c>
      <c r="C70" s="42" t="s">
        <v>23</v>
      </c>
      <c r="D70" s="20" t="s">
        <v>597</v>
      </c>
      <c r="E70" s="21" t="s">
        <v>1449</v>
      </c>
      <c r="F70" s="21" t="s">
        <v>25</v>
      </c>
      <c r="G70" s="21" t="s">
        <v>27</v>
      </c>
      <c r="H70" s="21" t="s">
        <v>1446</v>
      </c>
      <c r="I70" s="21"/>
      <c r="J70" s="21" t="s">
        <v>1450</v>
      </c>
      <c r="K70" s="21" t="s">
        <v>1451</v>
      </c>
      <c r="L70" s="22" t="s">
        <v>1800</v>
      </c>
      <c r="M70" s="21" t="s">
        <v>31</v>
      </c>
      <c r="N70" s="22"/>
      <c r="O70" s="22"/>
      <c r="Q70" s="21" t="s">
        <v>1793</v>
      </c>
      <c r="R70" s="83" t="s">
        <v>1785</v>
      </c>
      <c r="S70" s="22"/>
    </row>
    <row r="71" spans="1:19" ht="45">
      <c r="A71" s="44" t="s">
        <v>680</v>
      </c>
      <c r="B71" s="20" t="s">
        <v>596</v>
      </c>
      <c r="C71" s="42" t="s">
        <v>23</v>
      </c>
      <c r="D71" s="20" t="s">
        <v>597</v>
      </c>
      <c r="E71" s="21" t="s">
        <v>1452</v>
      </c>
      <c r="F71" s="21" t="s">
        <v>41</v>
      </c>
      <c r="G71" s="21" t="s">
        <v>27</v>
      </c>
      <c r="H71" s="21" t="s">
        <v>1446</v>
      </c>
      <c r="I71" s="21"/>
      <c r="J71" s="21" t="s">
        <v>1454</v>
      </c>
      <c r="K71" s="56" t="s">
        <v>1455</v>
      </c>
      <c r="L71" s="22" t="s">
        <v>1800</v>
      </c>
      <c r="M71" s="21" t="s">
        <v>31</v>
      </c>
      <c r="N71" s="22"/>
      <c r="O71" s="22"/>
      <c r="Q71" s="21" t="s">
        <v>1793</v>
      </c>
      <c r="R71" s="83" t="s">
        <v>1785</v>
      </c>
      <c r="S71" s="22"/>
    </row>
    <row r="72" spans="1:19" ht="45">
      <c r="A72" s="44" t="s">
        <v>681</v>
      </c>
      <c r="B72" s="20" t="s">
        <v>596</v>
      </c>
      <c r="C72" s="42" t="s">
        <v>23</v>
      </c>
      <c r="D72" s="20" t="s">
        <v>597</v>
      </c>
      <c r="E72" s="21" t="s">
        <v>1453</v>
      </c>
      <c r="F72" s="21" t="s">
        <v>41</v>
      </c>
      <c r="G72" s="21" t="s">
        <v>27</v>
      </c>
      <c r="H72" s="21" t="s">
        <v>1446</v>
      </c>
      <c r="I72" s="21"/>
      <c r="J72" s="21" t="s">
        <v>1774</v>
      </c>
      <c r="K72" s="56" t="s">
        <v>1456</v>
      </c>
      <c r="L72" s="22" t="s">
        <v>1800</v>
      </c>
      <c r="M72" s="21" t="s">
        <v>31</v>
      </c>
      <c r="N72" s="22"/>
      <c r="O72" s="22"/>
      <c r="Q72" s="21" t="s">
        <v>1793</v>
      </c>
      <c r="R72" s="83" t="s">
        <v>1785</v>
      </c>
      <c r="S72" s="22"/>
    </row>
    <row r="73" spans="1:19" ht="60">
      <c r="A73" s="44" t="s">
        <v>682</v>
      </c>
      <c r="B73" s="20" t="s">
        <v>837</v>
      </c>
      <c r="C73" s="42" t="s">
        <v>24</v>
      </c>
      <c r="D73" s="20" t="s">
        <v>838</v>
      </c>
      <c r="E73" s="21" t="s">
        <v>1608</v>
      </c>
      <c r="F73" s="21" t="s">
        <v>25</v>
      </c>
      <c r="G73" s="21" t="s">
        <v>27</v>
      </c>
      <c r="H73" s="21" t="s">
        <v>839</v>
      </c>
      <c r="I73" s="21"/>
      <c r="J73" s="21" t="s">
        <v>1609</v>
      </c>
      <c r="K73" s="21" t="s">
        <v>1610</v>
      </c>
      <c r="L73" s="29" t="s">
        <v>1800</v>
      </c>
      <c r="M73" s="29" t="s">
        <v>31</v>
      </c>
      <c r="N73" s="29"/>
      <c r="O73" s="29"/>
      <c r="P73" s="29"/>
      <c r="Q73" s="98" t="s">
        <v>1793</v>
      </c>
      <c r="R73" s="83" t="s">
        <v>1785</v>
      </c>
      <c r="S73" s="22"/>
    </row>
    <row r="74" spans="1:19" ht="60">
      <c r="A74" s="44" t="s">
        <v>683</v>
      </c>
      <c r="B74" s="20" t="s">
        <v>837</v>
      </c>
      <c r="C74" s="42" t="s">
        <v>24</v>
      </c>
      <c r="D74" s="20" t="s">
        <v>838</v>
      </c>
      <c r="E74" s="21" t="s">
        <v>840</v>
      </c>
      <c r="F74" s="21" t="s">
        <v>41</v>
      </c>
      <c r="G74" s="21" t="s">
        <v>28</v>
      </c>
      <c r="H74" s="21" t="s">
        <v>839</v>
      </c>
      <c r="I74" s="21"/>
      <c r="J74" s="21" t="s">
        <v>841</v>
      </c>
      <c r="K74" s="21" t="s">
        <v>842</v>
      </c>
      <c r="L74" s="29" t="s">
        <v>1800</v>
      </c>
      <c r="M74" s="29" t="s">
        <v>31</v>
      </c>
      <c r="N74" s="29"/>
      <c r="O74" s="29"/>
      <c r="P74" s="29"/>
      <c r="Q74" s="98" t="s">
        <v>1793</v>
      </c>
      <c r="R74" s="83" t="s">
        <v>1785</v>
      </c>
      <c r="S74" s="22"/>
    </row>
    <row r="75" spans="1:19" ht="60">
      <c r="A75" s="44" t="s">
        <v>684</v>
      </c>
      <c r="B75" s="20" t="s">
        <v>837</v>
      </c>
      <c r="C75" s="42" t="s">
        <v>24</v>
      </c>
      <c r="D75" s="20" t="s">
        <v>838</v>
      </c>
      <c r="E75" s="21" t="s">
        <v>886</v>
      </c>
      <c r="F75" s="21" t="s">
        <v>41</v>
      </c>
      <c r="G75" s="21" t="s">
        <v>28</v>
      </c>
      <c r="H75" s="21" t="s">
        <v>839</v>
      </c>
      <c r="I75" s="21"/>
      <c r="J75" s="21" t="s">
        <v>887</v>
      </c>
      <c r="K75" s="21" t="s">
        <v>888</v>
      </c>
      <c r="L75" s="29" t="s">
        <v>1800</v>
      </c>
      <c r="M75" s="29" t="s">
        <v>31</v>
      </c>
      <c r="N75" s="29"/>
      <c r="O75" s="29"/>
      <c r="P75" s="29"/>
      <c r="Q75" s="98" t="s">
        <v>1793</v>
      </c>
      <c r="R75" s="83" t="s">
        <v>1785</v>
      </c>
      <c r="S75" s="22"/>
    </row>
    <row r="76" spans="1:19" ht="60">
      <c r="A76" s="44" t="s">
        <v>685</v>
      </c>
      <c r="B76" s="20" t="s">
        <v>837</v>
      </c>
      <c r="C76" s="42" t="s">
        <v>24</v>
      </c>
      <c r="D76" s="20" t="s">
        <v>838</v>
      </c>
      <c r="E76" s="21" t="s">
        <v>843</v>
      </c>
      <c r="F76" s="21" t="s">
        <v>41</v>
      </c>
      <c r="G76" s="21" t="s">
        <v>28</v>
      </c>
      <c r="H76" s="21" t="s">
        <v>839</v>
      </c>
      <c r="I76" s="21"/>
      <c r="J76" s="21" t="s">
        <v>844</v>
      </c>
      <c r="K76" s="21" t="s">
        <v>845</v>
      </c>
      <c r="L76" s="29" t="s">
        <v>1800</v>
      </c>
      <c r="M76" s="29" t="s">
        <v>31</v>
      </c>
      <c r="N76" s="29"/>
      <c r="O76" s="29"/>
      <c r="P76" s="29"/>
      <c r="Q76" s="98" t="s">
        <v>1793</v>
      </c>
      <c r="R76" s="83" t="s">
        <v>1785</v>
      </c>
      <c r="S76" s="22"/>
    </row>
    <row r="77" spans="1:19" ht="45">
      <c r="A77" s="44" t="s">
        <v>686</v>
      </c>
      <c r="B77" s="20" t="s">
        <v>837</v>
      </c>
      <c r="C77" s="42" t="s">
        <v>23</v>
      </c>
      <c r="D77" s="20" t="s">
        <v>838</v>
      </c>
      <c r="E77" s="21" t="s">
        <v>863</v>
      </c>
      <c r="F77" s="21" t="s">
        <v>41</v>
      </c>
      <c r="G77" s="21" t="s">
        <v>27</v>
      </c>
      <c r="H77" s="21" t="s">
        <v>846</v>
      </c>
      <c r="I77" s="21"/>
      <c r="J77" s="21" t="s">
        <v>864</v>
      </c>
      <c r="K77" s="21" t="s">
        <v>847</v>
      </c>
      <c r="L77" s="22" t="s">
        <v>1800</v>
      </c>
      <c r="M77" s="21" t="s">
        <v>31</v>
      </c>
      <c r="N77" s="22"/>
      <c r="O77" s="22"/>
      <c r="Q77" s="21" t="s">
        <v>1793</v>
      </c>
      <c r="R77" s="83" t="s">
        <v>1785</v>
      </c>
      <c r="S77" s="22"/>
    </row>
    <row r="78" spans="1:19" ht="120">
      <c r="A78" s="44" t="s">
        <v>687</v>
      </c>
      <c r="B78" s="20" t="s">
        <v>837</v>
      </c>
      <c r="C78" s="42" t="s">
        <v>23</v>
      </c>
      <c r="D78" s="20" t="s">
        <v>838</v>
      </c>
      <c r="E78" s="21" t="s">
        <v>848</v>
      </c>
      <c r="F78" s="21" t="s">
        <v>25</v>
      </c>
      <c r="G78" s="21" t="s">
        <v>27</v>
      </c>
      <c r="H78" s="21" t="s">
        <v>849</v>
      </c>
      <c r="I78" s="21"/>
      <c r="J78" s="21" t="s">
        <v>850</v>
      </c>
      <c r="K78" s="21" t="s">
        <v>851</v>
      </c>
      <c r="L78" s="22" t="s">
        <v>1800</v>
      </c>
      <c r="M78" s="22" t="s">
        <v>31</v>
      </c>
      <c r="N78" s="22"/>
      <c r="O78" s="22"/>
      <c r="Q78" s="98" t="s">
        <v>1793</v>
      </c>
      <c r="R78" s="83" t="s">
        <v>1785</v>
      </c>
      <c r="S78" s="22"/>
    </row>
    <row r="79" spans="1:19" ht="120">
      <c r="A79" s="44" t="s">
        <v>688</v>
      </c>
      <c r="B79" s="20" t="s">
        <v>837</v>
      </c>
      <c r="C79" s="42" t="s">
        <v>23</v>
      </c>
      <c r="D79" s="20" t="s">
        <v>838</v>
      </c>
      <c r="E79" s="21" t="s">
        <v>852</v>
      </c>
      <c r="F79" s="21" t="s">
        <v>25</v>
      </c>
      <c r="G79" s="21" t="s">
        <v>28</v>
      </c>
      <c r="H79" s="21" t="s">
        <v>849</v>
      </c>
      <c r="I79" s="21"/>
      <c r="J79" s="21" t="s">
        <v>110</v>
      </c>
      <c r="K79" s="21" t="s">
        <v>889</v>
      </c>
      <c r="L79" s="22" t="s">
        <v>1800</v>
      </c>
      <c r="M79" s="21" t="s">
        <v>1801</v>
      </c>
      <c r="N79" s="22"/>
      <c r="O79" s="22"/>
      <c r="Q79" s="21" t="s">
        <v>1793</v>
      </c>
      <c r="R79" s="83" t="s">
        <v>1785</v>
      </c>
      <c r="S79" s="22"/>
    </row>
    <row r="80" spans="1:19" ht="120">
      <c r="A80" s="44" t="s">
        <v>689</v>
      </c>
      <c r="B80" s="20" t="s">
        <v>837</v>
      </c>
      <c r="C80" s="42" t="s">
        <v>23</v>
      </c>
      <c r="D80" s="20" t="s">
        <v>838</v>
      </c>
      <c r="E80" s="21" t="s">
        <v>890</v>
      </c>
      <c r="F80" s="21" t="s">
        <v>41</v>
      </c>
      <c r="G80" s="21" t="s">
        <v>28</v>
      </c>
      <c r="H80" s="21" t="s">
        <v>849</v>
      </c>
      <c r="I80" s="21"/>
      <c r="J80" s="21" t="s">
        <v>891</v>
      </c>
      <c r="K80" s="21" t="s">
        <v>892</v>
      </c>
      <c r="L80" s="22" t="s">
        <v>1800</v>
      </c>
      <c r="M80" s="21" t="s">
        <v>31</v>
      </c>
      <c r="N80" s="22"/>
      <c r="O80" s="22"/>
      <c r="P80" s="22"/>
      <c r="Q80" s="21" t="s">
        <v>1793</v>
      </c>
      <c r="R80" s="83" t="s">
        <v>1785</v>
      </c>
      <c r="S80" s="22"/>
    </row>
    <row r="81" spans="1:19" ht="120">
      <c r="A81" s="44" t="s">
        <v>690</v>
      </c>
      <c r="B81" s="20" t="s">
        <v>837</v>
      </c>
      <c r="C81" s="42" t="s">
        <v>23</v>
      </c>
      <c r="D81" s="20" t="s">
        <v>838</v>
      </c>
      <c r="E81" s="21" t="s">
        <v>853</v>
      </c>
      <c r="F81" s="21" t="s">
        <v>41</v>
      </c>
      <c r="G81" s="21" t="s">
        <v>28</v>
      </c>
      <c r="H81" s="21" t="s">
        <v>849</v>
      </c>
      <c r="I81" s="21"/>
      <c r="J81" s="21" t="s">
        <v>854</v>
      </c>
      <c r="K81" s="21" t="s">
        <v>855</v>
      </c>
      <c r="L81" s="22" t="s">
        <v>1800</v>
      </c>
      <c r="M81" s="21" t="s">
        <v>31</v>
      </c>
      <c r="N81" s="22"/>
      <c r="O81" s="22"/>
      <c r="P81" s="22"/>
      <c r="Q81" s="21" t="s">
        <v>1793</v>
      </c>
      <c r="R81" s="83" t="s">
        <v>1785</v>
      </c>
      <c r="S81" s="22"/>
    </row>
    <row r="82" spans="1:19" ht="120">
      <c r="A82" s="44" t="s">
        <v>691</v>
      </c>
      <c r="B82" s="20" t="s">
        <v>837</v>
      </c>
      <c r="C82" s="42" t="s">
        <v>23</v>
      </c>
      <c r="D82" s="20" t="s">
        <v>838</v>
      </c>
      <c r="E82" s="21" t="s">
        <v>856</v>
      </c>
      <c r="F82" s="21" t="s">
        <v>41</v>
      </c>
      <c r="G82" s="21" t="s">
        <v>28</v>
      </c>
      <c r="H82" s="21" t="s">
        <v>849</v>
      </c>
      <c r="I82" s="21"/>
      <c r="J82" s="21" t="s">
        <v>857</v>
      </c>
      <c r="K82" s="21" t="s">
        <v>858</v>
      </c>
      <c r="L82" s="22" t="s">
        <v>1800</v>
      </c>
      <c r="M82" s="22" t="s">
        <v>31</v>
      </c>
      <c r="N82" s="22"/>
      <c r="O82" s="22"/>
      <c r="P82" s="22"/>
      <c r="Q82" s="21" t="s">
        <v>1793</v>
      </c>
      <c r="R82" s="83" t="s">
        <v>1785</v>
      </c>
      <c r="S82" s="22"/>
    </row>
    <row r="83" spans="1:19" ht="180">
      <c r="A83" s="44" t="s">
        <v>1009</v>
      </c>
      <c r="B83" s="20" t="s">
        <v>837</v>
      </c>
      <c r="C83" s="42" t="s">
        <v>23</v>
      </c>
      <c r="D83" s="20" t="s">
        <v>838</v>
      </c>
      <c r="E83" s="21" t="s">
        <v>859</v>
      </c>
      <c r="F83" s="21" t="s">
        <v>41</v>
      </c>
      <c r="G83" s="21" t="s">
        <v>28</v>
      </c>
      <c r="H83" s="21" t="s">
        <v>894</v>
      </c>
      <c r="I83" s="21"/>
      <c r="J83" s="21" t="s">
        <v>893</v>
      </c>
      <c r="K83" s="21" t="s">
        <v>895</v>
      </c>
      <c r="L83" s="22" t="s">
        <v>1800</v>
      </c>
      <c r="M83" s="22" t="s">
        <v>31</v>
      </c>
      <c r="N83" s="22"/>
      <c r="O83" s="22"/>
      <c r="P83" s="22"/>
      <c r="Q83" s="21" t="s">
        <v>1793</v>
      </c>
      <c r="R83" s="83" t="s">
        <v>1785</v>
      </c>
      <c r="S83" s="22"/>
    </row>
    <row r="84" spans="1:19" ht="120">
      <c r="A84" s="44" t="s">
        <v>1010</v>
      </c>
      <c r="B84" s="20" t="s">
        <v>837</v>
      </c>
      <c r="C84" s="42" t="s">
        <v>23</v>
      </c>
      <c r="D84" s="20" t="s">
        <v>838</v>
      </c>
      <c r="E84" s="21" t="s">
        <v>860</v>
      </c>
      <c r="F84" s="21" t="s">
        <v>41</v>
      </c>
      <c r="G84" s="21" t="s">
        <v>28</v>
      </c>
      <c r="H84" s="21" t="s">
        <v>849</v>
      </c>
      <c r="I84" s="21"/>
      <c r="J84" s="21" t="s">
        <v>861</v>
      </c>
      <c r="K84" s="21" t="s">
        <v>896</v>
      </c>
      <c r="L84" s="22" t="s">
        <v>1800</v>
      </c>
      <c r="M84" s="22" t="s">
        <v>31</v>
      </c>
      <c r="N84" s="22"/>
      <c r="O84" s="22"/>
      <c r="P84" s="22"/>
      <c r="Q84" s="21" t="s">
        <v>1793</v>
      </c>
      <c r="R84" s="83" t="s">
        <v>1785</v>
      </c>
      <c r="S84" s="22"/>
    </row>
    <row r="85" spans="1:19" ht="120">
      <c r="A85" s="44" t="s">
        <v>1011</v>
      </c>
      <c r="B85" s="20" t="s">
        <v>837</v>
      </c>
      <c r="C85" s="42" t="s">
        <v>23</v>
      </c>
      <c r="D85" s="20" t="s">
        <v>838</v>
      </c>
      <c r="E85" s="21" t="s">
        <v>862</v>
      </c>
      <c r="F85" s="21" t="s">
        <v>41</v>
      </c>
      <c r="G85" s="21" t="s">
        <v>28</v>
      </c>
      <c r="H85" s="21" t="s">
        <v>849</v>
      </c>
      <c r="I85" s="21"/>
      <c r="J85" s="21" t="s">
        <v>897</v>
      </c>
      <c r="K85" s="21" t="s">
        <v>898</v>
      </c>
      <c r="L85" s="22" t="s">
        <v>1800</v>
      </c>
      <c r="M85" s="22" t="s">
        <v>31</v>
      </c>
      <c r="N85" s="22"/>
      <c r="O85" s="22"/>
      <c r="Q85" s="98" t="s">
        <v>1793</v>
      </c>
      <c r="R85" s="83" t="s">
        <v>1785</v>
      </c>
      <c r="S85" s="22"/>
    </row>
    <row r="86" spans="1:19" ht="75">
      <c r="A86" s="44" t="s">
        <v>1012</v>
      </c>
      <c r="B86" s="20" t="s">
        <v>837</v>
      </c>
      <c r="C86" s="42" t="s">
        <v>23</v>
      </c>
      <c r="D86" s="20" t="s">
        <v>838</v>
      </c>
      <c r="E86" s="21" t="s">
        <v>1728</v>
      </c>
      <c r="F86" s="21"/>
      <c r="G86" s="21"/>
      <c r="H86" s="21" t="s">
        <v>1730</v>
      </c>
      <c r="I86" s="21"/>
      <c r="J86" s="21" t="s">
        <v>1729</v>
      </c>
      <c r="K86" s="21" t="s">
        <v>1731</v>
      </c>
      <c r="L86" s="22" t="s">
        <v>1800</v>
      </c>
      <c r="M86" s="21" t="s">
        <v>31</v>
      </c>
      <c r="N86" s="22"/>
      <c r="O86" s="22"/>
      <c r="P86" s="22"/>
      <c r="Q86" s="21" t="s">
        <v>1793</v>
      </c>
      <c r="R86" s="83" t="s">
        <v>1785</v>
      </c>
      <c r="S86" s="22"/>
    </row>
    <row r="87" spans="1:19" ht="90">
      <c r="A87" s="44" t="s">
        <v>1013</v>
      </c>
      <c r="B87" s="20" t="s">
        <v>511</v>
      </c>
      <c r="C87" s="42" t="s">
        <v>23</v>
      </c>
      <c r="D87" s="20" t="s">
        <v>512</v>
      </c>
      <c r="E87" s="21" t="s">
        <v>1460</v>
      </c>
      <c r="F87" s="21" t="s">
        <v>41</v>
      </c>
      <c r="G87" s="21" t="s">
        <v>28</v>
      </c>
      <c r="H87" s="21" t="s">
        <v>522</v>
      </c>
      <c r="I87" s="21"/>
      <c r="J87" s="21" t="s">
        <v>1461</v>
      </c>
      <c r="K87" s="21" t="s">
        <v>1462</v>
      </c>
      <c r="L87" s="22" t="s">
        <v>1800</v>
      </c>
      <c r="M87" s="21" t="s">
        <v>31</v>
      </c>
      <c r="N87" s="22"/>
      <c r="O87" s="22"/>
      <c r="P87" s="22"/>
      <c r="Q87" s="21" t="s">
        <v>1793</v>
      </c>
      <c r="R87" s="83" t="s">
        <v>1785</v>
      </c>
      <c r="S87" s="22"/>
    </row>
    <row r="88" spans="1:19" ht="90">
      <c r="A88" s="44" t="s">
        <v>1014</v>
      </c>
      <c r="B88" s="20" t="s">
        <v>511</v>
      </c>
      <c r="C88" s="42" t="s">
        <v>23</v>
      </c>
      <c r="D88" s="20" t="s">
        <v>512</v>
      </c>
      <c r="E88" s="21" t="s">
        <v>1463</v>
      </c>
      <c r="F88" s="21" t="s">
        <v>41</v>
      </c>
      <c r="G88" s="21" t="s">
        <v>28</v>
      </c>
      <c r="H88" s="21" t="s">
        <v>522</v>
      </c>
      <c r="I88" s="21"/>
      <c r="J88" s="21" t="s">
        <v>1464</v>
      </c>
      <c r="K88" s="21" t="s">
        <v>1465</v>
      </c>
      <c r="L88" s="22" t="s">
        <v>1800</v>
      </c>
      <c r="M88" s="21" t="s">
        <v>31</v>
      </c>
      <c r="N88" s="22"/>
      <c r="O88" s="22"/>
      <c r="P88" s="22"/>
      <c r="Q88" s="21" t="s">
        <v>1793</v>
      </c>
      <c r="R88" s="83" t="s">
        <v>1785</v>
      </c>
      <c r="S88" s="22"/>
    </row>
    <row r="89" spans="1:19" ht="225">
      <c r="A89" s="44" t="s">
        <v>1015</v>
      </c>
      <c r="B89" s="20" t="s">
        <v>511</v>
      </c>
      <c r="C89" s="42" t="s">
        <v>23</v>
      </c>
      <c r="D89" s="20" t="s">
        <v>512</v>
      </c>
      <c r="E89" s="21" t="s">
        <v>1172</v>
      </c>
      <c r="F89" s="21" t="s">
        <v>41</v>
      </c>
      <c r="G89" s="21" t="s">
        <v>28</v>
      </c>
      <c r="H89" s="21" t="s">
        <v>514</v>
      </c>
      <c r="I89" s="21"/>
      <c r="J89" s="21" t="s">
        <v>1810</v>
      </c>
      <c r="K89" s="21" t="s">
        <v>1811</v>
      </c>
      <c r="L89" s="21" t="s">
        <v>1800</v>
      </c>
      <c r="M89" s="21" t="s">
        <v>31</v>
      </c>
      <c r="N89" s="22"/>
      <c r="O89" s="22"/>
      <c r="Q89" s="98" t="s">
        <v>1793</v>
      </c>
      <c r="R89" s="83" t="s">
        <v>1785</v>
      </c>
      <c r="S89" s="22"/>
    </row>
    <row r="90" spans="1:19" ht="45">
      <c r="A90" s="44" t="s">
        <v>1016</v>
      </c>
      <c r="B90" s="20" t="s">
        <v>1065</v>
      </c>
      <c r="C90" s="42" t="s">
        <v>23</v>
      </c>
      <c r="D90" s="20" t="s">
        <v>1611</v>
      </c>
      <c r="E90" s="21" t="s">
        <v>1741</v>
      </c>
      <c r="F90" s="21" t="s">
        <v>41</v>
      </c>
      <c r="G90" s="21" t="s">
        <v>27</v>
      </c>
      <c r="H90" s="21" t="s">
        <v>1742</v>
      </c>
      <c r="I90" s="21"/>
      <c r="J90" s="21" t="s">
        <v>1743</v>
      </c>
      <c r="K90" s="21" t="s">
        <v>1744</v>
      </c>
      <c r="L90" s="22" t="s">
        <v>1800</v>
      </c>
      <c r="M90" s="21" t="s">
        <v>31</v>
      </c>
      <c r="N90" s="22"/>
      <c r="O90" s="22"/>
      <c r="P90" s="22"/>
      <c r="Q90" s="21" t="s">
        <v>1793</v>
      </c>
      <c r="R90" s="21" t="s">
        <v>1784</v>
      </c>
      <c r="S90" s="22"/>
    </row>
    <row r="91" spans="1:19" ht="105">
      <c r="A91" s="44" t="s">
        <v>1017</v>
      </c>
      <c r="B91" s="20" t="s">
        <v>1065</v>
      </c>
      <c r="C91" s="42" t="s">
        <v>24</v>
      </c>
      <c r="D91" s="20" t="s">
        <v>1611</v>
      </c>
      <c r="E91" s="21" t="s">
        <v>1612</v>
      </c>
      <c r="F91" s="21" t="s">
        <v>41</v>
      </c>
      <c r="G91" s="21" t="s">
        <v>27</v>
      </c>
      <c r="H91" s="21" t="s">
        <v>1066</v>
      </c>
      <c r="I91" s="21"/>
      <c r="J91" s="21" t="s">
        <v>1613</v>
      </c>
      <c r="K91" s="21" t="s">
        <v>1615</v>
      </c>
      <c r="L91" s="29" t="s">
        <v>1800</v>
      </c>
      <c r="M91" s="29" t="s">
        <v>31</v>
      </c>
      <c r="N91" s="29"/>
      <c r="O91" s="29"/>
      <c r="P91" s="29"/>
      <c r="Q91" s="98" t="s">
        <v>1793</v>
      </c>
      <c r="R91" s="83" t="s">
        <v>1785</v>
      </c>
      <c r="S91" s="22"/>
    </row>
    <row r="92" spans="1:19" ht="90">
      <c r="A92" s="44" t="s">
        <v>1018</v>
      </c>
      <c r="B92" s="20" t="s">
        <v>1065</v>
      </c>
      <c r="C92" s="42" t="s">
        <v>23</v>
      </c>
      <c r="D92" s="20" t="s">
        <v>1611</v>
      </c>
      <c r="E92" s="21" t="s">
        <v>1323</v>
      </c>
      <c r="F92" s="21" t="s">
        <v>25</v>
      </c>
      <c r="G92" s="21" t="s">
        <v>27</v>
      </c>
      <c r="H92" s="21" t="s">
        <v>1616</v>
      </c>
      <c r="I92" s="21"/>
      <c r="J92" s="21" t="s">
        <v>1324</v>
      </c>
      <c r="K92" s="21" t="s">
        <v>1617</v>
      </c>
      <c r="L92" s="22" t="s">
        <v>1800</v>
      </c>
      <c r="M92" s="21" t="s">
        <v>31</v>
      </c>
      <c r="N92" s="22"/>
      <c r="O92" s="22"/>
      <c r="P92" s="22"/>
      <c r="Q92" s="21" t="s">
        <v>1793</v>
      </c>
      <c r="R92" s="83" t="s">
        <v>1785</v>
      </c>
      <c r="S92" s="22"/>
    </row>
    <row r="93" spans="1:19" ht="60">
      <c r="A93" s="44" t="s">
        <v>1019</v>
      </c>
      <c r="B93" s="20" t="s">
        <v>1065</v>
      </c>
      <c r="C93" s="42" t="s">
        <v>23</v>
      </c>
      <c r="D93" s="20" t="s">
        <v>1611</v>
      </c>
      <c r="E93" s="21" t="s">
        <v>1614</v>
      </c>
      <c r="F93" s="21" t="s">
        <v>25</v>
      </c>
      <c r="G93" s="21" t="s">
        <v>28</v>
      </c>
      <c r="H93" s="21" t="s">
        <v>1618</v>
      </c>
      <c r="I93" s="21"/>
      <c r="J93" s="21" t="s">
        <v>1619</v>
      </c>
      <c r="K93" s="21" t="s">
        <v>1325</v>
      </c>
      <c r="L93" s="22" t="s">
        <v>1800</v>
      </c>
      <c r="M93" s="21" t="s">
        <v>31</v>
      </c>
      <c r="N93" s="22"/>
      <c r="O93" s="22"/>
      <c r="P93" s="22"/>
      <c r="Q93" s="21" t="s">
        <v>1793</v>
      </c>
      <c r="R93" s="83" t="s">
        <v>1785</v>
      </c>
      <c r="S93" s="22"/>
    </row>
    <row r="94" spans="1:19" ht="60">
      <c r="A94" s="44" t="s">
        <v>1020</v>
      </c>
      <c r="B94" s="20" t="s">
        <v>1065</v>
      </c>
      <c r="C94" s="42" t="s">
        <v>23</v>
      </c>
      <c r="D94" s="20" t="s">
        <v>1611</v>
      </c>
      <c r="E94" s="21" t="s">
        <v>1326</v>
      </c>
      <c r="F94" s="21" t="s">
        <v>41</v>
      </c>
      <c r="G94" s="21" t="s">
        <v>27</v>
      </c>
      <c r="H94" s="21" t="s">
        <v>1618</v>
      </c>
      <c r="I94" s="21"/>
      <c r="J94" s="21" t="s">
        <v>1620</v>
      </c>
      <c r="K94" s="21" t="s">
        <v>1327</v>
      </c>
      <c r="L94" s="22" t="s">
        <v>1800</v>
      </c>
      <c r="M94" s="21" t="s">
        <v>31</v>
      </c>
      <c r="N94" s="22"/>
      <c r="O94" s="22"/>
      <c r="P94" s="22"/>
      <c r="Q94" s="21" t="s">
        <v>1793</v>
      </c>
      <c r="R94" s="83" t="s">
        <v>1785</v>
      </c>
      <c r="S94" s="22"/>
    </row>
    <row r="95" spans="1:19" ht="75">
      <c r="A95" s="44" t="s">
        <v>1021</v>
      </c>
      <c r="B95" s="20" t="s">
        <v>1067</v>
      </c>
      <c r="C95" s="42" t="s">
        <v>23</v>
      </c>
      <c r="D95" s="20" t="s">
        <v>1611</v>
      </c>
      <c r="E95" s="21" t="s">
        <v>1328</v>
      </c>
      <c r="F95" s="21" t="s">
        <v>25</v>
      </c>
      <c r="G95" s="21" t="s">
        <v>26</v>
      </c>
      <c r="H95" s="21" t="s">
        <v>1618</v>
      </c>
      <c r="I95" s="21"/>
      <c r="J95" s="21" t="s">
        <v>1710</v>
      </c>
      <c r="K95" s="21" t="s">
        <v>1332</v>
      </c>
      <c r="L95" s="22" t="s">
        <v>1800</v>
      </c>
      <c r="M95" s="21" t="s">
        <v>31</v>
      </c>
      <c r="N95" s="22"/>
      <c r="O95" s="22"/>
      <c r="P95" s="22"/>
      <c r="Q95" s="21" t="s">
        <v>1793</v>
      </c>
      <c r="R95" s="83" t="s">
        <v>1785</v>
      </c>
      <c r="S95" s="22"/>
    </row>
    <row r="96" spans="1:19" ht="60">
      <c r="A96" s="44" t="s">
        <v>1022</v>
      </c>
      <c r="B96" s="20" t="s">
        <v>1065</v>
      </c>
      <c r="C96" s="42" t="s">
        <v>23</v>
      </c>
      <c r="D96" s="20" t="s">
        <v>1611</v>
      </c>
      <c r="E96" s="21" t="s">
        <v>1329</v>
      </c>
      <c r="F96" s="21" t="s">
        <v>25</v>
      </c>
      <c r="G96" s="21" t="s">
        <v>27</v>
      </c>
      <c r="H96" s="21" t="s">
        <v>1618</v>
      </c>
      <c r="I96" s="21"/>
      <c r="J96" s="21" t="s">
        <v>1330</v>
      </c>
      <c r="K96" s="21" t="s">
        <v>1331</v>
      </c>
      <c r="L96" s="22" t="s">
        <v>1800</v>
      </c>
      <c r="M96" s="21" t="s">
        <v>31</v>
      </c>
      <c r="N96" s="22"/>
      <c r="O96" s="22"/>
      <c r="P96" s="22"/>
      <c r="Q96" s="21" t="s">
        <v>1793</v>
      </c>
      <c r="R96" s="83" t="s">
        <v>1785</v>
      </c>
      <c r="S96" s="22"/>
    </row>
    <row r="97" spans="1:19" ht="75">
      <c r="A97" s="44" t="s">
        <v>1023</v>
      </c>
      <c r="B97" s="20" t="s">
        <v>1068</v>
      </c>
      <c r="C97" s="42" t="s">
        <v>23</v>
      </c>
      <c r="D97" s="20" t="s">
        <v>1611</v>
      </c>
      <c r="E97" s="21" t="s">
        <v>1333</v>
      </c>
      <c r="F97" s="21" t="s">
        <v>41</v>
      </c>
      <c r="G97" s="21" t="s">
        <v>27</v>
      </c>
      <c r="H97" s="21" t="s">
        <v>1618</v>
      </c>
      <c r="I97" s="21"/>
      <c r="J97" s="21" t="s">
        <v>1334</v>
      </c>
      <c r="K97" s="21" t="s">
        <v>1335</v>
      </c>
      <c r="L97" s="22" t="s">
        <v>1800</v>
      </c>
      <c r="M97" s="21" t="s">
        <v>31</v>
      </c>
      <c r="N97" s="22"/>
      <c r="O97" s="22"/>
      <c r="P97" s="22"/>
      <c r="Q97" s="21" t="s">
        <v>1793</v>
      </c>
      <c r="R97" s="83" t="s">
        <v>1785</v>
      </c>
      <c r="S97" s="22"/>
    </row>
    <row r="98" spans="1:19" ht="135">
      <c r="A98" s="44" t="s">
        <v>1024</v>
      </c>
      <c r="B98" s="20" t="s">
        <v>1069</v>
      </c>
      <c r="C98" s="42" t="s">
        <v>23</v>
      </c>
      <c r="D98" s="20" t="s">
        <v>1070</v>
      </c>
      <c r="E98" s="21" t="s">
        <v>1071</v>
      </c>
      <c r="F98" s="21" t="s">
        <v>25</v>
      </c>
      <c r="G98" s="21" t="s">
        <v>27</v>
      </c>
      <c r="H98" s="21" t="s">
        <v>514</v>
      </c>
      <c r="I98" s="21"/>
      <c r="J98" s="21" t="s">
        <v>1072</v>
      </c>
      <c r="K98" s="21" t="s">
        <v>1073</v>
      </c>
      <c r="L98" s="37" t="s">
        <v>1812</v>
      </c>
      <c r="M98" s="37" t="s">
        <v>1813</v>
      </c>
      <c r="N98" s="37" t="s">
        <v>1814</v>
      </c>
      <c r="O98" s="37"/>
      <c r="P98" s="37" t="s">
        <v>1815</v>
      </c>
      <c r="Q98" s="21" t="s">
        <v>1793</v>
      </c>
      <c r="R98" s="83" t="s">
        <v>1785</v>
      </c>
      <c r="S98" s="22"/>
    </row>
    <row r="99" spans="1:19" ht="45">
      <c r="A99" s="44" t="s">
        <v>1025</v>
      </c>
      <c r="B99" s="20" t="s">
        <v>1069</v>
      </c>
      <c r="C99" s="42" t="s">
        <v>23</v>
      </c>
      <c r="D99" s="20" t="s">
        <v>1070</v>
      </c>
      <c r="E99" s="21" t="s">
        <v>1074</v>
      </c>
      <c r="F99" s="21" t="s">
        <v>41</v>
      </c>
      <c r="G99" s="21" t="s">
        <v>27</v>
      </c>
      <c r="H99" s="21" t="s">
        <v>514</v>
      </c>
      <c r="I99" s="21"/>
      <c r="J99" s="21" t="s">
        <v>1075</v>
      </c>
      <c r="K99" s="21" t="s">
        <v>1076</v>
      </c>
      <c r="L99" s="22" t="s">
        <v>1800</v>
      </c>
      <c r="M99" s="21" t="s">
        <v>31</v>
      </c>
      <c r="N99" s="22"/>
      <c r="O99" s="22"/>
      <c r="P99" s="22"/>
      <c r="Q99" s="21" t="s">
        <v>1793</v>
      </c>
      <c r="R99" s="83" t="s">
        <v>1785</v>
      </c>
      <c r="S99" s="22"/>
    </row>
    <row r="100" spans="1:19" ht="60">
      <c r="A100" s="44" t="s">
        <v>1026</v>
      </c>
      <c r="B100" s="20" t="s">
        <v>1069</v>
      </c>
      <c r="C100" s="42" t="s">
        <v>23</v>
      </c>
      <c r="D100" s="20" t="s">
        <v>1070</v>
      </c>
      <c r="E100" s="21" t="s">
        <v>1077</v>
      </c>
      <c r="F100" s="21" t="s">
        <v>25</v>
      </c>
      <c r="G100" s="21" t="s">
        <v>28</v>
      </c>
      <c r="H100" s="21" t="s">
        <v>514</v>
      </c>
      <c r="I100" s="21"/>
      <c r="J100" s="21" t="s">
        <v>1078</v>
      </c>
      <c r="K100" s="21" t="s">
        <v>1079</v>
      </c>
      <c r="L100" s="22" t="s">
        <v>1800</v>
      </c>
      <c r="M100" s="21" t="s">
        <v>31</v>
      </c>
      <c r="N100" s="22"/>
      <c r="O100" s="22"/>
      <c r="P100" s="22"/>
      <c r="Q100" s="21" t="s">
        <v>1793</v>
      </c>
      <c r="R100" s="83" t="s">
        <v>1785</v>
      </c>
      <c r="S100" s="22"/>
    </row>
    <row r="101" spans="1:19" ht="75">
      <c r="A101" s="44" t="s">
        <v>1027</v>
      </c>
      <c r="B101" s="20" t="s">
        <v>1069</v>
      </c>
      <c r="C101" s="42" t="s">
        <v>23</v>
      </c>
      <c r="D101" s="20" t="s">
        <v>1070</v>
      </c>
      <c r="E101" s="21" t="s">
        <v>1080</v>
      </c>
      <c r="F101" s="21" t="s">
        <v>25</v>
      </c>
      <c r="G101" s="21" t="s">
        <v>28</v>
      </c>
      <c r="H101" s="21" t="s">
        <v>514</v>
      </c>
      <c r="I101" s="21"/>
      <c r="J101" s="21" t="s">
        <v>1081</v>
      </c>
      <c r="K101" s="21" t="s">
        <v>1082</v>
      </c>
      <c r="L101" s="22" t="s">
        <v>1800</v>
      </c>
      <c r="M101" s="21" t="s">
        <v>31</v>
      </c>
      <c r="N101" s="22"/>
      <c r="O101" s="22"/>
      <c r="P101" s="22"/>
      <c r="Q101" s="21" t="s">
        <v>1793</v>
      </c>
      <c r="R101" s="83" t="s">
        <v>1785</v>
      </c>
      <c r="S101" s="22"/>
    </row>
    <row r="102" spans="1:19" ht="60">
      <c r="A102" s="44" t="s">
        <v>1028</v>
      </c>
      <c r="B102" s="20" t="s">
        <v>1069</v>
      </c>
      <c r="C102" s="42" t="s">
        <v>23</v>
      </c>
      <c r="D102" s="20" t="s">
        <v>1070</v>
      </c>
      <c r="E102" s="21" t="s">
        <v>1083</v>
      </c>
      <c r="F102" s="21" t="s">
        <v>41</v>
      </c>
      <c r="G102" s="21" t="s">
        <v>28</v>
      </c>
      <c r="H102" s="21" t="s">
        <v>514</v>
      </c>
      <c r="I102" s="21"/>
      <c r="J102" s="21" t="s">
        <v>1084</v>
      </c>
      <c r="K102" s="21" t="s">
        <v>1085</v>
      </c>
      <c r="L102" s="22" t="s">
        <v>1800</v>
      </c>
      <c r="M102" s="21" t="s">
        <v>31</v>
      </c>
      <c r="N102" s="22"/>
      <c r="O102" s="22"/>
      <c r="P102" s="22"/>
      <c r="Q102" s="21" t="s">
        <v>1793</v>
      </c>
      <c r="R102" s="83" t="s">
        <v>1785</v>
      </c>
      <c r="S102" s="22"/>
    </row>
    <row r="103" spans="1:19" ht="60">
      <c r="A103" s="44" t="s">
        <v>1029</v>
      </c>
      <c r="B103" s="20" t="s">
        <v>1069</v>
      </c>
      <c r="C103" s="42" t="s">
        <v>23</v>
      </c>
      <c r="D103" s="20" t="s">
        <v>1070</v>
      </c>
      <c r="E103" s="21" t="s">
        <v>1621</v>
      </c>
      <c r="F103" s="21" t="s">
        <v>25</v>
      </c>
      <c r="G103" s="21" t="s">
        <v>28</v>
      </c>
      <c r="H103" s="21" t="s">
        <v>514</v>
      </c>
      <c r="I103" s="21"/>
      <c r="J103" s="21" t="s">
        <v>1622</v>
      </c>
      <c r="K103" s="21" t="s">
        <v>1623</v>
      </c>
      <c r="L103" s="22" t="s">
        <v>1800</v>
      </c>
      <c r="M103" s="21" t="s">
        <v>31</v>
      </c>
      <c r="N103" s="22"/>
      <c r="O103" s="22"/>
      <c r="P103" s="22"/>
      <c r="Q103" s="21" t="s">
        <v>1793</v>
      </c>
      <c r="R103" s="83" t="s">
        <v>1785</v>
      </c>
      <c r="S103" s="22"/>
    </row>
    <row r="104" spans="1:19" ht="60">
      <c r="A104" s="44" t="s">
        <v>1030</v>
      </c>
      <c r="B104" s="20" t="s">
        <v>1086</v>
      </c>
      <c r="C104" s="42" t="s">
        <v>23</v>
      </c>
      <c r="D104" s="20" t="s">
        <v>1087</v>
      </c>
      <c r="E104" s="21" t="s">
        <v>1088</v>
      </c>
      <c r="F104" s="21" t="s">
        <v>41</v>
      </c>
      <c r="G104" s="21" t="s">
        <v>27</v>
      </c>
      <c r="H104" s="21" t="s">
        <v>514</v>
      </c>
      <c r="I104" s="21"/>
      <c r="J104" s="21" t="s">
        <v>1089</v>
      </c>
      <c r="K104" s="21" t="s">
        <v>1090</v>
      </c>
      <c r="L104" s="22" t="s">
        <v>1800</v>
      </c>
      <c r="M104" s="21" t="s">
        <v>31</v>
      </c>
      <c r="N104" s="22"/>
      <c r="O104" s="22"/>
      <c r="P104" s="22"/>
      <c r="Q104" s="21" t="s">
        <v>1793</v>
      </c>
      <c r="R104" s="83" t="s">
        <v>1785</v>
      </c>
      <c r="S104" s="22"/>
    </row>
    <row r="105" spans="1:19" ht="90">
      <c r="A105" s="44" t="s">
        <v>1031</v>
      </c>
      <c r="B105" s="20" t="s">
        <v>1086</v>
      </c>
      <c r="C105" s="42" t="s">
        <v>24</v>
      </c>
      <c r="D105" s="20" t="s">
        <v>1087</v>
      </c>
      <c r="E105" s="21" t="s">
        <v>1625</v>
      </c>
      <c r="F105" s="21" t="s">
        <v>41</v>
      </c>
      <c r="G105" s="21" t="s">
        <v>27</v>
      </c>
      <c r="H105" s="21" t="s">
        <v>1091</v>
      </c>
      <c r="I105" s="21"/>
      <c r="J105" s="21" t="s">
        <v>1624</v>
      </c>
      <c r="K105" s="21" t="s">
        <v>1718</v>
      </c>
      <c r="L105" s="29" t="s">
        <v>1800</v>
      </c>
      <c r="M105" s="29" t="s">
        <v>31</v>
      </c>
      <c r="N105" s="29"/>
      <c r="O105" s="29"/>
      <c r="P105" s="29"/>
      <c r="Q105" s="98" t="s">
        <v>1793</v>
      </c>
      <c r="R105" s="83" t="s">
        <v>1785</v>
      </c>
      <c r="S105" s="22"/>
    </row>
    <row r="106" spans="1:19" ht="60">
      <c r="A106" s="44" t="s">
        <v>1032</v>
      </c>
      <c r="B106" s="20" t="s">
        <v>1086</v>
      </c>
      <c r="C106" s="42" t="s">
        <v>24</v>
      </c>
      <c r="D106" s="20" t="s">
        <v>1087</v>
      </c>
      <c r="E106" s="21" t="s">
        <v>1234</v>
      </c>
      <c r="F106" s="21" t="s">
        <v>41</v>
      </c>
      <c r="G106" s="21" t="s">
        <v>27</v>
      </c>
      <c r="H106" s="21" t="s">
        <v>514</v>
      </c>
      <c r="I106" s="21"/>
      <c r="J106" s="21" t="s">
        <v>1466</v>
      </c>
      <c r="K106" s="21" t="s">
        <v>1235</v>
      </c>
      <c r="L106" s="22" t="s">
        <v>1800</v>
      </c>
      <c r="M106" s="21" t="s">
        <v>31</v>
      </c>
      <c r="N106" s="22"/>
      <c r="O106" s="22"/>
      <c r="P106" s="22"/>
      <c r="Q106" s="21" t="s">
        <v>1793</v>
      </c>
      <c r="R106" s="83" t="s">
        <v>1785</v>
      </c>
      <c r="S106" s="22"/>
    </row>
    <row r="107" spans="1:19" ht="45">
      <c r="A107" s="44" t="s">
        <v>1033</v>
      </c>
      <c r="B107" s="20" t="s">
        <v>1086</v>
      </c>
      <c r="C107" s="42" t="s">
        <v>24</v>
      </c>
      <c r="D107" s="20" t="s">
        <v>1087</v>
      </c>
      <c r="E107" s="21" t="s">
        <v>1233</v>
      </c>
      <c r="F107" s="21" t="s">
        <v>41</v>
      </c>
      <c r="G107" s="21" t="s">
        <v>27</v>
      </c>
      <c r="H107" s="21" t="s">
        <v>514</v>
      </c>
      <c r="I107" s="21"/>
      <c r="J107" s="21" t="s">
        <v>1467</v>
      </c>
      <c r="K107" s="21" t="s">
        <v>1236</v>
      </c>
      <c r="L107" s="22" t="s">
        <v>1800</v>
      </c>
      <c r="M107" s="21" t="s">
        <v>31</v>
      </c>
      <c r="N107" s="22"/>
      <c r="O107" s="22"/>
      <c r="P107" s="22"/>
      <c r="Q107" s="21" t="s">
        <v>1793</v>
      </c>
      <c r="R107" s="83" t="s">
        <v>1785</v>
      </c>
      <c r="S107" s="22"/>
    </row>
    <row r="108" spans="1:19" ht="75">
      <c r="A108" s="44" t="s">
        <v>1034</v>
      </c>
      <c r="B108" s="20" t="s">
        <v>1086</v>
      </c>
      <c r="C108" s="42" t="s">
        <v>23</v>
      </c>
      <c r="D108" s="20" t="s">
        <v>1087</v>
      </c>
      <c r="E108" s="21" t="s">
        <v>1092</v>
      </c>
      <c r="F108" s="21" t="s">
        <v>25</v>
      </c>
      <c r="G108" s="21" t="s">
        <v>27</v>
      </c>
      <c r="H108" s="21" t="s">
        <v>514</v>
      </c>
      <c r="I108" s="21"/>
      <c r="J108" s="21" t="s">
        <v>1093</v>
      </c>
      <c r="K108" s="21" t="s">
        <v>1094</v>
      </c>
      <c r="L108" s="22" t="s">
        <v>1800</v>
      </c>
      <c r="M108" s="21" t="s">
        <v>31</v>
      </c>
      <c r="N108" s="22"/>
      <c r="O108" s="22"/>
      <c r="P108" s="22"/>
      <c r="Q108" s="21" t="s">
        <v>1793</v>
      </c>
      <c r="R108" s="83" t="s">
        <v>1785</v>
      </c>
      <c r="S108" s="22"/>
    </row>
    <row r="109" spans="1:19" ht="45">
      <c r="A109" s="44" t="s">
        <v>1035</v>
      </c>
      <c r="B109" s="20" t="s">
        <v>1095</v>
      </c>
      <c r="C109" s="42" t="s">
        <v>23</v>
      </c>
      <c r="D109" s="20" t="s">
        <v>1626</v>
      </c>
      <c r="E109" s="21" t="s">
        <v>1648</v>
      </c>
      <c r="F109" s="21" t="s">
        <v>25</v>
      </c>
      <c r="G109" s="21" t="s">
        <v>27</v>
      </c>
      <c r="H109" s="21" t="s">
        <v>514</v>
      </c>
      <c r="I109" s="21"/>
      <c r="J109" s="21" t="s">
        <v>1649</v>
      </c>
      <c r="K109" s="21" t="s">
        <v>1650</v>
      </c>
      <c r="L109" s="22" t="s">
        <v>1800</v>
      </c>
      <c r="M109" s="21" t="s">
        <v>31</v>
      </c>
      <c r="N109" s="22"/>
      <c r="O109" s="22"/>
      <c r="P109" s="22"/>
      <c r="Q109" s="21" t="s">
        <v>1793</v>
      </c>
      <c r="R109" s="83" t="s">
        <v>1785</v>
      </c>
      <c r="S109" s="22"/>
    </row>
    <row r="110" spans="1:19" ht="270">
      <c r="A110" s="44" t="s">
        <v>1036</v>
      </c>
      <c r="B110" s="20" t="s">
        <v>1095</v>
      </c>
      <c r="C110" s="42" t="s">
        <v>23</v>
      </c>
      <c r="D110" s="20" t="s">
        <v>1626</v>
      </c>
      <c r="E110" s="21" t="s">
        <v>1221</v>
      </c>
      <c r="F110" s="21" t="s">
        <v>25</v>
      </c>
      <c r="G110" s="21" t="s">
        <v>27</v>
      </c>
      <c r="H110" s="21" t="s">
        <v>514</v>
      </c>
      <c r="I110" s="21"/>
      <c r="J110" s="21" t="s">
        <v>1222</v>
      </c>
      <c r="K110" s="21" t="s">
        <v>1651</v>
      </c>
      <c r="L110" s="22" t="s">
        <v>1800</v>
      </c>
      <c r="M110" s="21" t="s">
        <v>31</v>
      </c>
      <c r="N110" s="22"/>
      <c r="O110" s="22"/>
      <c r="P110" s="22"/>
      <c r="Q110" s="21" t="s">
        <v>1793</v>
      </c>
      <c r="R110" s="83" t="s">
        <v>1785</v>
      </c>
      <c r="S110" s="22"/>
    </row>
    <row r="111" spans="1:19" ht="60">
      <c r="A111" s="44" t="s">
        <v>1037</v>
      </c>
      <c r="B111" s="20" t="s">
        <v>1095</v>
      </c>
      <c r="C111" s="42" t="s">
        <v>23</v>
      </c>
      <c r="D111" s="20" t="s">
        <v>1626</v>
      </c>
      <c r="E111" s="21" t="s">
        <v>1096</v>
      </c>
      <c r="F111" s="21" t="s">
        <v>41</v>
      </c>
      <c r="G111" s="21" t="s">
        <v>28</v>
      </c>
      <c r="H111" s="21" t="s">
        <v>514</v>
      </c>
      <c r="I111" s="21"/>
      <c r="J111" s="21" t="s">
        <v>1652</v>
      </c>
      <c r="K111" s="21" t="s">
        <v>1097</v>
      </c>
      <c r="L111" s="22" t="s">
        <v>1800</v>
      </c>
      <c r="M111" s="21" t="s">
        <v>31</v>
      </c>
      <c r="N111" s="22"/>
      <c r="O111" s="22"/>
      <c r="P111" s="22"/>
      <c r="Q111" s="21" t="s">
        <v>1793</v>
      </c>
      <c r="R111" s="83" t="s">
        <v>1785</v>
      </c>
      <c r="S111" s="22"/>
    </row>
    <row r="112" spans="1:19" ht="90">
      <c r="A112" s="44" t="s">
        <v>1038</v>
      </c>
      <c r="B112" s="20" t="s">
        <v>1095</v>
      </c>
      <c r="C112" s="42" t="s">
        <v>23</v>
      </c>
      <c r="D112" s="20" t="s">
        <v>1626</v>
      </c>
      <c r="E112" s="21" t="s">
        <v>1098</v>
      </c>
      <c r="F112" s="21" t="s">
        <v>41</v>
      </c>
      <c r="G112" s="21" t="s">
        <v>27</v>
      </c>
      <c r="H112" s="21" t="s">
        <v>514</v>
      </c>
      <c r="I112" s="21"/>
      <c r="J112" s="21" t="s">
        <v>1653</v>
      </c>
      <c r="K112" s="21" t="s">
        <v>1099</v>
      </c>
      <c r="L112" s="22" t="s">
        <v>1800</v>
      </c>
      <c r="M112" s="21" t="s">
        <v>31</v>
      </c>
      <c r="N112" s="22"/>
      <c r="O112" s="22"/>
      <c r="P112" s="22"/>
      <c r="Q112" s="21" t="s">
        <v>1793</v>
      </c>
      <c r="R112" s="83" t="s">
        <v>1785</v>
      </c>
      <c r="S112" s="22"/>
    </row>
    <row r="113" spans="1:19" ht="75">
      <c r="A113" s="44" t="s">
        <v>1039</v>
      </c>
      <c r="B113" s="20" t="s">
        <v>1095</v>
      </c>
      <c r="C113" s="42" t="s">
        <v>23</v>
      </c>
      <c r="D113" s="20" t="s">
        <v>1626</v>
      </c>
      <c r="E113" s="21" t="s">
        <v>1223</v>
      </c>
      <c r="F113" s="21" t="s">
        <v>41</v>
      </c>
      <c r="G113" s="21" t="s">
        <v>27</v>
      </c>
      <c r="H113" s="21" t="s">
        <v>514</v>
      </c>
      <c r="I113" s="21"/>
      <c r="J113" s="21" t="s">
        <v>1224</v>
      </c>
      <c r="K113" s="21" t="s">
        <v>1225</v>
      </c>
      <c r="L113" s="22" t="s">
        <v>1800</v>
      </c>
      <c r="M113" s="21" t="s">
        <v>31</v>
      </c>
      <c r="N113" s="22"/>
      <c r="O113" s="22"/>
      <c r="P113" s="22"/>
      <c r="Q113" s="21" t="s">
        <v>1793</v>
      </c>
      <c r="R113" s="83" t="s">
        <v>1785</v>
      </c>
      <c r="S113" s="22"/>
    </row>
    <row r="114" spans="1:19" ht="105">
      <c r="A114" s="44" t="s">
        <v>1040</v>
      </c>
      <c r="B114" s="20" t="s">
        <v>1095</v>
      </c>
      <c r="C114" s="42" t="s">
        <v>23</v>
      </c>
      <c r="D114" s="20" t="s">
        <v>1626</v>
      </c>
      <c r="E114" s="21" t="s">
        <v>1226</v>
      </c>
      <c r="F114" s="21" t="s">
        <v>41</v>
      </c>
      <c r="G114" s="21" t="s">
        <v>27</v>
      </c>
      <c r="H114" s="21" t="s">
        <v>514</v>
      </c>
      <c r="I114" s="21"/>
      <c r="J114" s="21" t="s">
        <v>1654</v>
      </c>
      <c r="K114" s="21" t="s">
        <v>1227</v>
      </c>
      <c r="L114" s="22" t="s">
        <v>1800</v>
      </c>
      <c r="M114" s="21" t="s">
        <v>31</v>
      </c>
      <c r="N114" s="22"/>
      <c r="O114" s="22"/>
      <c r="P114" s="22"/>
      <c r="Q114" s="21" t="s">
        <v>1793</v>
      </c>
      <c r="R114" s="83" t="s">
        <v>1785</v>
      </c>
      <c r="S114" s="22"/>
    </row>
    <row r="115" spans="1:19" ht="75">
      <c r="A115" s="44" t="s">
        <v>1041</v>
      </c>
      <c r="B115" s="20" t="s">
        <v>1095</v>
      </c>
      <c r="C115" s="42" t="s">
        <v>23</v>
      </c>
      <c r="D115" s="20" t="s">
        <v>1626</v>
      </c>
      <c r="E115" s="21" t="s">
        <v>1230</v>
      </c>
      <c r="F115" s="21" t="s">
        <v>41</v>
      </c>
      <c r="G115" s="21" t="s">
        <v>27</v>
      </c>
      <c r="H115" s="21" t="s">
        <v>514</v>
      </c>
      <c r="I115" s="21" t="s">
        <v>1231</v>
      </c>
      <c r="J115" s="21" t="s">
        <v>1655</v>
      </c>
      <c r="K115" s="21" t="s">
        <v>1232</v>
      </c>
      <c r="L115" s="22" t="s">
        <v>1800</v>
      </c>
      <c r="M115" s="22" t="s">
        <v>31</v>
      </c>
      <c r="N115" s="22"/>
      <c r="O115" s="22"/>
      <c r="Q115" s="98" t="s">
        <v>1793</v>
      </c>
      <c r="R115" s="83" t="s">
        <v>1785</v>
      </c>
      <c r="S115" s="22"/>
    </row>
    <row r="116" spans="1:19" ht="75">
      <c r="A116" s="44" t="s">
        <v>1042</v>
      </c>
      <c r="B116" s="20" t="s">
        <v>1095</v>
      </c>
      <c r="C116" s="42" t="s">
        <v>23</v>
      </c>
      <c r="D116" s="20" t="s">
        <v>1626</v>
      </c>
      <c r="E116" s="21" t="s">
        <v>1234</v>
      </c>
      <c r="F116" s="21" t="s">
        <v>41</v>
      </c>
      <c r="G116" s="21" t="s">
        <v>27</v>
      </c>
      <c r="H116" s="21" t="s">
        <v>514</v>
      </c>
      <c r="I116" s="21"/>
      <c r="J116" s="21" t="s">
        <v>1656</v>
      </c>
      <c r="K116" s="21" t="s">
        <v>1235</v>
      </c>
      <c r="L116" s="22" t="s">
        <v>1800</v>
      </c>
      <c r="M116" s="21" t="s">
        <v>31</v>
      </c>
      <c r="N116" s="22"/>
      <c r="O116" s="22"/>
      <c r="P116" s="22"/>
      <c r="Q116" s="21" t="s">
        <v>1793</v>
      </c>
      <c r="R116" s="83" t="s">
        <v>1785</v>
      </c>
      <c r="S116" s="22"/>
    </row>
    <row r="117" spans="1:19" ht="60">
      <c r="A117" s="44" t="s">
        <v>1043</v>
      </c>
      <c r="B117" s="20" t="s">
        <v>1095</v>
      </c>
      <c r="C117" s="42" t="s">
        <v>23</v>
      </c>
      <c r="D117" s="20" t="s">
        <v>1626</v>
      </c>
      <c r="E117" s="21" t="s">
        <v>1233</v>
      </c>
      <c r="F117" s="21" t="s">
        <v>41</v>
      </c>
      <c r="G117" s="21" t="s">
        <v>27</v>
      </c>
      <c r="H117" s="21" t="s">
        <v>514</v>
      </c>
      <c r="I117" s="21"/>
      <c r="J117" s="21" t="s">
        <v>1657</v>
      </c>
      <c r="K117" s="21" t="s">
        <v>1236</v>
      </c>
      <c r="L117" s="22" t="s">
        <v>1800</v>
      </c>
      <c r="M117" s="21" t="s">
        <v>31</v>
      </c>
      <c r="N117" s="22"/>
      <c r="O117" s="22"/>
      <c r="P117" s="22"/>
      <c r="Q117" s="21" t="s">
        <v>1793</v>
      </c>
      <c r="R117" s="83" t="s">
        <v>1785</v>
      </c>
      <c r="S117" s="22"/>
    </row>
    <row r="118" spans="1:19" ht="75">
      <c r="A118" s="44" t="s">
        <v>1044</v>
      </c>
      <c r="B118" s="20" t="s">
        <v>1095</v>
      </c>
      <c r="C118" s="42" t="s">
        <v>23</v>
      </c>
      <c r="D118" s="20" t="s">
        <v>1626</v>
      </c>
      <c r="E118" s="21" t="s">
        <v>1659</v>
      </c>
      <c r="F118" s="21" t="s">
        <v>41</v>
      </c>
      <c r="G118" s="21" t="s">
        <v>27</v>
      </c>
      <c r="H118" s="21" t="s">
        <v>514</v>
      </c>
      <c r="I118" s="21"/>
      <c r="J118" s="21" t="s">
        <v>1660</v>
      </c>
      <c r="K118" s="21" t="s">
        <v>1661</v>
      </c>
      <c r="L118" s="22" t="s">
        <v>1800</v>
      </c>
      <c r="M118" s="21" t="s">
        <v>31</v>
      </c>
      <c r="N118" s="22"/>
      <c r="O118" s="22"/>
      <c r="P118" s="22"/>
      <c r="Q118" s="21" t="s">
        <v>1793</v>
      </c>
      <c r="R118" s="83" t="s">
        <v>1785</v>
      </c>
      <c r="S118" s="22"/>
    </row>
    <row r="119" spans="1:19" ht="105">
      <c r="A119" s="44" t="s">
        <v>1045</v>
      </c>
      <c r="B119" s="20" t="s">
        <v>1095</v>
      </c>
      <c r="C119" s="42" t="s">
        <v>23</v>
      </c>
      <c r="D119" s="20" t="s">
        <v>1626</v>
      </c>
      <c r="E119" s="21" t="s">
        <v>1662</v>
      </c>
      <c r="F119" s="21" t="s">
        <v>41</v>
      </c>
      <c r="G119" s="21" t="s">
        <v>27</v>
      </c>
      <c r="H119" s="21" t="s">
        <v>514</v>
      </c>
      <c r="I119" s="21" t="s">
        <v>1231</v>
      </c>
      <c r="J119" s="21" t="s">
        <v>1663</v>
      </c>
      <c r="K119" s="21" t="s">
        <v>1664</v>
      </c>
      <c r="L119" s="22" t="s">
        <v>1800</v>
      </c>
      <c r="M119" s="21" t="s">
        <v>31</v>
      </c>
      <c r="N119" s="22"/>
      <c r="O119" s="22"/>
      <c r="P119" s="22"/>
      <c r="Q119" s="21" t="s">
        <v>1793</v>
      </c>
      <c r="R119" s="83" t="s">
        <v>1785</v>
      </c>
      <c r="S119" s="22"/>
    </row>
    <row r="120" spans="1:19" ht="60">
      <c r="A120" s="44" t="s">
        <v>1046</v>
      </c>
      <c r="B120" s="20" t="s">
        <v>1095</v>
      </c>
      <c r="C120" s="42" t="s">
        <v>23</v>
      </c>
      <c r="D120" s="20" t="s">
        <v>1626</v>
      </c>
      <c r="E120" s="21" t="s">
        <v>1228</v>
      </c>
      <c r="F120" s="21" t="s">
        <v>25</v>
      </c>
      <c r="G120" s="21" t="s">
        <v>27</v>
      </c>
      <c r="H120" s="21" t="s">
        <v>514</v>
      </c>
      <c r="I120" s="21"/>
      <c r="J120" s="21" t="s">
        <v>1658</v>
      </c>
      <c r="K120" s="21" t="s">
        <v>1229</v>
      </c>
      <c r="L120" s="22" t="s">
        <v>1800</v>
      </c>
      <c r="M120" s="21" t="s">
        <v>31</v>
      </c>
      <c r="N120" s="22"/>
      <c r="O120" s="22"/>
      <c r="P120" s="22"/>
      <c r="Q120" s="21" t="s">
        <v>1793</v>
      </c>
      <c r="R120" s="83" t="s">
        <v>1785</v>
      </c>
      <c r="S120" s="22"/>
    </row>
    <row r="121" spans="1:19" ht="75">
      <c r="A121" s="44" t="s">
        <v>1047</v>
      </c>
      <c r="B121" s="20" t="s">
        <v>1100</v>
      </c>
      <c r="C121" s="42" t="s">
        <v>23</v>
      </c>
      <c r="D121" s="20" t="s">
        <v>1101</v>
      </c>
      <c r="E121" s="21" t="s">
        <v>1204</v>
      </c>
      <c r="F121" s="21" t="s">
        <v>25</v>
      </c>
      <c r="G121" s="21" t="s">
        <v>27</v>
      </c>
      <c r="H121" s="21" t="s">
        <v>514</v>
      </c>
      <c r="I121" s="21"/>
      <c r="J121" s="21" t="s">
        <v>1193</v>
      </c>
      <c r="K121" s="21" t="s">
        <v>1194</v>
      </c>
      <c r="L121" s="22" t="s">
        <v>1800</v>
      </c>
      <c r="M121" s="21" t="s">
        <v>31</v>
      </c>
      <c r="N121" s="22"/>
      <c r="O121" s="22"/>
      <c r="P121" s="22"/>
      <c r="Q121" s="21" t="s">
        <v>1793</v>
      </c>
      <c r="R121" s="83" t="s">
        <v>1785</v>
      </c>
      <c r="S121" s="22"/>
    </row>
    <row r="122" spans="1:19" ht="75">
      <c r="A122" s="44" t="s">
        <v>1502</v>
      </c>
      <c r="B122" s="20" t="s">
        <v>1100</v>
      </c>
      <c r="C122" s="42" t="s">
        <v>23</v>
      </c>
      <c r="D122" s="20" t="s">
        <v>1101</v>
      </c>
      <c r="E122" s="21" t="s">
        <v>1195</v>
      </c>
      <c r="F122" s="21" t="s">
        <v>25</v>
      </c>
      <c r="G122" s="21" t="s">
        <v>28</v>
      </c>
      <c r="H122" s="21" t="s">
        <v>514</v>
      </c>
      <c r="I122" s="21"/>
      <c r="J122" s="21" t="s">
        <v>1196</v>
      </c>
      <c r="K122" s="21" t="s">
        <v>1197</v>
      </c>
      <c r="L122" s="22" t="s">
        <v>1800</v>
      </c>
      <c r="M122" s="21" t="s">
        <v>31</v>
      </c>
      <c r="N122" s="22"/>
      <c r="O122" s="22"/>
      <c r="P122" s="22"/>
      <c r="Q122" s="21" t="s">
        <v>1793</v>
      </c>
      <c r="R122" s="83" t="s">
        <v>1785</v>
      </c>
      <c r="S122" s="22"/>
    </row>
    <row r="123" spans="1:19" ht="45">
      <c r="A123" s="44" t="s">
        <v>1503</v>
      </c>
      <c r="B123" s="20" t="s">
        <v>1100</v>
      </c>
      <c r="C123" s="42" t="s">
        <v>23</v>
      </c>
      <c r="D123" s="20" t="s">
        <v>1101</v>
      </c>
      <c r="E123" s="21" t="s">
        <v>1201</v>
      </c>
      <c r="F123" s="21" t="s">
        <v>25</v>
      </c>
      <c r="G123" s="21" t="s">
        <v>28</v>
      </c>
      <c r="H123" s="21" t="s">
        <v>514</v>
      </c>
      <c r="I123" s="21"/>
      <c r="J123" s="21" t="s">
        <v>1202</v>
      </c>
      <c r="K123" s="21" t="s">
        <v>1203</v>
      </c>
      <c r="L123" s="22" t="s">
        <v>1800</v>
      </c>
      <c r="M123" s="21" t="s">
        <v>31</v>
      </c>
      <c r="N123" s="22"/>
      <c r="O123" s="22"/>
      <c r="P123" s="22"/>
      <c r="Q123" s="21" t="s">
        <v>1793</v>
      </c>
      <c r="R123" s="83" t="s">
        <v>1785</v>
      </c>
      <c r="S123" s="22"/>
    </row>
    <row r="124" spans="1:19" ht="45">
      <c r="A124" s="44" t="s">
        <v>1504</v>
      </c>
      <c r="B124" s="20" t="s">
        <v>1100</v>
      </c>
      <c r="C124" s="42" t="s">
        <v>23</v>
      </c>
      <c r="D124" s="20" t="s">
        <v>1101</v>
      </c>
      <c r="E124" s="21" t="s">
        <v>1102</v>
      </c>
      <c r="F124" s="21" t="s">
        <v>25</v>
      </c>
      <c r="G124" s="21" t="s">
        <v>28</v>
      </c>
      <c r="H124" s="21" t="s">
        <v>514</v>
      </c>
      <c r="I124" s="21"/>
      <c r="J124" s="21" t="s">
        <v>1103</v>
      </c>
      <c r="K124" s="21" t="s">
        <v>1104</v>
      </c>
      <c r="L124" s="22" t="s">
        <v>1800</v>
      </c>
      <c r="M124" s="21" t="s">
        <v>31</v>
      </c>
      <c r="N124" s="22"/>
      <c r="O124" s="22"/>
      <c r="P124" s="22"/>
      <c r="Q124" s="21" t="s">
        <v>1793</v>
      </c>
      <c r="R124" s="83" t="s">
        <v>1785</v>
      </c>
      <c r="S124" s="22"/>
    </row>
    <row r="125" spans="1:19" ht="60">
      <c r="A125" s="44" t="s">
        <v>1505</v>
      </c>
      <c r="B125" s="20" t="s">
        <v>1100</v>
      </c>
      <c r="C125" s="42" t="s">
        <v>23</v>
      </c>
      <c r="D125" s="20" t="s">
        <v>1101</v>
      </c>
      <c r="E125" s="21" t="s">
        <v>1198</v>
      </c>
      <c r="F125" s="21" t="s">
        <v>41</v>
      </c>
      <c r="G125" s="21" t="s">
        <v>28</v>
      </c>
      <c r="H125" s="21" t="s">
        <v>514</v>
      </c>
      <c r="I125" s="21"/>
      <c r="J125" s="21" t="s">
        <v>1199</v>
      </c>
      <c r="K125" s="21" t="s">
        <v>1200</v>
      </c>
      <c r="L125" s="22" t="s">
        <v>1800</v>
      </c>
      <c r="M125" s="21" t="s">
        <v>31</v>
      </c>
      <c r="N125" s="22"/>
      <c r="O125" s="22"/>
      <c r="P125" s="22"/>
      <c r="Q125" s="21" t="s">
        <v>1793</v>
      </c>
      <c r="R125" s="83" t="s">
        <v>1785</v>
      </c>
      <c r="S125" s="22"/>
    </row>
    <row r="126" spans="1:19" ht="75">
      <c r="A126" s="44" t="s">
        <v>1506</v>
      </c>
      <c r="B126" s="20" t="s">
        <v>1100</v>
      </c>
      <c r="C126" s="42" t="s">
        <v>23</v>
      </c>
      <c r="D126" s="20" t="s">
        <v>1101</v>
      </c>
      <c r="E126" s="21" t="s">
        <v>1205</v>
      </c>
      <c r="F126" s="21" t="s">
        <v>41</v>
      </c>
      <c r="G126" s="21" t="s">
        <v>28</v>
      </c>
      <c r="H126" s="21" t="s">
        <v>514</v>
      </c>
      <c r="I126" s="21"/>
      <c r="J126" s="21" t="s">
        <v>1208</v>
      </c>
      <c r="K126" s="21" t="s">
        <v>1206</v>
      </c>
      <c r="L126" s="22" t="s">
        <v>1800</v>
      </c>
      <c r="M126" s="21" t="s">
        <v>31</v>
      </c>
      <c r="N126" s="22"/>
      <c r="O126" s="22"/>
      <c r="P126" s="22"/>
      <c r="Q126" s="21" t="s">
        <v>1793</v>
      </c>
      <c r="R126" s="83" t="s">
        <v>1785</v>
      </c>
      <c r="S126" s="22"/>
    </row>
    <row r="127" spans="1:19" ht="75">
      <c r="A127" s="44" t="s">
        <v>1507</v>
      </c>
      <c r="B127" s="20" t="s">
        <v>1100</v>
      </c>
      <c r="C127" s="42" t="s">
        <v>23</v>
      </c>
      <c r="D127" s="20" t="s">
        <v>1101</v>
      </c>
      <c r="E127" s="21" t="s">
        <v>1207</v>
      </c>
      <c r="F127" s="21" t="s">
        <v>41</v>
      </c>
      <c r="G127" s="21" t="s">
        <v>28</v>
      </c>
      <c r="H127" s="21" t="s">
        <v>514</v>
      </c>
      <c r="I127" s="21"/>
      <c r="J127" s="21" t="s">
        <v>1209</v>
      </c>
      <c r="K127" s="21" t="s">
        <v>1210</v>
      </c>
      <c r="L127" s="22" t="s">
        <v>1800</v>
      </c>
      <c r="M127" s="21" t="s">
        <v>31</v>
      </c>
      <c r="N127" s="22"/>
      <c r="O127" s="22"/>
      <c r="P127" s="22"/>
      <c r="Q127" s="21" t="s">
        <v>1793</v>
      </c>
      <c r="R127" s="83" t="s">
        <v>1785</v>
      </c>
      <c r="S127" s="22"/>
    </row>
    <row r="128" spans="1:19" ht="75">
      <c r="A128" s="44" t="s">
        <v>1048</v>
      </c>
      <c r="B128" s="20" t="s">
        <v>1100</v>
      </c>
      <c r="C128" s="42" t="s">
        <v>23</v>
      </c>
      <c r="D128" s="20" t="s">
        <v>1101</v>
      </c>
      <c r="E128" s="21" t="s">
        <v>1212</v>
      </c>
      <c r="F128" s="21" t="s">
        <v>25</v>
      </c>
      <c r="G128" s="21" t="s">
        <v>27</v>
      </c>
      <c r="H128" s="21" t="s">
        <v>514</v>
      </c>
      <c r="I128" s="21"/>
      <c r="J128" s="21" t="s">
        <v>1211</v>
      </c>
      <c r="K128" s="21" t="s">
        <v>1213</v>
      </c>
      <c r="L128" s="22" t="s">
        <v>1800</v>
      </c>
      <c r="M128" s="21" t="s">
        <v>31</v>
      </c>
      <c r="N128" s="22"/>
      <c r="O128" s="22"/>
      <c r="P128" s="22"/>
      <c r="Q128" s="21" t="s">
        <v>1793</v>
      </c>
      <c r="R128" s="83" t="s">
        <v>1785</v>
      </c>
      <c r="S128" s="22"/>
    </row>
    <row r="129" spans="1:19" ht="75">
      <c r="A129" s="44" t="s">
        <v>1049</v>
      </c>
      <c r="B129" s="20" t="s">
        <v>1100</v>
      </c>
      <c r="C129" s="42" t="s">
        <v>23</v>
      </c>
      <c r="D129" s="20" t="s">
        <v>1101</v>
      </c>
      <c r="E129" s="21" t="s">
        <v>1214</v>
      </c>
      <c r="F129" s="21" t="s">
        <v>25</v>
      </c>
      <c r="G129" s="21" t="s">
        <v>27</v>
      </c>
      <c r="H129" s="21" t="s">
        <v>514</v>
      </c>
      <c r="I129" s="21"/>
      <c r="J129" s="21" t="s">
        <v>1211</v>
      </c>
      <c r="K129" s="21" t="s">
        <v>1627</v>
      </c>
      <c r="L129" s="22" t="s">
        <v>1800</v>
      </c>
      <c r="M129" s="21" t="s">
        <v>31</v>
      </c>
      <c r="N129" s="22"/>
      <c r="O129" s="22"/>
      <c r="P129" s="22"/>
      <c r="Q129" s="21" t="s">
        <v>1793</v>
      </c>
      <c r="R129" s="83" t="s">
        <v>1785</v>
      </c>
      <c r="S129" s="22"/>
    </row>
    <row r="130" spans="1:19" ht="105">
      <c r="A130" s="44" t="s">
        <v>1050</v>
      </c>
      <c r="B130" s="20" t="s">
        <v>1100</v>
      </c>
      <c r="C130" s="42" t="s">
        <v>23</v>
      </c>
      <c r="D130" s="20" t="s">
        <v>1101</v>
      </c>
      <c r="E130" s="21" t="s">
        <v>1217</v>
      </c>
      <c r="F130" s="21" t="s">
        <v>25</v>
      </c>
      <c r="G130" s="21" t="s">
        <v>27</v>
      </c>
      <c r="H130" s="21" t="s">
        <v>514</v>
      </c>
      <c r="I130" s="21"/>
      <c r="J130" s="21" t="s">
        <v>1215</v>
      </c>
      <c r="K130" s="21" t="s">
        <v>1216</v>
      </c>
      <c r="L130" s="22" t="s">
        <v>1800</v>
      </c>
      <c r="M130" s="21" t="s">
        <v>31</v>
      </c>
      <c r="N130" s="22"/>
      <c r="O130" s="22"/>
      <c r="P130" s="22"/>
      <c r="Q130" s="21" t="s">
        <v>1793</v>
      </c>
      <c r="R130" s="83" t="s">
        <v>1785</v>
      </c>
      <c r="S130" s="22"/>
    </row>
    <row r="131" spans="1:19" ht="45">
      <c r="A131" s="44" t="s">
        <v>1051</v>
      </c>
      <c r="B131" s="20" t="s">
        <v>1100</v>
      </c>
      <c r="C131" s="42" t="s">
        <v>23</v>
      </c>
      <c r="D131" s="20" t="s">
        <v>1101</v>
      </c>
      <c r="E131" s="21" t="s">
        <v>1218</v>
      </c>
      <c r="F131" s="21" t="s">
        <v>25</v>
      </c>
      <c r="G131" s="21" t="s">
        <v>27</v>
      </c>
      <c r="H131" s="21" t="s">
        <v>514</v>
      </c>
      <c r="I131" s="21"/>
      <c r="J131" s="21" t="s">
        <v>1219</v>
      </c>
      <c r="K131" s="21" t="s">
        <v>1220</v>
      </c>
      <c r="L131" s="22" t="s">
        <v>1800</v>
      </c>
      <c r="M131" s="21" t="s">
        <v>31</v>
      </c>
      <c r="N131" s="22"/>
      <c r="O131" s="22"/>
      <c r="P131" s="22"/>
      <c r="Q131" s="21" t="s">
        <v>1793</v>
      </c>
      <c r="R131" s="83" t="s">
        <v>1785</v>
      </c>
      <c r="S131" s="22"/>
    </row>
    <row r="132" spans="1:19" s="85" customFormat="1" ht="30">
      <c r="A132" s="44" t="s">
        <v>1052</v>
      </c>
      <c r="B132" s="81" t="s">
        <v>931</v>
      </c>
      <c r="C132" s="82" t="s">
        <v>23</v>
      </c>
      <c r="D132" s="81" t="s">
        <v>932</v>
      </c>
      <c r="E132" s="83" t="s">
        <v>933</v>
      </c>
      <c r="F132" s="83" t="s">
        <v>41</v>
      </c>
      <c r="G132" s="83" t="s">
        <v>26</v>
      </c>
      <c r="H132" s="83" t="s">
        <v>934</v>
      </c>
      <c r="I132" s="83"/>
      <c r="J132" s="83" t="s">
        <v>935</v>
      </c>
      <c r="K132" s="83" t="s">
        <v>936</v>
      </c>
      <c r="L132" s="22" t="s">
        <v>1800</v>
      </c>
      <c r="M132" s="21" t="s">
        <v>31</v>
      </c>
      <c r="N132" s="84"/>
      <c r="O132" s="84"/>
      <c r="P132" s="84"/>
      <c r="Q132" s="21" t="s">
        <v>1793</v>
      </c>
      <c r="R132" s="21" t="s">
        <v>1784</v>
      </c>
      <c r="S132" s="22"/>
    </row>
    <row r="133" spans="1:19" s="85" customFormat="1" ht="45">
      <c r="A133" s="44" t="s">
        <v>1053</v>
      </c>
      <c r="B133" s="81" t="s">
        <v>931</v>
      </c>
      <c r="C133" s="82" t="s">
        <v>23</v>
      </c>
      <c r="D133" s="81" t="s">
        <v>932</v>
      </c>
      <c r="E133" s="83" t="s">
        <v>937</v>
      </c>
      <c r="F133" s="83" t="s">
        <v>25</v>
      </c>
      <c r="G133" s="83" t="s">
        <v>27</v>
      </c>
      <c r="H133" s="83" t="s">
        <v>938</v>
      </c>
      <c r="I133" s="83"/>
      <c r="J133" s="83" t="s">
        <v>939</v>
      </c>
      <c r="K133" s="83" t="s">
        <v>940</v>
      </c>
      <c r="L133" s="22" t="s">
        <v>1800</v>
      </c>
      <c r="M133" s="21" t="s">
        <v>31</v>
      </c>
      <c r="N133" s="84"/>
      <c r="O133" s="84"/>
      <c r="P133" s="84"/>
      <c r="Q133" s="21" t="s">
        <v>1793</v>
      </c>
      <c r="R133" s="83" t="s">
        <v>1785</v>
      </c>
      <c r="S133" s="22"/>
    </row>
    <row r="134" spans="1:19" s="85" customFormat="1" ht="75">
      <c r="A134" s="44" t="s">
        <v>1054</v>
      </c>
      <c r="B134" s="81" t="s">
        <v>931</v>
      </c>
      <c r="C134" s="82" t="s">
        <v>23</v>
      </c>
      <c r="D134" s="81" t="s">
        <v>932</v>
      </c>
      <c r="E134" s="83" t="s">
        <v>941</v>
      </c>
      <c r="F134" s="83" t="s">
        <v>25</v>
      </c>
      <c r="G134" s="83" t="s">
        <v>26</v>
      </c>
      <c r="H134" s="83" t="s">
        <v>938</v>
      </c>
      <c r="I134" s="83"/>
      <c r="J134" s="83" t="s">
        <v>942</v>
      </c>
      <c r="K134" s="83" t="s">
        <v>1669</v>
      </c>
      <c r="L134" s="22" t="s">
        <v>1800</v>
      </c>
      <c r="M134" s="21" t="s">
        <v>31</v>
      </c>
      <c r="N134" s="84"/>
      <c r="O134" s="84"/>
      <c r="P134" s="84"/>
      <c r="Q134" s="21" t="s">
        <v>1793</v>
      </c>
      <c r="R134" s="21" t="s">
        <v>1784</v>
      </c>
      <c r="S134" s="22"/>
    </row>
    <row r="135" spans="1:19" s="85" customFormat="1" ht="90">
      <c r="A135" s="44" t="s">
        <v>1055</v>
      </c>
      <c r="B135" s="81" t="s">
        <v>931</v>
      </c>
      <c r="C135" s="82" t="s">
        <v>23</v>
      </c>
      <c r="D135" s="81" t="s">
        <v>932</v>
      </c>
      <c r="E135" s="83" t="s">
        <v>1184</v>
      </c>
      <c r="F135" s="83" t="s">
        <v>25</v>
      </c>
      <c r="G135" s="83" t="s">
        <v>26</v>
      </c>
      <c r="H135" s="83" t="s">
        <v>938</v>
      </c>
      <c r="I135" s="83"/>
      <c r="J135" s="83" t="s">
        <v>1185</v>
      </c>
      <c r="K135" s="83" t="s">
        <v>1670</v>
      </c>
      <c r="L135" s="22" t="s">
        <v>1800</v>
      </c>
      <c r="M135" s="21" t="s">
        <v>31</v>
      </c>
      <c r="N135" s="84"/>
      <c r="O135" s="84"/>
      <c r="P135" s="84"/>
      <c r="Q135" s="21" t="s">
        <v>1793</v>
      </c>
      <c r="R135" s="21" t="s">
        <v>1784</v>
      </c>
      <c r="S135" s="22"/>
    </row>
    <row r="136" spans="1:19" s="85" customFormat="1" ht="60">
      <c r="A136" s="44" t="s">
        <v>1056</v>
      </c>
      <c r="B136" s="81" t="s">
        <v>931</v>
      </c>
      <c r="C136" s="82" t="s">
        <v>23</v>
      </c>
      <c r="D136" s="81" t="s">
        <v>932</v>
      </c>
      <c r="E136" s="83" t="s">
        <v>1673</v>
      </c>
      <c r="F136" s="83" t="s">
        <v>25</v>
      </c>
      <c r="G136" s="83" t="s">
        <v>26</v>
      </c>
      <c r="H136" s="83" t="s">
        <v>938</v>
      </c>
      <c r="I136" s="83"/>
      <c r="J136" s="83" t="s">
        <v>1675</v>
      </c>
      <c r="K136" s="83" t="s">
        <v>1674</v>
      </c>
      <c r="L136" s="22" t="s">
        <v>1800</v>
      </c>
      <c r="M136" s="21" t="s">
        <v>31</v>
      </c>
      <c r="N136" s="84"/>
      <c r="O136" s="84"/>
      <c r="P136" s="84"/>
      <c r="Q136" s="21" t="s">
        <v>1793</v>
      </c>
      <c r="R136" s="21" t="s">
        <v>1784</v>
      </c>
      <c r="S136" s="22"/>
    </row>
    <row r="137" spans="1:19" s="85" customFormat="1" ht="360">
      <c r="A137" s="44" t="s">
        <v>1057</v>
      </c>
      <c r="B137" s="81" t="s">
        <v>931</v>
      </c>
      <c r="C137" s="82" t="s">
        <v>23</v>
      </c>
      <c r="D137" s="81" t="s">
        <v>932</v>
      </c>
      <c r="E137" s="83" t="s">
        <v>943</v>
      </c>
      <c r="F137" s="83" t="s">
        <v>25</v>
      </c>
      <c r="G137" s="83" t="s">
        <v>26</v>
      </c>
      <c r="H137" s="83" t="s">
        <v>938</v>
      </c>
      <c r="I137" s="83"/>
      <c r="J137" s="83" t="s">
        <v>1671</v>
      </c>
      <c r="K137" s="83" t="s">
        <v>1672</v>
      </c>
      <c r="L137" s="22" t="s">
        <v>1800</v>
      </c>
      <c r="M137" s="21" t="s">
        <v>31</v>
      </c>
      <c r="N137" s="84"/>
      <c r="O137" s="84"/>
      <c r="P137" s="84"/>
      <c r="Q137" s="21" t="s">
        <v>1793</v>
      </c>
      <c r="R137" s="21" t="s">
        <v>1784</v>
      </c>
      <c r="S137" s="22"/>
    </row>
    <row r="138" spans="1:19" s="85" customFormat="1" ht="60">
      <c r="A138" s="44" t="s">
        <v>1058</v>
      </c>
      <c r="B138" s="81" t="s">
        <v>931</v>
      </c>
      <c r="C138" s="82" t="s">
        <v>23</v>
      </c>
      <c r="D138" s="81" t="s">
        <v>932</v>
      </c>
      <c r="E138" s="83" t="s">
        <v>1006</v>
      </c>
      <c r="F138" s="83" t="s">
        <v>41</v>
      </c>
      <c r="G138" s="83" t="s">
        <v>27</v>
      </c>
      <c r="H138" s="83" t="s">
        <v>1007</v>
      </c>
      <c r="I138" s="83"/>
      <c r="J138" s="83" t="s">
        <v>1008</v>
      </c>
      <c r="K138" s="83" t="s">
        <v>1676</v>
      </c>
      <c r="L138" s="22" t="s">
        <v>1800</v>
      </c>
      <c r="M138" s="21" t="s">
        <v>31</v>
      </c>
      <c r="N138" s="84"/>
      <c r="O138" s="84"/>
      <c r="P138" s="84"/>
      <c r="Q138" s="21" t="s">
        <v>1793</v>
      </c>
      <c r="R138" s="21" t="s">
        <v>1784</v>
      </c>
      <c r="S138" s="22"/>
    </row>
    <row r="139" spans="1:19" s="38" customFormat="1" ht="90">
      <c r="A139" s="44" t="s">
        <v>1059</v>
      </c>
      <c r="B139" s="81" t="s">
        <v>931</v>
      </c>
      <c r="C139" s="88" t="s">
        <v>23</v>
      </c>
      <c r="D139" s="44" t="s">
        <v>932</v>
      </c>
      <c r="E139" s="36" t="s">
        <v>1628</v>
      </c>
      <c r="F139" s="36"/>
      <c r="G139" s="36"/>
      <c r="H139" s="36" t="s">
        <v>938</v>
      </c>
      <c r="I139" s="36"/>
      <c r="J139" s="36" t="s">
        <v>1629</v>
      </c>
      <c r="K139" s="36" t="s">
        <v>1678</v>
      </c>
      <c r="L139" s="22" t="s">
        <v>1800</v>
      </c>
      <c r="M139" s="21" t="s">
        <v>31</v>
      </c>
      <c r="N139" s="37"/>
      <c r="O139" s="37"/>
      <c r="P139" s="37"/>
      <c r="Q139" s="21" t="s">
        <v>1793</v>
      </c>
      <c r="R139" s="83" t="s">
        <v>1785</v>
      </c>
      <c r="S139" s="22"/>
    </row>
    <row r="140" spans="1:19" s="38" customFormat="1" ht="180">
      <c r="A140" s="44" t="s">
        <v>1060</v>
      </c>
      <c r="B140" s="81" t="s">
        <v>931</v>
      </c>
      <c r="C140" s="88" t="s">
        <v>23</v>
      </c>
      <c r="D140" s="44" t="s">
        <v>932</v>
      </c>
      <c r="E140" s="36" t="s">
        <v>1630</v>
      </c>
      <c r="F140" s="36"/>
      <c r="G140" s="36"/>
      <c r="H140" s="36" t="s">
        <v>938</v>
      </c>
      <c r="I140" s="36"/>
      <c r="J140" s="36" t="s">
        <v>1631</v>
      </c>
      <c r="K140" s="36" t="s">
        <v>1677</v>
      </c>
      <c r="L140" s="22" t="s">
        <v>1800</v>
      </c>
      <c r="M140" s="21" t="s">
        <v>31</v>
      </c>
      <c r="N140" s="37"/>
      <c r="O140" s="37"/>
      <c r="P140" s="37"/>
      <c r="Q140" s="21" t="s">
        <v>1793</v>
      </c>
      <c r="R140" s="83" t="s">
        <v>1785</v>
      </c>
      <c r="S140" s="22"/>
    </row>
    <row r="141" spans="1:19" s="38" customFormat="1" ht="45">
      <c r="A141" s="44" t="s">
        <v>1061</v>
      </c>
      <c r="B141" s="81" t="s">
        <v>931</v>
      </c>
      <c r="C141" s="88" t="s">
        <v>23</v>
      </c>
      <c r="D141" s="44" t="s">
        <v>932</v>
      </c>
      <c r="E141" s="36" t="s">
        <v>1632</v>
      </c>
      <c r="F141" s="36"/>
      <c r="G141" s="36"/>
      <c r="H141" s="36" t="s">
        <v>938</v>
      </c>
      <c r="I141" s="36"/>
      <c r="J141" s="36" t="s">
        <v>1633</v>
      </c>
      <c r="K141" s="36" t="s">
        <v>1679</v>
      </c>
      <c r="L141" s="22" t="s">
        <v>1800</v>
      </c>
      <c r="M141" s="21" t="s">
        <v>31</v>
      </c>
      <c r="N141" s="37"/>
      <c r="O141" s="37"/>
      <c r="P141" s="37"/>
      <c r="Q141" s="21" t="s">
        <v>1793</v>
      </c>
      <c r="R141" s="83" t="s">
        <v>1785</v>
      </c>
      <c r="S141" s="22"/>
    </row>
    <row r="142" spans="1:19" s="85" customFormat="1" ht="165">
      <c r="A142" s="44" t="s">
        <v>1062</v>
      </c>
      <c r="B142" s="81" t="s">
        <v>945</v>
      </c>
      <c r="C142" s="82" t="s">
        <v>23</v>
      </c>
      <c r="D142" s="81" t="s">
        <v>946</v>
      </c>
      <c r="E142" s="83" t="s">
        <v>947</v>
      </c>
      <c r="F142" s="83" t="s">
        <v>41</v>
      </c>
      <c r="G142" s="83" t="s">
        <v>27</v>
      </c>
      <c r="H142" s="83" t="s">
        <v>938</v>
      </c>
      <c r="I142" s="83"/>
      <c r="J142" s="83" t="s">
        <v>1186</v>
      </c>
      <c r="K142" s="83" t="s">
        <v>1680</v>
      </c>
      <c r="L142" s="22" t="s">
        <v>1800</v>
      </c>
      <c r="M142" s="21" t="s">
        <v>31</v>
      </c>
      <c r="N142" s="84"/>
      <c r="O142" s="84"/>
      <c r="P142" s="84"/>
      <c r="Q142" s="21" t="s">
        <v>1793</v>
      </c>
      <c r="R142" s="83" t="s">
        <v>1785</v>
      </c>
      <c r="S142" s="22"/>
    </row>
    <row r="143" spans="1:19" s="85" customFormat="1" ht="90">
      <c r="A143" s="44" t="s">
        <v>1063</v>
      </c>
      <c r="B143" s="81" t="s">
        <v>945</v>
      </c>
      <c r="C143" s="82" t="s">
        <v>23</v>
      </c>
      <c r="D143" s="81" t="s">
        <v>946</v>
      </c>
      <c r="E143" s="83" t="s">
        <v>948</v>
      </c>
      <c r="F143" s="83" t="s">
        <v>41</v>
      </c>
      <c r="G143" s="83" t="s">
        <v>26</v>
      </c>
      <c r="H143" s="83" t="s">
        <v>1681</v>
      </c>
      <c r="I143" s="83"/>
      <c r="J143" s="83" t="s">
        <v>1682</v>
      </c>
      <c r="K143" s="83" t="s">
        <v>949</v>
      </c>
      <c r="L143" s="22" t="s">
        <v>1800</v>
      </c>
      <c r="M143" s="22" t="s">
        <v>31</v>
      </c>
      <c r="N143" s="22"/>
      <c r="O143" s="22"/>
      <c r="P143" s="23"/>
      <c r="Q143" s="98" t="s">
        <v>1793</v>
      </c>
      <c r="R143" s="83" t="s">
        <v>1785</v>
      </c>
      <c r="S143" s="22"/>
    </row>
    <row r="144" spans="1:19" s="85" customFormat="1" ht="75">
      <c r="A144" s="44" t="s">
        <v>1064</v>
      </c>
      <c r="B144" s="81" t="s">
        <v>945</v>
      </c>
      <c r="C144" s="82" t="s">
        <v>23</v>
      </c>
      <c r="D144" s="81" t="s">
        <v>946</v>
      </c>
      <c r="E144" s="83" t="s">
        <v>1358</v>
      </c>
      <c r="F144" s="83" t="s">
        <v>25</v>
      </c>
      <c r="G144" s="83" t="s">
        <v>27</v>
      </c>
      <c r="H144" s="83" t="s">
        <v>1187</v>
      </c>
      <c r="I144" s="83"/>
      <c r="J144" s="83" t="s">
        <v>1359</v>
      </c>
      <c r="K144" s="83" t="s">
        <v>1360</v>
      </c>
      <c r="L144" s="22" t="s">
        <v>1800</v>
      </c>
      <c r="M144" s="21" t="s">
        <v>31</v>
      </c>
      <c r="N144" s="84"/>
      <c r="O144" s="84"/>
      <c r="P144" s="84"/>
      <c r="Q144" s="21" t="s">
        <v>1793</v>
      </c>
      <c r="R144" s="83" t="s">
        <v>1785</v>
      </c>
      <c r="S144" s="22"/>
    </row>
    <row r="145" spans="1:19" s="85" customFormat="1" ht="75">
      <c r="A145" s="44" t="s">
        <v>1105</v>
      </c>
      <c r="B145" s="81" t="s">
        <v>945</v>
      </c>
      <c r="C145" s="82" t="s">
        <v>23</v>
      </c>
      <c r="D145" s="81" t="s">
        <v>946</v>
      </c>
      <c r="E145" s="83" t="s">
        <v>1361</v>
      </c>
      <c r="F145" s="83" t="s">
        <v>41</v>
      </c>
      <c r="G145" s="83" t="s">
        <v>28</v>
      </c>
      <c r="H145" s="83" t="s">
        <v>1187</v>
      </c>
      <c r="I145" s="83"/>
      <c r="J145" s="83" t="s">
        <v>1362</v>
      </c>
      <c r="K145" s="83" t="s">
        <v>950</v>
      </c>
      <c r="L145" s="22" t="s">
        <v>1800</v>
      </c>
      <c r="M145" s="21" t="s">
        <v>31</v>
      </c>
      <c r="N145" s="84"/>
      <c r="O145" s="84"/>
      <c r="P145" s="84"/>
      <c r="Q145" s="21" t="s">
        <v>1793</v>
      </c>
      <c r="R145" s="83" t="s">
        <v>1785</v>
      </c>
      <c r="S145" s="22"/>
    </row>
    <row r="146" spans="1:19" s="85" customFormat="1" ht="75">
      <c r="A146" s="44" t="s">
        <v>1106</v>
      </c>
      <c r="B146" s="81" t="s">
        <v>945</v>
      </c>
      <c r="C146" s="82" t="s">
        <v>23</v>
      </c>
      <c r="D146" s="81" t="s">
        <v>946</v>
      </c>
      <c r="E146" s="83" t="s">
        <v>951</v>
      </c>
      <c r="F146" s="83" t="s">
        <v>25</v>
      </c>
      <c r="G146" s="83" t="s">
        <v>27</v>
      </c>
      <c r="H146" s="83" t="s">
        <v>1187</v>
      </c>
      <c r="I146" s="83"/>
      <c r="J146" s="83" t="s">
        <v>952</v>
      </c>
      <c r="K146" s="83" t="s">
        <v>953</v>
      </c>
      <c r="L146" s="22" t="s">
        <v>1800</v>
      </c>
      <c r="M146" s="21" t="s">
        <v>31</v>
      </c>
      <c r="N146" s="84"/>
      <c r="O146" s="84"/>
      <c r="P146" s="84"/>
      <c r="Q146" s="21" t="s">
        <v>1793</v>
      </c>
      <c r="R146" s="83" t="s">
        <v>1785</v>
      </c>
      <c r="S146" s="22"/>
    </row>
    <row r="147" spans="1:19" s="85" customFormat="1" ht="105">
      <c r="A147" s="44" t="s">
        <v>1107</v>
      </c>
      <c r="B147" s="81" t="s">
        <v>945</v>
      </c>
      <c r="C147" s="82" t="s">
        <v>23</v>
      </c>
      <c r="D147" s="81" t="s">
        <v>946</v>
      </c>
      <c r="E147" s="83" t="s">
        <v>1363</v>
      </c>
      <c r="F147" s="83" t="s">
        <v>41</v>
      </c>
      <c r="G147" s="83" t="s">
        <v>27</v>
      </c>
      <c r="H147" s="83" t="s">
        <v>1187</v>
      </c>
      <c r="I147" s="83"/>
      <c r="J147" s="83" t="s">
        <v>954</v>
      </c>
      <c r="K147" s="83" t="s">
        <v>1683</v>
      </c>
      <c r="L147" s="22" t="s">
        <v>1800</v>
      </c>
      <c r="M147" s="21" t="s">
        <v>31</v>
      </c>
      <c r="N147" s="84"/>
      <c r="O147" s="84"/>
      <c r="P147" s="84"/>
      <c r="Q147" s="21" t="s">
        <v>1793</v>
      </c>
      <c r="R147" s="83" t="s">
        <v>1785</v>
      </c>
      <c r="S147" s="22"/>
    </row>
    <row r="148" spans="1:19" s="85" customFormat="1" ht="105">
      <c r="A148" s="44" t="s">
        <v>1108</v>
      </c>
      <c r="B148" s="81" t="s">
        <v>945</v>
      </c>
      <c r="C148" s="82" t="s">
        <v>23</v>
      </c>
      <c r="D148" s="81" t="s">
        <v>946</v>
      </c>
      <c r="E148" s="83" t="s">
        <v>1364</v>
      </c>
      <c r="F148" s="83" t="s">
        <v>25</v>
      </c>
      <c r="G148" s="83" t="s">
        <v>27</v>
      </c>
      <c r="H148" s="83" t="s">
        <v>1187</v>
      </c>
      <c r="I148" s="83"/>
      <c r="J148" s="83" t="s">
        <v>1365</v>
      </c>
      <c r="K148" s="83" t="s">
        <v>1237</v>
      </c>
      <c r="L148" s="22" t="s">
        <v>1800</v>
      </c>
      <c r="M148" s="21" t="s">
        <v>31</v>
      </c>
      <c r="N148" s="84"/>
      <c r="O148" s="84"/>
      <c r="P148" s="84"/>
      <c r="Q148" s="21" t="s">
        <v>1793</v>
      </c>
      <c r="R148" s="83" t="s">
        <v>1785</v>
      </c>
      <c r="S148" s="22"/>
    </row>
    <row r="149" spans="1:19" s="85" customFormat="1" ht="75">
      <c r="A149" s="44" t="s">
        <v>1109</v>
      </c>
      <c r="B149" s="81" t="s">
        <v>945</v>
      </c>
      <c r="C149" s="82" t="s">
        <v>23</v>
      </c>
      <c r="D149" s="81" t="s">
        <v>946</v>
      </c>
      <c r="E149" s="83" t="s">
        <v>1684</v>
      </c>
      <c r="F149" s="83" t="s">
        <v>41</v>
      </c>
      <c r="G149" s="83" t="s">
        <v>27</v>
      </c>
      <c r="H149" s="83" t="s">
        <v>1187</v>
      </c>
      <c r="I149" s="83"/>
      <c r="J149" s="83" t="s">
        <v>1367</v>
      </c>
      <c r="K149" s="83" t="s">
        <v>955</v>
      </c>
      <c r="L149" s="22" t="s">
        <v>1800</v>
      </c>
      <c r="M149" s="21" t="s">
        <v>31</v>
      </c>
      <c r="N149" s="84"/>
      <c r="O149" s="84"/>
      <c r="P149" s="84"/>
      <c r="Q149" s="21" t="s">
        <v>1793</v>
      </c>
      <c r="R149" s="83" t="s">
        <v>1785</v>
      </c>
      <c r="S149" s="22"/>
    </row>
    <row r="150" spans="1:19" s="85" customFormat="1" ht="75">
      <c r="A150" s="44" t="s">
        <v>1110</v>
      </c>
      <c r="B150" s="81" t="s">
        <v>945</v>
      </c>
      <c r="C150" s="82" t="s">
        <v>23</v>
      </c>
      <c r="D150" s="81" t="s">
        <v>946</v>
      </c>
      <c r="E150" s="83" t="s">
        <v>1368</v>
      </c>
      <c r="F150" s="83" t="s">
        <v>25</v>
      </c>
      <c r="G150" s="83" t="s">
        <v>27</v>
      </c>
      <c r="H150" s="83" t="s">
        <v>1187</v>
      </c>
      <c r="I150" s="83"/>
      <c r="J150" s="83" t="s">
        <v>954</v>
      </c>
      <c r="K150" s="83" t="s">
        <v>1369</v>
      </c>
      <c r="L150" s="22" t="s">
        <v>1800</v>
      </c>
      <c r="M150" s="21" t="s">
        <v>31</v>
      </c>
      <c r="N150" s="84"/>
      <c r="O150" s="84"/>
      <c r="P150" s="84"/>
      <c r="Q150" s="21" t="s">
        <v>1793</v>
      </c>
      <c r="R150" s="83" t="s">
        <v>1785</v>
      </c>
      <c r="S150" s="22"/>
    </row>
    <row r="151" spans="1:19" s="85" customFormat="1" ht="75">
      <c r="A151" s="44" t="s">
        <v>1111</v>
      </c>
      <c r="B151" s="81" t="s">
        <v>945</v>
      </c>
      <c r="C151" s="82" t="s">
        <v>23</v>
      </c>
      <c r="D151" s="81" t="s">
        <v>946</v>
      </c>
      <c r="E151" s="83" t="s">
        <v>1370</v>
      </c>
      <c r="F151" s="83" t="s">
        <v>41</v>
      </c>
      <c r="G151" s="83" t="s">
        <v>27</v>
      </c>
      <c r="H151" s="83" t="s">
        <v>1187</v>
      </c>
      <c r="I151" s="83"/>
      <c r="J151" s="83" t="s">
        <v>1371</v>
      </c>
      <c r="K151" s="83" t="s">
        <v>1372</v>
      </c>
      <c r="L151" s="22" t="s">
        <v>1800</v>
      </c>
      <c r="M151" s="21" t="s">
        <v>31</v>
      </c>
      <c r="N151" s="84"/>
      <c r="O151" s="84"/>
      <c r="P151" s="84"/>
      <c r="Q151" s="21" t="s">
        <v>1793</v>
      </c>
      <c r="R151" s="83" t="s">
        <v>1785</v>
      </c>
      <c r="S151" s="22"/>
    </row>
    <row r="152" spans="1:19" s="85" customFormat="1" ht="75">
      <c r="A152" s="44" t="s">
        <v>1112</v>
      </c>
      <c r="B152" s="81" t="s">
        <v>945</v>
      </c>
      <c r="C152" s="82" t="s">
        <v>23</v>
      </c>
      <c r="D152" s="81" t="s">
        <v>946</v>
      </c>
      <c r="E152" s="83" t="s">
        <v>956</v>
      </c>
      <c r="F152" s="83" t="s">
        <v>25</v>
      </c>
      <c r="G152" s="83" t="s">
        <v>27</v>
      </c>
      <c r="H152" s="83" t="s">
        <v>1187</v>
      </c>
      <c r="I152" s="83"/>
      <c r="J152" s="83" t="s">
        <v>957</v>
      </c>
      <c r="K152" s="83" t="s">
        <v>958</v>
      </c>
      <c r="L152" s="22" t="s">
        <v>1800</v>
      </c>
      <c r="M152" s="21" t="s">
        <v>31</v>
      </c>
      <c r="N152" s="84"/>
      <c r="O152" s="84"/>
      <c r="P152" s="84"/>
      <c r="Q152" s="98"/>
      <c r="R152" s="83" t="s">
        <v>1785</v>
      </c>
      <c r="S152" s="22"/>
    </row>
    <row r="153" spans="1:19" s="85" customFormat="1" ht="75">
      <c r="A153" s="44" t="s">
        <v>1113</v>
      </c>
      <c r="B153" s="81" t="s">
        <v>945</v>
      </c>
      <c r="C153" s="82" t="s">
        <v>23</v>
      </c>
      <c r="D153" s="81" t="s">
        <v>946</v>
      </c>
      <c r="E153" s="83" t="s">
        <v>1690</v>
      </c>
      <c r="F153" s="83" t="s">
        <v>25</v>
      </c>
      <c r="G153" s="83" t="s">
        <v>27</v>
      </c>
      <c r="H153" s="83" t="s">
        <v>1187</v>
      </c>
      <c r="I153" s="83"/>
      <c r="J153" s="83" t="s">
        <v>1691</v>
      </c>
      <c r="K153" s="83" t="s">
        <v>1685</v>
      </c>
      <c r="L153" s="22" t="s">
        <v>1800</v>
      </c>
      <c r="M153" s="83" t="s">
        <v>31</v>
      </c>
      <c r="N153" s="84"/>
      <c r="O153" s="84"/>
      <c r="P153" s="84"/>
      <c r="Q153" s="21" t="s">
        <v>1793</v>
      </c>
      <c r="R153" s="83" t="s">
        <v>1785</v>
      </c>
      <c r="S153" s="22"/>
    </row>
    <row r="154" spans="1:19" s="85" customFormat="1" ht="75">
      <c r="A154" s="44" t="s">
        <v>1114</v>
      </c>
      <c r="B154" s="81" t="s">
        <v>945</v>
      </c>
      <c r="C154" s="82" t="s">
        <v>23</v>
      </c>
      <c r="D154" s="81" t="s">
        <v>946</v>
      </c>
      <c r="E154" s="83" t="s">
        <v>1692</v>
      </c>
      <c r="F154" s="83" t="s">
        <v>41</v>
      </c>
      <c r="G154" s="83" t="s">
        <v>27</v>
      </c>
      <c r="H154" s="83" t="s">
        <v>1187</v>
      </c>
      <c r="I154" s="83"/>
      <c r="J154" s="83" t="s">
        <v>1686</v>
      </c>
      <c r="K154" s="83" t="s">
        <v>1687</v>
      </c>
      <c r="L154" s="22" t="s">
        <v>1800</v>
      </c>
      <c r="M154" s="83" t="s">
        <v>31</v>
      </c>
      <c r="N154" s="84"/>
      <c r="O154" s="84"/>
      <c r="P154" s="84"/>
      <c r="Q154" s="21" t="s">
        <v>1793</v>
      </c>
      <c r="R154" s="83" t="s">
        <v>1785</v>
      </c>
      <c r="S154" s="22"/>
    </row>
    <row r="155" spans="1:19" s="85" customFormat="1" ht="90">
      <c r="A155" s="44" t="s">
        <v>1115</v>
      </c>
      <c r="B155" s="81" t="s">
        <v>959</v>
      </c>
      <c r="C155" s="82" t="s">
        <v>23</v>
      </c>
      <c r="D155" s="81" t="s">
        <v>960</v>
      </c>
      <c r="E155" s="83" t="s">
        <v>1188</v>
      </c>
      <c r="F155" s="83" t="s">
        <v>41</v>
      </c>
      <c r="G155" s="83" t="s">
        <v>26</v>
      </c>
      <c r="H155" s="83" t="s">
        <v>1189</v>
      </c>
      <c r="I155" s="83"/>
      <c r="J155" s="83" t="s">
        <v>1190</v>
      </c>
      <c r="K155" s="83" t="s">
        <v>1373</v>
      </c>
      <c r="L155" s="22" t="s">
        <v>1800</v>
      </c>
      <c r="M155" s="83" t="s">
        <v>31</v>
      </c>
      <c r="N155" s="84"/>
      <c r="O155" s="84"/>
      <c r="P155" s="84"/>
      <c r="Q155" s="21" t="s">
        <v>1793</v>
      </c>
      <c r="R155" s="83" t="s">
        <v>1785</v>
      </c>
      <c r="S155" s="22"/>
    </row>
    <row r="156" spans="1:19" s="85" customFormat="1" ht="75">
      <c r="A156" s="44" t="s">
        <v>1116</v>
      </c>
      <c r="B156" s="81" t="s">
        <v>959</v>
      </c>
      <c r="C156" s="82" t="s">
        <v>23</v>
      </c>
      <c r="D156" s="81" t="s">
        <v>960</v>
      </c>
      <c r="E156" s="83" t="s">
        <v>1374</v>
      </c>
      <c r="F156" s="83" t="s">
        <v>25</v>
      </c>
      <c r="G156" s="83" t="s">
        <v>28</v>
      </c>
      <c r="H156" s="83" t="s">
        <v>1191</v>
      </c>
      <c r="I156" s="83"/>
      <c r="J156" s="83" t="s">
        <v>962</v>
      </c>
      <c r="K156" s="83" t="s">
        <v>1241</v>
      </c>
      <c r="L156" s="22" t="s">
        <v>1800</v>
      </c>
      <c r="M156" s="83" t="s">
        <v>31</v>
      </c>
      <c r="N156" s="84"/>
      <c r="O156" s="84"/>
      <c r="P156" s="84"/>
      <c r="Q156" s="21" t="s">
        <v>1793</v>
      </c>
      <c r="R156" s="83" t="s">
        <v>1785</v>
      </c>
      <c r="S156" s="22"/>
    </row>
    <row r="157" spans="1:19" s="85" customFormat="1" ht="90">
      <c r="A157" s="44" t="s">
        <v>1117</v>
      </c>
      <c r="B157" s="81" t="s">
        <v>959</v>
      </c>
      <c r="C157" s="82" t="s">
        <v>23</v>
      </c>
      <c r="D157" s="81" t="s">
        <v>960</v>
      </c>
      <c r="E157" s="83" t="s">
        <v>1375</v>
      </c>
      <c r="F157" s="83" t="s">
        <v>41</v>
      </c>
      <c r="G157" s="83" t="s">
        <v>28</v>
      </c>
      <c r="H157" s="83" t="s">
        <v>1191</v>
      </c>
      <c r="I157" s="83"/>
      <c r="J157" s="83" t="s">
        <v>963</v>
      </c>
      <c r="K157" s="83" t="s">
        <v>1376</v>
      </c>
      <c r="L157" s="22" t="s">
        <v>1800</v>
      </c>
      <c r="M157" s="83" t="s">
        <v>31</v>
      </c>
      <c r="N157" s="84"/>
      <c r="O157" s="84"/>
      <c r="P157" s="84"/>
      <c r="Q157" s="21" t="s">
        <v>1793</v>
      </c>
      <c r="R157" s="83" t="s">
        <v>1785</v>
      </c>
      <c r="S157" s="22"/>
    </row>
    <row r="158" spans="1:19" s="85" customFormat="1" ht="75">
      <c r="A158" s="44" t="s">
        <v>1118</v>
      </c>
      <c r="B158" s="81" t="s">
        <v>959</v>
      </c>
      <c r="C158" s="82" t="s">
        <v>23</v>
      </c>
      <c r="D158" s="81" t="s">
        <v>960</v>
      </c>
      <c r="E158" s="83" t="s">
        <v>1377</v>
      </c>
      <c r="F158" s="83" t="s">
        <v>41</v>
      </c>
      <c r="G158" s="83" t="s">
        <v>27</v>
      </c>
      <c r="H158" s="83" t="s">
        <v>1191</v>
      </c>
      <c r="I158" s="83"/>
      <c r="J158" s="83" t="s">
        <v>964</v>
      </c>
      <c r="K158" s="83" t="s">
        <v>965</v>
      </c>
      <c r="L158" s="22" t="s">
        <v>1800</v>
      </c>
      <c r="M158" s="83" t="s">
        <v>31</v>
      </c>
      <c r="N158" s="84"/>
      <c r="O158" s="84"/>
      <c r="P158" s="84"/>
      <c r="Q158" s="21" t="s">
        <v>1793</v>
      </c>
      <c r="R158" s="83" t="s">
        <v>1785</v>
      </c>
      <c r="S158" s="22"/>
    </row>
    <row r="159" spans="1:19" s="85" customFormat="1" ht="120">
      <c r="A159" s="44" t="s">
        <v>1119</v>
      </c>
      <c r="B159" s="81" t="s">
        <v>959</v>
      </c>
      <c r="C159" s="82" t="s">
        <v>23</v>
      </c>
      <c r="D159" s="81" t="s">
        <v>960</v>
      </c>
      <c r="E159" s="83" t="s">
        <v>1378</v>
      </c>
      <c r="F159" s="83" t="s">
        <v>41</v>
      </c>
      <c r="G159" s="83" t="s">
        <v>27</v>
      </c>
      <c r="H159" s="83" t="s">
        <v>1191</v>
      </c>
      <c r="I159" s="83"/>
      <c r="J159" s="83" t="s">
        <v>966</v>
      </c>
      <c r="K159" s="83" t="s">
        <v>1688</v>
      </c>
      <c r="L159" s="22" t="s">
        <v>1800</v>
      </c>
      <c r="M159" s="83" t="s">
        <v>31</v>
      </c>
      <c r="N159" s="84"/>
      <c r="O159" s="84"/>
      <c r="P159" s="84"/>
      <c r="Q159" s="21" t="s">
        <v>1793</v>
      </c>
      <c r="R159" s="83" t="s">
        <v>1785</v>
      </c>
      <c r="S159" s="22"/>
    </row>
    <row r="160" spans="1:19" s="85" customFormat="1" ht="105">
      <c r="A160" s="44" t="s">
        <v>1120</v>
      </c>
      <c r="B160" s="81" t="s">
        <v>959</v>
      </c>
      <c r="C160" s="82" t="s">
        <v>23</v>
      </c>
      <c r="D160" s="81" t="s">
        <v>960</v>
      </c>
      <c r="E160" s="83" t="s">
        <v>1364</v>
      </c>
      <c r="F160" s="83" t="s">
        <v>25</v>
      </c>
      <c r="G160" s="83" t="s">
        <v>27</v>
      </c>
      <c r="H160" s="83" t="s">
        <v>1191</v>
      </c>
      <c r="I160" s="83"/>
      <c r="J160" s="83" t="s">
        <v>1379</v>
      </c>
      <c r="K160" s="83" t="s">
        <v>1237</v>
      </c>
      <c r="L160" s="22" t="s">
        <v>1800</v>
      </c>
      <c r="M160" s="83" t="s">
        <v>31</v>
      </c>
      <c r="N160" s="84"/>
      <c r="O160" s="84"/>
      <c r="P160" s="84"/>
      <c r="Q160" s="21" t="s">
        <v>1793</v>
      </c>
      <c r="R160" s="83" t="s">
        <v>1785</v>
      </c>
      <c r="S160" s="22"/>
    </row>
    <row r="161" spans="1:19" s="85" customFormat="1" ht="75">
      <c r="A161" s="44" t="s">
        <v>1121</v>
      </c>
      <c r="B161" s="81" t="s">
        <v>959</v>
      </c>
      <c r="C161" s="82" t="s">
        <v>23</v>
      </c>
      <c r="D161" s="81" t="s">
        <v>960</v>
      </c>
      <c r="E161" s="83" t="s">
        <v>1366</v>
      </c>
      <c r="F161" s="83" t="s">
        <v>41</v>
      </c>
      <c r="G161" s="83" t="s">
        <v>27</v>
      </c>
      <c r="H161" s="83" t="s">
        <v>1191</v>
      </c>
      <c r="I161" s="83"/>
      <c r="J161" s="83" t="s">
        <v>1380</v>
      </c>
      <c r="K161" s="86" t="s">
        <v>955</v>
      </c>
      <c r="L161" s="22" t="s">
        <v>1800</v>
      </c>
      <c r="M161" s="83" t="s">
        <v>31</v>
      </c>
      <c r="N161" s="84"/>
      <c r="O161" s="84"/>
      <c r="P161" s="84"/>
      <c r="Q161" s="21" t="s">
        <v>1793</v>
      </c>
      <c r="R161" s="83" t="s">
        <v>1785</v>
      </c>
      <c r="S161" s="22"/>
    </row>
    <row r="162" spans="1:19" s="85" customFormat="1" ht="75">
      <c r="A162" s="44" t="s">
        <v>1122</v>
      </c>
      <c r="B162" s="81" t="s">
        <v>959</v>
      </c>
      <c r="C162" s="82" t="s">
        <v>23</v>
      </c>
      <c r="D162" s="81" t="s">
        <v>960</v>
      </c>
      <c r="E162" s="83" t="s">
        <v>1368</v>
      </c>
      <c r="F162" s="83" t="s">
        <v>25</v>
      </c>
      <c r="G162" s="83" t="s">
        <v>27</v>
      </c>
      <c r="H162" s="83" t="s">
        <v>1191</v>
      </c>
      <c r="I162" s="83"/>
      <c r="J162" s="83" t="s">
        <v>1381</v>
      </c>
      <c r="K162" s="83" t="s">
        <v>1369</v>
      </c>
      <c r="L162" s="22" t="s">
        <v>1800</v>
      </c>
      <c r="M162" s="83" t="s">
        <v>31</v>
      </c>
      <c r="N162" s="84"/>
      <c r="O162" s="84"/>
      <c r="P162" s="84"/>
      <c r="Q162" s="21" t="s">
        <v>1793</v>
      </c>
      <c r="R162" s="83" t="s">
        <v>1785</v>
      </c>
      <c r="S162" s="22"/>
    </row>
    <row r="163" spans="1:19" s="85" customFormat="1" ht="75">
      <c r="A163" s="44" t="s">
        <v>1123</v>
      </c>
      <c r="B163" s="81" t="s">
        <v>959</v>
      </c>
      <c r="C163" s="82" t="s">
        <v>23</v>
      </c>
      <c r="D163" s="81" t="s">
        <v>960</v>
      </c>
      <c r="E163" s="83" t="s">
        <v>1370</v>
      </c>
      <c r="F163" s="83" t="s">
        <v>41</v>
      </c>
      <c r="G163" s="83" t="s">
        <v>28</v>
      </c>
      <c r="H163" s="83" t="s">
        <v>1191</v>
      </c>
      <c r="I163" s="83"/>
      <c r="J163" s="83" t="s">
        <v>1382</v>
      </c>
      <c r="K163" s="83" t="s">
        <v>1372</v>
      </c>
      <c r="L163" s="22" t="s">
        <v>1800</v>
      </c>
      <c r="M163" s="83" t="s">
        <v>31</v>
      </c>
      <c r="N163" s="84"/>
      <c r="O163" s="84"/>
      <c r="P163" s="84"/>
      <c r="Q163" s="21" t="s">
        <v>1793</v>
      </c>
      <c r="R163" s="83" t="s">
        <v>1785</v>
      </c>
      <c r="S163" s="22"/>
    </row>
    <row r="164" spans="1:19" s="85" customFormat="1" ht="75">
      <c r="A164" s="44" t="s">
        <v>1124</v>
      </c>
      <c r="B164" s="81" t="s">
        <v>959</v>
      </c>
      <c r="C164" s="82" t="s">
        <v>23</v>
      </c>
      <c r="D164" s="81" t="s">
        <v>960</v>
      </c>
      <c r="E164" s="83" t="s">
        <v>956</v>
      </c>
      <c r="F164" s="83" t="s">
        <v>25</v>
      </c>
      <c r="G164" s="83" t="s">
        <v>27</v>
      </c>
      <c r="H164" s="83" t="s">
        <v>1191</v>
      </c>
      <c r="I164" s="83"/>
      <c r="J164" s="83" t="s">
        <v>1383</v>
      </c>
      <c r="K164" s="83" t="s">
        <v>958</v>
      </c>
      <c r="L164" s="22" t="s">
        <v>1800</v>
      </c>
      <c r="M164" s="83" t="s">
        <v>31</v>
      </c>
      <c r="N164" s="84"/>
      <c r="O164" s="84"/>
      <c r="P164" s="84"/>
      <c r="Q164" s="98"/>
      <c r="R164" s="83" t="s">
        <v>1785</v>
      </c>
      <c r="S164" s="22"/>
    </row>
    <row r="165" spans="1:19" s="85" customFormat="1" ht="90">
      <c r="A165" s="44" t="s">
        <v>1125</v>
      </c>
      <c r="B165" s="81" t="s">
        <v>967</v>
      </c>
      <c r="C165" s="82" t="s">
        <v>23</v>
      </c>
      <c r="D165" s="81" t="s">
        <v>968</v>
      </c>
      <c r="E165" s="83" t="s">
        <v>969</v>
      </c>
      <c r="F165" s="83" t="s">
        <v>41</v>
      </c>
      <c r="G165" s="83" t="s">
        <v>26</v>
      </c>
      <c r="H165" s="83" t="s">
        <v>1189</v>
      </c>
      <c r="I165" s="83"/>
      <c r="J165" s="83" t="s">
        <v>970</v>
      </c>
      <c r="K165" s="83" t="s">
        <v>1384</v>
      </c>
      <c r="L165" s="22" t="s">
        <v>1800</v>
      </c>
      <c r="M165" s="83" t="s">
        <v>31</v>
      </c>
      <c r="N165" s="84"/>
      <c r="O165" s="84"/>
      <c r="P165" s="84"/>
      <c r="Q165" s="21" t="s">
        <v>1793</v>
      </c>
      <c r="R165" s="83" t="s">
        <v>1785</v>
      </c>
      <c r="S165" s="22"/>
    </row>
    <row r="166" spans="1:19" s="85" customFormat="1" ht="75">
      <c r="A166" s="44" t="s">
        <v>1126</v>
      </c>
      <c r="B166" s="81" t="s">
        <v>967</v>
      </c>
      <c r="C166" s="82" t="s">
        <v>23</v>
      </c>
      <c r="D166" s="81" t="s">
        <v>968</v>
      </c>
      <c r="E166" s="83" t="s">
        <v>961</v>
      </c>
      <c r="F166" s="83" t="s">
        <v>25</v>
      </c>
      <c r="G166" s="83" t="s">
        <v>27</v>
      </c>
      <c r="H166" s="83" t="s">
        <v>1192</v>
      </c>
      <c r="I166" s="83"/>
      <c r="J166" s="83" t="s">
        <v>1385</v>
      </c>
      <c r="K166" s="83" t="s">
        <v>1386</v>
      </c>
      <c r="L166" s="22" t="s">
        <v>1800</v>
      </c>
      <c r="M166" s="83" t="s">
        <v>31</v>
      </c>
      <c r="N166" s="84"/>
      <c r="O166" s="84"/>
      <c r="P166" s="84"/>
      <c r="Q166" s="21" t="s">
        <v>1793</v>
      </c>
      <c r="R166" s="83" t="s">
        <v>1785</v>
      </c>
      <c r="S166" s="22"/>
    </row>
    <row r="167" spans="1:19" s="85" customFormat="1" ht="75">
      <c r="A167" s="44" t="s">
        <v>1127</v>
      </c>
      <c r="B167" s="81" t="s">
        <v>967</v>
      </c>
      <c r="C167" s="82" t="s">
        <v>23</v>
      </c>
      <c r="D167" s="81" t="s">
        <v>968</v>
      </c>
      <c r="E167" s="83" t="s">
        <v>972</v>
      </c>
      <c r="F167" s="83" t="s">
        <v>41</v>
      </c>
      <c r="G167" s="83" t="s">
        <v>27</v>
      </c>
      <c r="H167" s="83" t="s">
        <v>1192</v>
      </c>
      <c r="I167" s="83"/>
      <c r="J167" s="83" t="s">
        <v>963</v>
      </c>
      <c r="K167" s="83" t="s">
        <v>973</v>
      </c>
      <c r="L167" s="22" t="s">
        <v>1800</v>
      </c>
      <c r="M167" s="83" t="s">
        <v>31</v>
      </c>
      <c r="N167" s="84"/>
      <c r="O167" s="84"/>
      <c r="P167" s="84"/>
      <c r="Q167" s="21" t="s">
        <v>1793</v>
      </c>
      <c r="R167" s="83" t="s">
        <v>1785</v>
      </c>
      <c r="S167" s="22"/>
    </row>
    <row r="168" spans="1:19" s="85" customFormat="1" ht="75">
      <c r="A168" s="44" t="s">
        <v>1128</v>
      </c>
      <c r="B168" s="81" t="s">
        <v>967</v>
      </c>
      <c r="C168" s="82" t="s">
        <v>23</v>
      </c>
      <c r="D168" s="81" t="s">
        <v>968</v>
      </c>
      <c r="E168" s="83" t="s">
        <v>974</v>
      </c>
      <c r="F168" s="83" t="s">
        <v>25</v>
      </c>
      <c r="G168" s="83" t="s">
        <v>27</v>
      </c>
      <c r="H168" s="83" t="s">
        <v>1192</v>
      </c>
      <c r="I168" s="83"/>
      <c r="J168" s="83" t="s">
        <v>975</v>
      </c>
      <c r="K168" s="83" t="s">
        <v>1387</v>
      </c>
      <c r="L168" s="22" t="s">
        <v>1800</v>
      </c>
      <c r="M168" s="83" t="s">
        <v>31</v>
      </c>
      <c r="N168" s="84"/>
      <c r="O168" s="84"/>
      <c r="P168" s="84"/>
      <c r="Q168" s="21" t="s">
        <v>1793</v>
      </c>
      <c r="R168" s="83" t="s">
        <v>1785</v>
      </c>
      <c r="S168" s="22"/>
    </row>
    <row r="169" spans="1:19" s="85" customFormat="1" ht="75">
      <c r="A169" s="44" t="s">
        <v>1129</v>
      </c>
      <c r="B169" s="81" t="s">
        <v>967</v>
      </c>
      <c r="C169" s="82" t="s">
        <v>23</v>
      </c>
      <c r="D169" s="81" t="s">
        <v>968</v>
      </c>
      <c r="E169" s="83" t="s">
        <v>1388</v>
      </c>
      <c r="F169" s="83" t="s">
        <v>41</v>
      </c>
      <c r="G169" s="83" t="s">
        <v>27</v>
      </c>
      <c r="H169" s="83" t="s">
        <v>1192</v>
      </c>
      <c r="I169" s="83"/>
      <c r="J169" s="83" t="s">
        <v>976</v>
      </c>
      <c r="K169" s="83" t="s">
        <v>1389</v>
      </c>
      <c r="L169" s="22" t="s">
        <v>1800</v>
      </c>
      <c r="M169" s="83" t="s">
        <v>31</v>
      </c>
      <c r="N169" s="84"/>
      <c r="O169" s="84"/>
      <c r="P169" s="84"/>
      <c r="Q169" s="21" t="s">
        <v>1793</v>
      </c>
      <c r="R169" s="83" t="s">
        <v>1785</v>
      </c>
      <c r="S169" s="22"/>
    </row>
    <row r="170" spans="1:19" s="85" customFormat="1" ht="90">
      <c r="A170" s="44" t="s">
        <v>1130</v>
      </c>
      <c r="B170" s="81" t="s">
        <v>977</v>
      </c>
      <c r="C170" s="82" t="s">
        <v>23</v>
      </c>
      <c r="D170" s="81" t="s">
        <v>1390</v>
      </c>
      <c r="E170" s="83" t="s">
        <v>1391</v>
      </c>
      <c r="F170" s="83" t="s">
        <v>41</v>
      </c>
      <c r="G170" s="83" t="s">
        <v>26</v>
      </c>
      <c r="H170" s="83" t="s">
        <v>1189</v>
      </c>
      <c r="I170" s="83"/>
      <c r="J170" s="83" t="s">
        <v>1392</v>
      </c>
      <c r="K170" s="83" t="s">
        <v>1393</v>
      </c>
      <c r="L170" s="22" t="s">
        <v>1800</v>
      </c>
      <c r="M170" s="83" t="s">
        <v>31</v>
      </c>
      <c r="N170" s="84"/>
      <c r="O170" s="84"/>
      <c r="P170" s="84"/>
      <c r="Q170" s="21" t="s">
        <v>1793</v>
      </c>
      <c r="R170" s="83" t="s">
        <v>1785</v>
      </c>
      <c r="S170" s="22"/>
    </row>
    <row r="171" spans="1:19" s="85" customFormat="1" ht="60">
      <c r="A171" s="44" t="s">
        <v>1131</v>
      </c>
      <c r="B171" s="81" t="s">
        <v>977</v>
      </c>
      <c r="C171" s="82" t="s">
        <v>23</v>
      </c>
      <c r="D171" s="81" t="s">
        <v>1390</v>
      </c>
      <c r="E171" s="83" t="s">
        <v>1394</v>
      </c>
      <c r="F171" s="83" t="s">
        <v>25</v>
      </c>
      <c r="G171" s="83" t="s">
        <v>27</v>
      </c>
      <c r="H171" s="83" t="s">
        <v>1395</v>
      </c>
      <c r="I171" s="83"/>
      <c r="J171" s="83" t="s">
        <v>978</v>
      </c>
      <c r="K171" s="83" t="s">
        <v>1396</v>
      </c>
      <c r="L171" s="22" t="s">
        <v>1800</v>
      </c>
      <c r="M171" s="83" t="s">
        <v>31</v>
      </c>
      <c r="N171" s="84"/>
      <c r="O171" s="84"/>
      <c r="P171" s="84"/>
      <c r="Q171" s="21" t="s">
        <v>1793</v>
      </c>
      <c r="R171" s="83" t="s">
        <v>1785</v>
      </c>
      <c r="S171" s="22"/>
    </row>
    <row r="172" spans="1:19" s="85" customFormat="1" ht="60">
      <c r="A172" s="44" t="s">
        <v>1132</v>
      </c>
      <c r="B172" s="81" t="s">
        <v>977</v>
      </c>
      <c r="C172" s="82" t="s">
        <v>23</v>
      </c>
      <c r="D172" s="81" t="s">
        <v>1390</v>
      </c>
      <c r="E172" s="83" t="s">
        <v>979</v>
      </c>
      <c r="F172" s="83" t="s">
        <v>25</v>
      </c>
      <c r="G172" s="83" t="s">
        <v>27</v>
      </c>
      <c r="H172" s="83" t="s">
        <v>1395</v>
      </c>
      <c r="I172" s="83"/>
      <c r="J172" s="83" t="s">
        <v>1385</v>
      </c>
      <c r="K172" s="83" t="s">
        <v>980</v>
      </c>
      <c r="L172" s="22" t="s">
        <v>1800</v>
      </c>
      <c r="M172" s="83" t="s">
        <v>31</v>
      </c>
      <c r="N172" s="84"/>
      <c r="O172" s="84"/>
      <c r="P172" s="84"/>
      <c r="Q172" s="21" t="s">
        <v>1793</v>
      </c>
      <c r="R172" s="83" t="s">
        <v>1785</v>
      </c>
      <c r="S172" s="22"/>
    </row>
    <row r="173" spans="1:19" s="85" customFormat="1" ht="60">
      <c r="A173" s="44" t="s">
        <v>1133</v>
      </c>
      <c r="B173" s="81" t="s">
        <v>977</v>
      </c>
      <c r="C173" s="82" t="s">
        <v>23</v>
      </c>
      <c r="D173" s="81" t="s">
        <v>1390</v>
      </c>
      <c r="E173" s="83" t="s">
        <v>981</v>
      </c>
      <c r="F173" s="83" t="s">
        <v>41</v>
      </c>
      <c r="G173" s="83" t="s">
        <v>27</v>
      </c>
      <c r="H173" s="83" t="s">
        <v>1395</v>
      </c>
      <c r="I173" s="83"/>
      <c r="J173" s="83" t="s">
        <v>982</v>
      </c>
      <c r="K173" s="83" t="s">
        <v>1397</v>
      </c>
      <c r="L173" s="22" t="s">
        <v>1800</v>
      </c>
      <c r="M173" s="83" t="s">
        <v>31</v>
      </c>
      <c r="N173" s="84"/>
      <c r="O173" s="84"/>
      <c r="P173" s="84"/>
      <c r="Q173" s="21" t="s">
        <v>1793</v>
      </c>
      <c r="R173" s="83" t="s">
        <v>1785</v>
      </c>
      <c r="S173" s="22"/>
    </row>
    <row r="174" spans="1:19" s="85" customFormat="1" ht="45">
      <c r="A174" s="44" t="s">
        <v>1134</v>
      </c>
      <c r="B174" s="81" t="s">
        <v>983</v>
      </c>
      <c r="C174" s="82" t="s">
        <v>23</v>
      </c>
      <c r="D174" s="81" t="s">
        <v>1252</v>
      </c>
      <c r="E174" s="83" t="s">
        <v>1492</v>
      </c>
      <c r="F174" s="83" t="s">
        <v>41</v>
      </c>
      <c r="G174" s="83" t="s">
        <v>26</v>
      </c>
      <c r="H174" s="83" t="s">
        <v>938</v>
      </c>
      <c r="I174" s="83"/>
      <c r="J174" s="83" t="s">
        <v>1493</v>
      </c>
      <c r="K174" s="83" t="s">
        <v>1494</v>
      </c>
      <c r="L174" s="22" t="s">
        <v>1800</v>
      </c>
      <c r="M174" s="83" t="s">
        <v>31</v>
      </c>
      <c r="N174" s="84"/>
      <c r="O174" s="84"/>
      <c r="P174" s="84"/>
      <c r="Q174" s="21" t="s">
        <v>1793</v>
      </c>
      <c r="R174" s="83" t="s">
        <v>1785</v>
      </c>
      <c r="S174" s="22"/>
    </row>
    <row r="175" spans="1:19" s="85" customFormat="1" ht="150">
      <c r="A175" s="44" t="s">
        <v>1135</v>
      </c>
      <c r="B175" s="81" t="s">
        <v>983</v>
      </c>
      <c r="C175" s="82" t="s">
        <v>23</v>
      </c>
      <c r="D175" s="81" t="s">
        <v>1252</v>
      </c>
      <c r="E175" s="83" t="s">
        <v>1495</v>
      </c>
      <c r="F175" s="83" t="s">
        <v>41</v>
      </c>
      <c r="G175" s="83" t="s">
        <v>27</v>
      </c>
      <c r="H175" s="83" t="s">
        <v>938</v>
      </c>
      <c r="I175" s="83"/>
      <c r="J175" s="83" t="s">
        <v>1496</v>
      </c>
      <c r="K175" s="83" t="s">
        <v>984</v>
      </c>
      <c r="L175" s="22" t="s">
        <v>1800</v>
      </c>
      <c r="M175" s="22" t="s">
        <v>31</v>
      </c>
      <c r="N175" s="22"/>
      <c r="O175" s="22"/>
      <c r="P175" s="23"/>
      <c r="Q175" s="98" t="s">
        <v>1793</v>
      </c>
      <c r="R175" s="83" t="s">
        <v>1785</v>
      </c>
      <c r="S175" s="22"/>
    </row>
    <row r="176" spans="1:19" s="85" customFormat="1" ht="45">
      <c r="A176" s="44" t="s">
        <v>1136</v>
      </c>
      <c r="B176" s="81" t="s">
        <v>983</v>
      </c>
      <c r="C176" s="82" t="s">
        <v>23</v>
      </c>
      <c r="D176" s="81" t="s">
        <v>1252</v>
      </c>
      <c r="E176" s="83" t="s">
        <v>1497</v>
      </c>
      <c r="F176" s="83" t="s">
        <v>41</v>
      </c>
      <c r="G176" s="83" t="s">
        <v>27</v>
      </c>
      <c r="H176" s="83" t="s">
        <v>938</v>
      </c>
      <c r="I176" s="83"/>
      <c r="J176" s="83" t="s">
        <v>1498</v>
      </c>
      <c r="K176" s="83" t="s">
        <v>1499</v>
      </c>
      <c r="L176" s="22" t="s">
        <v>1800</v>
      </c>
      <c r="M176" s="83" t="s">
        <v>31</v>
      </c>
      <c r="N176" s="84"/>
      <c r="O176" s="84"/>
      <c r="P176" s="84"/>
      <c r="Q176" s="21" t="s">
        <v>1793</v>
      </c>
      <c r="R176" s="83" t="s">
        <v>1785</v>
      </c>
      <c r="S176" s="22"/>
    </row>
    <row r="177" spans="1:19" s="85" customFormat="1" ht="45">
      <c r="A177" s="44" t="s">
        <v>1137</v>
      </c>
      <c r="B177" s="81" t="s">
        <v>983</v>
      </c>
      <c r="C177" s="82" t="s">
        <v>23</v>
      </c>
      <c r="D177" s="81" t="s">
        <v>1252</v>
      </c>
      <c r="E177" s="83" t="s">
        <v>1500</v>
      </c>
      <c r="F177" s="83" t="s">
        <v>41</v>
      </c>
      <c r="G177" s="83" t="s">
        <v>27</v>
      </c>
      <c r="H177" s="83" t="s">
        <v>938</v>
      </c>
      <c r="I177" s="83"/>
      <c r="J177" s="83" t="s">
        <v>1501</v>
      </c>
      <c r="K177" s="83" t="s">
        <v>1488</v>
      </c>
      <c r="L177" s="22" t="s">
        <v>1800</v>
      </c>
      <c r="M177" s="83" t="s">
        <v>31</v>
      </c>
      <c r="N177" s="84"/>
      <c r="O177" s="84"/>
      <c r="P177" s="84"/>
      <c r="Q177" s="21" t="s">
        <v>1793</v>
      </c>
      <c r="R177" s="83" t="s">
        <v>1785</v>
      </c>
      <c r="S177" s="22"/>
    </row>
    <row r="178" spans="1:19" s="85" customFormat="1" ht="60">
      <c r="A178" s="44" t="s">
        <v>1138</v>
      </c>
      <c r="B178" s="81" t="s">
        <v>944</v>
      </c>
      <c r="C178" s="82" t="s">
        <v>23</v>
      </c>
      <c r="D178" s="81" t="s">
        <v>1252</v>
      </c>
      <c r="E178" s="83" t="s">
        <v>1398</v>
      </c>
      <c r="F178" s="83" t="s">
        <v>41</v>
      </c>
      <c r="G178" s="83" t="s">
        <v>27</v>
      </c>
      <c r="H178" s="83" t="s">
        <v>1253</v>
      </c>
      <c r="I178" s="83"/>
      <c r="J178" s="83" t="s">
        <v>1399</v>
      </c>
      <c r="K178" s="83" t="s">
        <v>1400</v>
      </c>
      <c r="L178" s="22" t="s">
        <v>1800</v>
      </c>
      <c r="M178" s="22" t="s">
        <v>31</v>
      </c>
      <c r="N178" s="22"/>
      <c r="O178" s="22"/>
      <c r="P178" s="23"/>
      <c r="Q178" s="98" t="s">
        <v>1793</v>
      </c>
      <c r="R178" s="83" t="s">
        <v>1785</v>
      </c>
      <c r="S178" s="22"/>
    </row>
    <row r="179" spans="1:19" s="85" customFormat="1" ht="60">
      <c r="A179" s="44" t="s">
        <v>1139</v>
      </c>
      <c r="B179" s="81" t="s">
        <v>983</v>
      </c>
      <c r="C179" s="82" t="s">
        <v>23</v>
      </c>
      <c r="D179" s="81" t="s">
        <v>1252</v>
      </c>
      <c r="E179" s="83" t="s">
        <v>985</v>
      </c>
      <c r="F179" s="83" t="s">
        <v>25</v>
      </c>
      <c r="G179" s="83" t="s">
        <v>27</v>
      </c>
      <c r="H179" s="83" t="s">
        <v>1253</v>
      </c>
      <c r="I179" s="83"/>
      <c r="J179" s="83" t="s">
        <v>986</v>
      </c>
      <c r="K179" s="83" t="s">
        <v>987</v>
      </c>
      <c r="L179" s="22" t="s">
        <v>1800</v>
      </c>
      <c r="M179" s="83" t="s">
        <v>31</v>
      </c>
      <c r="N179" s="84"/>
      <c r="O179" s="84"/>
      <c r="P179" s="84"/>
      <c r="Q179" s="21" t="s">
        <v>1793</v>
      </c>
      <c r="R179" s="83" t="s">
        <v>1785</v>
      </c>
      <c r="S179" s="22"/>
    </row>
    <row r="180" spans="1:19" s="85" customFormat="1" ht="60">
      <c r="A180" s="44" t="s">
        <v>1140</v>
      </c>
      <c r="B180" s="81" t="s">
        <v>983</v>
      </c>
      <c r="C180" s="82" t="s">
        <v>23</v>
      </c>
      <c r="D180" s="81" t="s">
        <v>1252</v>
      </c>
      <c r="E180" s="83" t="s">
        <v>988</v>
      </c>
      <c r="F180" s="83" t="s">
        <v>41</v>
      </c>
      <c r="G180" s="83" t="s">
        <v>27</v>
      </c>
      <c r="H180" s="83" t="s">
        <v>1253</v>
      </c>
      <c r="I180" s="83"/>
      <c r="J180" s="83" t="s">
        <v>1689</v>
      </c>
      <c r="K180" s="83" t="s">
        <v>1254</v>
      </c>
      <c r="L180" s="22" t="s">
        <v>1800</v>
      </c>
      <c r="M180" s="83" t="s">
        <v>31</v>
      </c>
      <c r="N180" s="84"/>
      <c r="O180" s="84"/>
      <c r="P180" s="84"/>
      <c r="Q180" s="21" t="s">
        <v>1793</v>
      </c>
      <c r="R180" s="83" t="s">
        <v>1785</v>
      </c>
      <c r="S180" s="22"/>
    </row>
    <row r="181" spans="1:19" s="85" customFormat="1" ht="60">
      <c r="A181" s="44" t="s">
        <v>1141</v>
      </c>
      <c r="B181" s="81" t="s">
        <v>989</v>
      </c>
      <c r="C181" s="82" t="s">
        <v>23</v>
      </c>
      <c r="D181" s="81" t="s">
        <v>1238</v>
      </c>
      <c r="E181" s="83" t="s">
        <v>1401</v>
      </c>
      <c r="F181" s="83" t="s">
        <v>41</v>
      </c>
      <c r="G181" s="83" t="s">
        <v>26</v>
      </c>
      <c r="H181" s="83" t="s">
        <v>990</v>
      </c>
      <c r="I181" s="83"/>
      <c r="J181" s="83" t="s">
        <v>1402</v>
      </c>
      <c r="K181" s="83" t="s">
        <v>991</v>
      </c>
      <c r="L181" s="22" t="s">
        <v>1800</v>
      </c>
      <c r="M181" s="83" t="s">
        <v>31</v>
      </c>
      <c r="N181" s="84"/>
      <c r="O181" s="84"/>
      <c r="P181" s="84"/>
      <c r="Q181" s="21" t="s">
        <v>1793</v>
      </c>
      <c r="R181" s="83" t="s">
        <v>1785</v>
      </c>
      <c r="S181" s="22"/>
    </row>
    <row r="182" spans="1:19" s="85" customFormat="1" ht="75">
      <c r="A182" s="44" t="s">
        <v>1142</v>
      </c>
      <c r="B182" s="81" t="s">
        <v>989</v>
      </c>
      <c r="C182" s="82" t="s">
        <v>23</v>
      </c>
      <c r="D182" s="81" t="s">
        <v>1238</v>
      </c>
      <c r="E182" s="83" t="s">
        <v>992</v>
      </c>
      <c r="F182" s="83" t="s">
        <v>25</v>
      </c>
      <c r="G182" s="83" t="s">
        <v>27</v>
      </c>
      <c r="H182" s="83" t="s">
        <v>1239</v>
      </c>
      <c r="I182" s="83"/>
      <c r="J182" s="83" t="s">
        <v>971</v>
      </c>
      <c r="K182" s="83" t="s">
        <v>993</v>
      </c>
      <c r="L182" s="22" t="s">
        <v>1800</v>
      </c>
      <c r="M182" s="83" t="s">
        <v>31</v>
      </c>
      <c r="N182" s="84"/>
      <c r="O182" s="84"/>
      <c r="P182" s="84"/>
      <c r="Q182" s="21" t="s">
        <v>1793</v>
      </c>
      <c r="R182" s="83" t="s">
        <v>1785</v>
      </c>
      <c r="S182" s="22"/>
    </row>
    <row r="183" spans="1:19" s="85" customFormat="1" ht="75">
      <c r="A183" s="44" t="s">
        <v>1143</v>
      </c>
      <c r="B183" s="81" t="s">
        <v>989</v>
      </c>
      <c r="C183" s="82" t="s">
        <v>23</v>
      </c>
      <c r="D183" s="81" t="s">
        <v>1238</v>
      </c>
      <c r="E183" s="83" t="s">
        <v>994</v>
      </c>
      <c r="F183" s="83" t="s">
        <v>41</v>
      </c>
      <c r="G183" s="83" t="s">
        <v>27</v>
      </c>
      <c r="H183" s="83" t="s">
        <v>1239</v>
      </c>
      <c r="I183" s="83"/>
      <c r="J183" s="83" t="s">
        <v>995</v>
      </c>
      <c r="K183" s="83" t="s">
        <v>1240</v>
      </c>
      <c r="L183" s="22" t="s">
        <v>1800</v>
      </c>
      <c r="M183" s="83" t="s">
        <v>31</v>
      </c>
      <c r="N183" s="84"/>
      <c r="O183" s="84"/>
      <c r="P183" s="84"/>
      <c r="Q183" s="21" t="s">
        <v>1793</v>
      </c>
      <c r="R183" s="83" t="s">
        <v>1785</v>
      </c>
      <c r="S183" s="22"/>
    </row>
    <row r="184" spans="1:19" s="85" customFormat="1" ht="60">
      <c r="A184" s="44" t="s">
        <v>1144</v>
      </c>
      <c r="B184" s="81" t="s">
        <v>1245</v>
      </c>
      <c r="C184" s="82" t="s">
        <v>23</v>
      </c>
      <c r="D184" s="81" t="s">
        <v>1246</v>
      </c>
      <c r="E184" s="83" t="s">
        <v>1403</v>
      </c>
      <c r="F184" s="83" t="s">
        <v>41</v>
      </c>
      <c r="G184" s="83" t="s">
        <v>26</v>
      </c>
      <c r="H184" s="83" t="s">
        <v>990</v>
      </c>
      <c r="I184" s="83"/>
      <c r="J184" s="83" t="s">
        <v>1404</v>
      </c>
      <c r="K184" s="83" t="s">
        <v>1247</v>
      </c>
      <c r="L184" s="22" t="s">
        <v>1800</v>
      </c>
      <c r="M184" s="83" t="s">
        <v>31</v>
      </c>
      <c r="N184" s="84"/>
      <c r="O184" s="84"/>
      <c r="P184" s="84"/>
      <c r="Q184" s="21" t="s">
        <v>1793</v>
      </c>
      <c r="R184" s="83" t="s">
        <v>1785</v>
      </c>
      <c r="S184" s="22"/>
    </row>
    <row r="185" spans="1:19" s="85" customFormat="1" ht="90">
      <c r="A185" s="44" t="s">
        <v>1145</v>
      </c>
      <c r="B185" s="81" t="s">
        <v>1245</v>
      </c>
      <c r="C185" s="82" t="s">
        <v>23</v>
      </c>
      <c r="D185" s="81" t="s">
        <v>1246</v>
      </c>
      <c r="E185" s="83" t="s">
        <v>1248</v>
      </c>
      <c r="F185" s="83" t="s">
        <v>25</v>
      </c>
      <c r="G185" s="83" t="s">
        <v>27</v>
      </c>
      <c r="H185" s="83" t="s">
        <v>1249</v>
      </c>
      <c r="I185" s="83"/>
      <c r="J185" s="83" t="s">
        <v>971</v>
      </c>
      <c r="K185" s="83" t="s">
        <v>1250</v>
      </c>
      <c r="L185" s="22" t="s">
        <v>1800</v>
      </c>
      <c r="M185" s="83" t="s">
        <v>31</v>
      </c>
      <c r="N185" s="84"/>
      <c r="O185" s="84"/>
      <c r="P185" s="84"/>
      <c r="Q185" s="21" t="s">
        <v>1793</v>
      </c>
      <c r="R185" s="83" t="s">
        <v>1785</v>
      </c>
      <c r="S185" s="22"/>
    </row>
    <row r="186" spans="1:19" s="85" customFormat="1" ht="90">
      <c r="A186" s="44" t="s">
        <v>1146</v>
      </c>
      <c r="B186" s="81" t="s">
        <v>1245</v>
      </c>
      <c r="C186" s="82" t="s">
        <v>23</v>
      </c>
      <c r="D186" s="81" t="s">
        <v>1246</v>
      </c>
      <c r="E186" s="83" t="s">
        <v>1405</v>
      </c>
      <c r="F186" s="83" t="s">
        <v>41</v>
      </c>
      <c r="G186" s="83" t="s">
        <v>27</v>
      </c>
      <c r="H186" s="83" t="s">
        <v>1249</v>
      </c>
      <c r="I186" s="83"/>
      <c r="J186" s="83" t="s">
        <v>963</v>
      </c>
      <c r="K186" s="83" t="s">
        <v>1251</v>
      </c>
      <c r="L186" s="22" t="s">
        <v>1800</v>
      </c>
      <c r="M186" s="83" t="s">
        <v>31</v>
      </c>
      <c r="N186" s="84"/>
      <c r="O186" s="84"/>
      <c r="P186" s="84"/>
      <c r="Q186" s="21" t="s">
        <v>1793</v>
      </c>
      <c r="R186" s="83" t="s">
        <v>1785</v>
      </c>
      <c r="S186" s="22"/>
    </row>
    <row r="187" spans="1:19" s="85" customFormat="1" ht="60">
      <c r="A187" s="44" t="s">
        <v>1147</v>
      </c>
      <c r="B187" s="81" t="s">
        <v>1001</v>
      </c>
      <c r="C187" s="82" t="s">
        <v>23</v>
      </c>
      <c r="D187" s="81" t="s">
        <v>1242</v>
      </c>
      <c r="E187" s="83" t="s">
        <v>1406</v>
      </c>
      <c r="F187" s="83" t="s">
        <v>41</v>
      </c>
      <c r="G187" s="83" t="s">
        <v>26</v>
      </c>
      <c r="H187" s="83" t="s">
        <v>990</v>
      </c>
      <c r="I187" s="83"/>
      <c r="J187" s="83" t="s">
        <v>1407</v>
      </c>
      <c r="K187" s="83" t="s">
        <v>1002</v>
      </c>
      <c r="L187" s="22" t="s">
        <v>1800</v>
      </c>
      <c r="M187" s="83" t="s">
        <v>31</v>
      </c>
      <c r="N187" s="84"/>
      <c r="O187" s="84"/>
      <c r="P187" s="84"/>
      <c r="Q187" s="21" t="s">
        <v>1793</v>
      </c>
      <c r="R187" s="83" t="s">
        <v>1785</v>
      </c>
      <c r="S187" s="22"/>
    </row>
    <row r="188" spans="1:19" s="85" customFormat="1" ht="75">
      <c r="A188" s="44" t="s">
        <v>1148</v>
      </c>
      <c r="B188" s="81" t="s">
        <v>1001</v>
      </c>
      <c r="C188" s="82" t="s">
        <v>23</v>
      </c>
      <c r="D188" s="81" t="s">
        <v>1242</v>
      </c>
      <c r="E188" s="83" t="s">
        <v>1003</v>
      </c>
      <c r="F188" s="83" t="s">
        <v>25</v>
      </c>
      <c r="G188" s="83" t="s">
        <v>27</v>
      </c>
      <c r="H188" s="83" t="s">
        <v>1243</v>
      </c>
      <c r="I188" s="83"/>
      <c r="J188" s="83" t="s">
        <v>999</v>
      </c>
      <c r="K188" s="83" t="s">
        <v>1004</v>
      </c>
      <c r="L188" s="22" t="s">
        <v>1800</v>
      </c>
      <c r="M188" s="83" t="s">
        <v>31</v>
      </c>
      <c r="N188" s="84"/>
      <c r="O188" s="84"/>
      <c r="P188" s="84"/>
      <c r="Q188" s="21" t="s">
        <v>1793</v>
      </c>
      <c r="R188" s="83" t="s">
        <v>1785</v>
      </c>
      <c r="S188" s="22"/>
    </row>
    <row r="189" spans="1:19" s="85" customFormat="1" ht="75">
      <c r="A189" s="44" t="s">
        <v>1149</v>
      </c>
      <c r="B189" s="81" t="s">
        <v>1001</v>
      </c>
      <c r="C189" s="82" t="s">
        <v>23</v>
      </c>
      <c r="D189" s="81" t="s">
        <v>1242</v>
      </c>
      <c r="E189" s="83" t="s">
        <v>1408</v>
      </c>
      <c r="F189" s="83" t="s">
        <v>41</v>
      </c>
      <c r="G189" s="83" t="s">
        <v>27</v>
      </c>
      <c r="H189" s="83" t="s">
        <v>1243</v>
      </c>
      <c r="I189" s="83"/>
      <c r="J189" s="83" t="s">
        <v>1409</v>
      </c>
      <c r="K189" s="83" t="s">
        <v>1244</v>
      </c>
      <c r="L189" s="22" t="s">
        <v>1800</v>
      </c>
      <c r="M189" s="83" t="s">
        <v>31</v>
      </c>
      <c r="N189" s="84"/>
      <c r="O189" s="84"/>
      <c r="P189" s="84"/>
      <c r="Q189" s="21" t="s">
        <v>1793</v>
      </c>
      <c r="R189" s="83" t="s">
        <v>1785</v>
      </c>
      <c r="S189" s="22"/>
    </row>
    <row r="190" spans="1:19" s="85" customFormat="1" ht="105">
      <c r="A190" s="44" t="s">
        <v>1150</v>
      </c>
      <c r="B190" s="81" t="s">
        <v>996</v>
      </c>
      <c r="C190" s="82" t="s">
        <v>23</v>
      </c>
      <c r="D190" s="81" t="s">
        <v>1410</v>
      </c>
      <c r="E190" s="83" t="s">
        <v>1411</v>
      </c>
      <c r="F190" s="83" t="s">
        <v>41</v>
      </c>
      <c r="G190" s="83" t="s">
        <v>27</v>
      </c>
      <c r="H190" s="83" t="s">
        <v>990</v>
      </c>
      <c r="I190" s="83"/>
      <c r="J190" s="83" t="s">
        <v>1412</v>
      </c>
      <c r="K190" s="83" t="s">
        <v>1413</v>
      </c>
      <c r="L190" s="22" t="s">
        <v>1800</v>
      </c>
      <c r="M190" s="83" t="s">
        <v>31</v>
      </c>
      <c r="N190" s="84"/>
      <c r="O190" s="84"/>
      <c r="P190" s="84"/>
      <c r="Q190" s="21" t="s">
        <v>1793</v>
      </c>
      <c r="R190" s="83" t="s">
        <v>1785</v>
      </c>
      <c r="S190" s="22"/>
    </row>
    <row r="191" spans="1:19" s="85" customFormat="1" ht="75">
      <c r="A191" s="44" t="s">
        <v>1151</v>
      </c>
      <c r="B191" s="81" t="s">
        <v>996</v>
      </c>
      <c r="C191" s="82" t="s">
        <v>23</v>
      </c>
      <c r="D191" s="81" t="s">
        <v>1410</v>
      </c>
      <c r="E191" s="83" t="s">
        <v>1414</v>
      </c>
      <c r="F191" s="83" t="s">
        <v>41</v>
      </c>
      <c r="G191" s="83" t="s">
        <v>27</v>
      </c>
      <c r="H191" s="83" t="s">
        <v>1415</v>
      </c>
      <c r="I191" s="83"/>
      <c r="J191" s="83" t="s">
        <v>1416</v>
      </c>
      <c r="K191" s="83" t="s">
        <v>1417</v>
      </c>
      <c r="L191" s="22" t="s">
        <v>1800</v>
      </c>
      <c r="M191" s="83" t="s">
        <v>31</v>
      </c>
      <c r="N191" s="84"/>
      <c r="O191" s="84"/>
      <c r="P191" s="84"/>
      <c r="Q191" s="21" t="s">
        <v>1793</v>
      </c>
      <c r="R191" s="83" t="s">
        <v>1785</v>
      </c>
      <c r="S191" s="22"/>
    </row>
    <row r="192" spans="1:19" s="85" customFormat="1" ht="75">
      <c r="A192" s="44" t="s">
        <v>1152</v>
      </c>
      <c r="B192" s="81" t="s">
        <v>996</v>
      </c>
      <c r="C192" s="82" t="s">
        <v>23</v>
      </c>
      <c r="D192" s="81" t="s">
        <v>1410</v>
      </c>
      <c r="E192" s="83" t="s">
        <v>1418</v>
      </c>
      <c r="F192" s="83" t="s">
        <v>41</v>
      </c>
      <c r="G192" s="83" t="s">
        <v>27</v>
      </c>
      <c r="H192" s="83" t="s">
        <v>1415</v>
      </c>
      <c r="I192" s="83"/>
      <c r="J192" s="83" t="s">
        <v>1419</v>
      </c>
      <c r="K192" s="83" t="s">
        <v>1420</v>
      </c>
      <c r="L192" s="22" t="s">
        <v>1800</v>
      </c>
      <c r="M192" s="83" t="s">
        <v>31</v>
      </c>
      <c r="N192" s="84"/>
      <c r="O192" s="84"/>
      <c r="P192" s="84"/>
      <c r="Q192" s="21" t="s">
        <v>1793</v>
      </c>
      <c r="R192" s="83" t="s">
        <v>1785</v>
      </c>
      <c r="S192" s="22"/>
    </row>
    <row r="193" spans="1:19" s="85" customFormat="1" ht="75">
      <c r="A193" s="44" t="s">
        <v>1164</v>
      </c>
      <c r="B193" s="81" t="s">
        <v>997</v>
      </c>
      <c r="C193" s="82" t="s">
        <v>23</v>
      </c>
      <c r="D193" s="81" t="s">
        <v>1421</v>
      </c>
      <c r="E193" s="83" t="s">
        <v>1422</v>
      </c>
      <c r="F193" s="83" t="s">
        <v>41</v>
      </c>
      <c r="G193" s="83" t="s">
        <v>27</v>
      </c>
      <c r="H193" s="83" t="s">
        <v>990</v>
      </c>
      <c r="I193" s="83"/>
      <c r="J193" s="83" t="s">
        <v>1423</v>
      </c>
      <c r="K193" s="83" t="s">
        <v>1424</v>
      </c>
      <c r="L193" s="22" t="s">
        <v>1800</v>
      </c>
      <c r="M193" s="83" t="s">
        <v>31</v>
      </c>
      <c r="N193" s="84"/>
      <c r="O193" s="84"/>
      <c r="P193" s="84"/>
      <c r="Q193" s="21" t="s">
        <v>1793</v>
      </c>
      <c r="R193" s="83" t="s">
        <v>1785</v>
      </c>
      <c r="S193" s="22"/>
    </row>
    <row r="194" spans="1:19" s="85" customFormat="1" ht="75">
      <c r="A194" s="44" t="s">
        <v>1165</v>
      </c>
      <c r="B194" s="81" t="s">
        <v>997</v>
      </c>
      <c r="C194" s="82" t="s">
        <v>23</v>
      </c>
      <c r="D194" s="81" t="s">
        <v>1421</v>
      </c>
      <c r="E194" s="83" t="s">
        <v>998</v>
      </c>
      <c r="F194" s="83" t="s">
        <v>41</v>
      </c>
      <c r="G194" s="83" t="s">
        <v>28</v>
      </c>
      <c r="H194" s="83" t="s">
        <v>1425</v>
      </c>
      <c r="I194" s="83"/>
      <c r="J194" s="83" t="s">
        <v>1426</v>
      </c>
      <c r="K194" s="83" t="s">
        <v>1427</v>
      </c>
      <c r="L194" s="22" t="s">
        <v>1800</v>
      </c>
      <c r="M194" s="83" t="s">
        <v>31</v>
      </c>
      <c r="N194" s="84"/>
      <c r="O194" s="84"/>
      <c r="P194" s="84"/>
      <c r="Q194" s="21" t="s">
        <v>1793</v>
      </c>
      <c r="R194" s="83" t="s">
        <v>1785</v>
      </c>
      <c r="S194" s="22"/>
    </row>
    <row r="195" spans="1:19" s="85" customFormat="1" ht="75">
      <c r="A195" s="44" t="s">
        <v>1166</v>
      </c>
      <c r="B195" s="81" t="s">
        <v>997</v>
      </c>
      <c r="C195" s="82" t="s">
        <v>23</v>
      </c>
      <c r="D195" s="81" t="s">
        <v>1421</v>
      </c>
      <c r="E195" s="83" t="s">
        <v>1428</v>
      </c>
      <c r="F195" s="83" t="s">
        <v>25</v>
      </c>
      <c r="G195" s="83" t="s">
        <v>28</v>
      </c>
      <c r="H195" s="83" t="s">
        <v>1425</v>
      </c>
      <c r="I195" s="83"/>
      <c r="J195" s="83" t="s">
        <v>1429</v>
      </c>
      <c r="K195" s="83" t="s">
        <v>1430</v>
      </c>
      <c r="L195" s="22" t="s">
        <v>1800</v>
      </c>
      <c r="M195" s="83" t="s">
        <v>31</v>
      </c>
      <c r="N195" s="84"/>
      <c r="O195" s="84"/>
      <c r="P195" s="84"/>
      <c r="Q195" s="21" t="s">
        <v>1793</v>
      </c>
      <c r="R195" s="83" t="s">
        <v>1785</v>
      </c>
      <c r="S195" s="22"/>
    </row>
    <row r="196" spans="1:19" s="85" customFormat="1" ht="75">
      <c r="A196" s="44" t="s">
        <v>1167</v>
      </c>
      <c r="B196" s="81" t="s">
        <v>997</v>
      </c>
      <c r="C196" s="82" t="s">
        <v>23</v>
      </c>
      <c r="D196" s="81" t="s">
        <v>1421</v>
      </c>
      <c r="E196" s="83" t="s">
        <v>1431</v>
      </c>
      <c r="F196" s="83" t="s">
        <v>41</v>
      </c>
      <c r="G196" s="83" t="s">
        <v>28</v>
      </c>
      <c r="H196" s="83" t="s">
        <v>1425</v>
      </c>
      <c r="I196" s="83"/>
      <c r="J196" s="83" t="s">
        <v>1432</v>
      </c>
      <c r="K196" s="83" t="s">
        <v>1000</v>
      </c>
      <c r="L196" s="22" t="s">
        <v>1800</v>
      </c>
      <c r="M196" s="83" t="s">
        <v>31</v>
      </c>
      <c r="N196" s="84"/>
      <c r="O196" s="84"/>
      <c r="P196" s="84"/>
      <c r="Q196" s="21" t="s">
        <v>1793</v>
      </c>
      <c r="R196" s="83" t="s">
        <v>1785</v>
      </c>
      <c r="S196" s="22"/>
    </row>
    <row r="197" spans="1:19" s="85" customFormat="1" ht="90">
      <c r="A197" s="44" t="s">
        <v>1168</v>
      </c>
      <c r="B197" s="84" t="s">
        <v>1433</v>
      </c>
      <c r="C197" s="82" t="s">
        <v>23</v>
      </c>
      <c r="D197" s="81" t="s">
        <v>1434</v>
      </c>
      <c r="E197" s="83" t="s">
        <v>1435</v>
      </c>
      <c r="F197" s="83" t="s">
        <v>41</v>
      </c>
      <c r="G197" s="83" t="s">
        <v>27</v>
      </c>
      <c r="H197" s="83" t="s">
        <v>990</v>
      </c>
      <c r="I197" s="83"/>
      <c r="J197" s="83" t="s">
        <v>1436</v>
      </c>
      <c r="K197" s="83" t="s">
        <v>1437</v>
      </c>
      <c r="L197" s="22" t="s">
        <v>1800</v>
      </c>
      <c r="M197" s="83" t="s">
        <v>31</v>
      </c>
      <c r="N197" s="84"/>
      <c r="O197" s="84"/>
      <c r="P197" s="84"/>
      <c r="Q197" s="21" t="s">
        <v>1793</v>
      </c>
      <c r="R197" s="83" t="s">
        <v>1785</v>
      </c>
      <c r="S197" s="22"/>
    </row>
    <row r="198" spans="1:19" s="85" customFormat="1" ht="75">
      <c r="A198" s="44" t="s">
        <v>1169</v>
      </c>
      <c r="B198" s="84" t="s">
        <v>1433</v>
      </c>
      <c r="C198" s="82" t="s">
        <v>23</v>
      </c>
      <c r="D198" s="81" t="s">
        <v>1434</v>
      </c>
      <c r="E198" s="83" t="s">
        <v>998</v>
      </c>
      <c r="F198" s="83" t="s">
        <v>41</v>
      </c>
      <c r="G198" s="83" t="s">
        <v>27</v>
      </c>
      <c r="H198" s="83" t="s">
        <v>1438</v>
      </c>
      <c r="I198" s="83"/>
      <c r="J198" s="83" t="s">
        <v>1426</v>
      </c>
      <c r="K198" s="83" t="s">
        <v>1439</v>
      </c>
      <c r="L198" s="22" t="s">
        <v>1800</v>
      </c>
      <c r="M198" s="83" t="s">
        <v>31</v>
      </c>
      <c r="N198" s="84"/>
      <c r="O198" s="84"/>
      <c r="P198" s="84"/>
      <c r="Q198" s="21" t="s">
        <v>1793</v>
      </c>
      <c r="R198" s="83" t="s">
        <v>1785</v>
      </c>
      <c r="S198" s="22"/>
    </row>
    <row r="199" spans="1:19" s="38" customFormat="1" ht="75">
      <c r="A199" s="44" t="s">
        <v>1170</v>
      </c>
      <c r="B199" s="37" t="s">
        <v>1433</v>
      </c>
      <c r="C199" s="88" t="s">
        <v>23</v>
      </c>
      <c r="D199" s="44" t="s">
        <v>1434</v>
      </c>
      <c r="E199" s="36" t="s">
        <v>1428</v>
      </c>
      <c r="F199" s="36" t="s">
        <v>25</v>
      </c>
      <c r="G199" s="36" t="s">
        <v>28</v>
      </c>
      <c r="H199" s="36" t="s">
        <v>1438</v>
      </c>
      <c r="I199" s="36"/>
      <c r="J199" s="36" t="s">
        <v>1429</v>
      </c>
      <c r="K199" s="36" t="s">
        <v>1430</v>
      </c>
      <c r="L199" s="22" t="s">
        <v>1800</v>
      </c>
      <c r="M199" s="83" t="s">
        <v>31</v>
      </c>
      <c r="N199" s="84"/>
      <c r="O199" s="84"/>
      <c r="P199" s="84"/>
      <c r="Q199" s="21" t="s">
        <v>1793</v>
      </c>
      <c r="R199" s="83" t="s">
        <v>1785</v>
      </c>
      <c r="S199" s="22"/>
    </row>
    <row r="200" spans="1:19" s="38" customFormat="1" ht="75">
      <c r="A200" s="44" t="s">
        <v>1171</v>
      </c>
      <c r="B200" s="37" t="s">
        <v>1433</v>
      </c>
      <c r="C200" s="88" t="s">
        <v>23</v>
      </c>
      <c r="D200" s="44" t="s">
        <v>1434</v>
      </c>
      <c r="E200" s="36" t="s">
        <v>1431</v>
      </c>
      <c r="F200" s="36" t="s">
        <v>41</v>
      </c>
      <c r="G200" s="36" t="s">
        <v>28</v>
      </c>
      <c r="H200" s="36" t="s">
        <v>1438</v>
      </c>
      <c r="I200" s="36"/>
      <c r="J200" s="36" t="s">
        <v>1432</v>
      </c>
      <c r="K200" s="36" t="s">
        <v>1000</v>
      </c>
      <c r="L200" s="22" t="s">
        <v>1800</v>
      </c>
      <c r="M200" s="83" t="s">
        <v>31</v>
      </c>
      <c r="N200" s="84"/>
      <c r="O200" s="84"/>
      <c r="P200" s="84"/>
      <c r="Q200" s="21" t="s">
        <v>1793</v>
      </c>
      <c r="R200" s="83" t="s">
        <v>1785</v>
      </c>
      <c r="S200" s="22"/>
    </row>
    <row r="201" spans="1:19" s="85" customFormat="1" ht="180">
      <c r="A201" s="44" t="s">
        <v>1665</v>
      </c>
      <c r="B201" s="83" t="s">
        <v>1005</v>
      </c>
      <c r="C201" s="82" t="s">
        <v>23</v>
      </c>
      <c r="D201" s="81" t="s">
        <v>1255</v>
      </c>
      <c r="E201" s="83" t="s">
        <v>1256</v>
      </c>
      <c r="F201" s="83" t="s">
        <v>41</v>
      </c>
      <c r="G201" s="83" t="s">
        <v>27</v>
      </c>
      <c r="H201" s="83" t="s">
        <v>990</v>
      </c>
      <c r="I201" s="83"/>
      <c r="J201" s="83" t="s">
        <v>1257</v>
      </c>
      <c r="K201" s="83" t="s">
        <v>1440</v>
      </c>
      <c r="L201" s="22" t="s">
        <v>1800</v>
      </c>
      <c r="M201" s="83" t="s">
        <v>31</v>
      </c>
      <c r="N201" s="84"/>
      <c r="O201" s="84"/>
      <c r="P201" s="84"/>
      <c r="Q201" s="21" t="s">
        <v>1793</v>
      </c>
      <c r="R201" s="83" t="s">
        <v>1785</v>
      </c>
      <c r="S201" s="22"/>
    </row>
    <row r="202" spans="1:19" s="85" customFormat="1" ht="75">
      <c r="A202" s="44" t="s">
        <v>1666</v>
      </c>
      <c r="B202" s="81" t="s">
        <v>1005</v>
      </c>
      <c r="C202" s="82" t="s">
        <v>23</v>
      </c>
      <c r="D202" s="81" t="s">
        <v>1255</v>
      </c>
      <c r="E202" s="83" t="s">
        <v>1258</v>
      </c>
      <c r="F202" s="83" t="s">
        <v>41</v>
      </c>
      <c r="G202" s="83" t="s">
        <v>27</v>
      </c>
      <c r="H202" s="83" t="s">
        <v>1259</v>
      </c>
      <c r="I202" s="83"/>
      <c r="J202" s="83" t="s">
        <v>1260</v>
      </c>
      <c r="K202" s="83" t="s">
        <v>1441</v>
      </c>
      <c r="L202" s="22" t="s">
        <v>1800</v>
      </c>
      <c r="M202" s="83" t="s">
        <v>31</v>
      </c>
      <c r="N202" s="84"/>
      <c r="O202" s="84"/>
      <c r="P202" s="84"/>
      <c r="Q202" s="21" t="s">
        <v>1793</v>
      </c>
      <c r="R202" s="83" t="s">
        <v>1785</v>
      </c>
      <c r="S202" s="22"/>
    </row>
    <row r="203" spans="1:19" s="85" customFormat="1" ht="75">
      <c r="A203" s="44" t="s">
        <v>1695</v>
      </c>
      <c r="B203" s="81" t="s">
        <v>1005</v>
      </c>
      <c r="C203" s="82" t="s">
        <v>23</v>
      </c>
      <c r="D203" s="81" t="s">
        <v>1255</v>
      </c>
      <c r="E203" s="83" t="s">
        <v>1261</v>
      </c>
      <c r="F203" s="83" t="s">
        <v>41</v>
      </c>
      <c r="G203" s="83" t="s">
        <v>27</v>
      </c>
      <c r="H203" s="83" t="s">
        <v>1259</v>
      </c>
      <c r="I203" s="83"/>
      <c r="J203" s="83" t="s">
        <v>1262</v>
      </c>
      <c r="K203" s="83" t="s">
        <v>1441</v>
      </c>
      <c r="L203" s="22" t="s">
        <v>1800</v>
      </c>
      <c r="M203" s="83" t="s">
        <v>31</v>
      </c>
      <c r="N203" s="84"/>
      <c r="O203" s="84"/>
      <c r="P203" s="84"/>
      <c r="Q203" s="21" t="s">
        <v>1793</v>
      </c>
      <c r="R203" s="83" t="s">
        <v>1785</v>
      </c>
      <c r="S203" s="22"/>
    </row>
    <row r="204" spans="1:19" s="85" customFormat="1" ht="75">
      <c r="A204" s="44" t="s">
        <v>1696</v>
      </c>
      <c r="B204" s="81" t="s">
        <v>1005</v>
      </c>
      <c r="C204" s="82" t="s">
        <v>23</v>
      </c>
      <c r="D204" s="81" t="s">
        <v>1255</v>
      </c>
      <c r="E204" s="83" t="s">
        <v>1263</v>
      </c>
      <c r="F204" s="83" t="s">
        <v>41</v>
      </c>
      <c r="G204" s="83" t="s">
        <v>27</v>
      </c>
      <c r="H204" s="83" t="s">
        <v>1259</v>
      </c>
      <c r="I204" s="83"/>
      <c r="J204" s="83" t="s">
        <v>1264</v>
      </c>
      <c r="K204" s="83" t="s">
        <v>1441</v>
      </c>
      <c r="L204" s="22" t="s">
        <v>1800</v>
      </c>
      <c r="M204" s="83" t="s">
        <v>31</v>
      </c>
      <c r="N204" s="84"/>
      <c r="O204" s="84"/>
      <c r="P204" s="84"/>
      <c r="Q204" s="21" t="s">
        <v>1793</v>
      </c>
      <c r="R204" s="83" t="s">
        <v>1785</v>
      </c>
      <c r="S204" s="22"/>
    </row>
    <row r="205" spans="1:19" s="85" customFormat="1" ht="75">
      <c r="A205" s="44" t="s">
        <v>1765</v>
      </c>
      <c r="B205" s="81" t="s">
        <v>1005</v>
      </c>
      <c r="C205" s="82" t="s">
        <v>23</v>
      </c>
      <c r="D205" s="81" t="s">
        <v>1255</v>
      </c>
      <c r="E205" s="83" t="s">
        <v>1265</v>
      </c>
      <c r="F205" s="83" t="s">
        <v>41</v>
      </c>
      <c r="G205" s="83" t="s">
        <v>27</v>
      </c>
      <c r="H205" s="83" t="s">
        <v>1259</v>
      </c>
      <c r="I205" s="83"/>
      <c r="J205" s="83" t="s">
        <v>1266</v>
      </c>
      <c r="K205" s="83" t="s">
        <v>1441</v>
      </c>
      <c r="L205" s="22" t="s">
        <v>1800</v>
      </c>
      <c r="M205" s="83" t="s">
        <v>31</v>
      </c>
      <c r="N205" s="84"/>
      <c r="O205" s="84"/>
      <c r="P205" s="84"/>
      <c r="Q205" s="21" t="s">
        <v>1793</v>
      </c>
      <c r="R205" s="83" t="s">
        <v>1785</v>
      </c>
      <c r="S205" s="22"/>
    </row>
    <row r="206" spans="1:19" s="85" customFormat="1" ht="75">
      <c r="A206" s="44" t="s">
        <v>1766</v>
      </c>
      <c r="B206" s="81" t="s">
        <v>1005</v>
      </c>
      <c r="C206" s="82" t="s">
        <v>23</v>
      </c>
      <c r="D206" s="81" t="s">
        <v>1255</v>
      </c>
      <c r="E206" s="83" t="s">
        <v>1267</v>
      </c>
      <c r="F206" s="83" t="s">
        <v>41</v>
      </c>
      <c r="G206" s="83" t="s">
        <v>27</v>
      </c>
      <c r="H206" s="83" t="s">
        <v>1259</v>
      </c>
      <c r="I206" s="83"/>
      <c r="J206" s="83" t="s">
        <v>1442</v>
      </c>
      <c r="K206" s="83" t="s">
        <v>1693</v>
      </c>
      <c r="L206" s="22" t="s">
        <v>1800</v>
      </c>
      <c r="M206" s="83" t="s">
        <v>31</v>
      </c>
      <c r="N206" s="84"/>
      <c r="O206" s="84"/>
      <c r="P206" s="84"/>
      <c r="Q206" s="21" t="s">
        <v>1793</v>
      </c>
      <c r="R206" s="83" t="s">
        <v>1785</v>
      </c>
      <c r="S206" s="22"/>
    </row>
    <row r="207" spans="1:19" s="85" customFormat="1" ht="75">
      <c r="A207" s="44" t="s">
        <v>1767</v>
      </c>
      <c r="B207" s="81" t="s">
        <v>1005</v>
      </c>
      <c r="C207" s="82" t="s">
        <v>23</v>
      </c>
      <c r="D207" s="81" t="s">
        <v>1255</v>
      </c>
      <c r="E207" s="83" t="s">
        <v>1268</v>
      </c>
      <c r="F207" s="83" t="s">
        <v>41</v>
      </c>
      <c r="G207" s="83" t="s">
        <v>27</v>
      </c>
      <c r="H207" s="83" t="s">
        <v>1259</v>
      </c>
      <c r="I207" s="83"/>
      <c r="J207" s="83" t="s">
        <v>1443</v>
      </c>
      <c r="K207" s="83" t="s">
        <v>1694</v>
      </c>
      <c r="L207" s="22" t="s">
        <v>1800</v>
      </c>
      <c r="M207" s="83" t="s">
        <v>31</v>
      </c>
      <c r="N207" s="84"/>
      <c r="O207" s="84"/>
      <c r="P207" s="84"/>
      <c r="Q207" s="21" t="s">
        <v>1793</v>
      </c>
      <c r="R207" s="83" t="s">
        <v>1785</v>
      </c>
      <c r="S207" s="22"/>
    </row>
    <row r="208" spans="1:19">
      <c r="R208" s="22"/>
      <c r="S208" s="22"/>
    </row>
    <row r="209" spans="18:19">
      <c r="R209" s="22"/>
      <c r="S209" s="22"/>
    </row>
    <row r="210" spans="18:19">
      <c r="R210" s="22"/>
      <c r="S210" s="22"/>
    </row>
    <row r="211" spans="18:19">
      <c r="R211" s="22"/>
      <c r="S211" s="22"/>
    </row>
    <row r="212" spans="18:19">
      <c r="R212" s="22"/>
      <c r="S212" s="22"/>
    </row>
    <row r="213" spans="18:19">
      <c r="R213" s="22"/>
      <c r="S213" s="22"/>
    </row>
    <row r="214" spans="18:19">
      <c r="R214" s="22"/>
      <c r="S214" s="22"/>
    </row>
    <row r="215" spans="18:19">
      <c r="R215" s="22"/>
      <c r="S215" s="22"/>
    </row>
    <row r="216" spans="18:19">
      <c r="R216" s="22"/>
      <c r="S216" s="22"/>
    </row>
    <row r="217" spans="18:19">
      <c r="R217" s="22"/>
      <c r="S217" s="22"/>
    </row>
    <row r="218" spans="18:19">
      <c r="R218" s="22"/>
      <c r="S218" s="22"/>
    </row>
    <row r="219" spans="18:19">
      <c r="R219" s="22"/>
      <c r="S219" s="22"/>
    </row>
    <row r="220" spans="18:19">
      <c r="R220" s="22"/>
      <c r="S220" s="22"/>
    </row>
    <row r="221" spans="18:19">
      <c r="R221" s="22"/>
      <c r="S221" s="22"/>
    </row>
    <row r="222" spans="18:19">
      <c r="R222" s="22"/>
      <c r="S222" s="22"/>
    </row>
    <row r="223" spans="18:19">
      <c r="R223" s="22"/>
      <c r="S223" s="22"/>
    </row>
    <row r="224" spans="18:19">
      <c r="R224" s="22"/>
      <c r="S224" s="22"/>
    </row>
    <row r="225" spans="18:19">
      <c r="R225" s="22"/>
      <c r="S225" s="22"/>
    </row>
    <row r="226" spans="18:19">
      <c r="R226" s="22"/>
      <c r="S226" s="22"/>
    </row>
    <row r="227" spans="18:19">
      <c r="R227" s="22"/>
      <c r="S227" s="22"/>
    </row>
  </sheetData>
  <customSheetViews>
    <customSheetView guid="{31D2480A-E3B1-4C17-9C18-89AA6D659234}" topLeftCell="H1">
      <pane ySplit="1" topLeftCell="A2" activePane="bottomLeft" state="frozen"/>
      <selection pane="bottomLeft" activeCell="K2" sqref="K2"/>
      <pageMargins left="0.7" right="0.7" top="0.75" bottom="0.75" header="0.3" footer="0.3"/>
      <pageSetup orientation="portrait" horizontalDpi="300" verticalDpi="300" r:id="rId1"/>
    </customSheetView>
  </customSheetViews>
  <dataValidations count="5">
    <dataValidation type="list" allowBlank="1" showInputMessage="1" showErrorMessage="1" sqref="M178 M208:M1048576 M175 M1:M44 M52:M88 M90:M152">
      <formula1>Results</formula1>
    </dataValidation>
    <dataValidation type="list" allowBlank="1" showInputMessage="1" showErrorMessage="1" sqref="G208:G1048576 G97:G131 G1:G94">
      <formula1>Priority</formula1>
    </dataValidation>
    <dataValidation type="list" allowBlank="1" showInputMessage="1" showErrorMessage="1" sqref="F208:F1048576 F97:F131 F1:F94">
      <formula1>Category</formula1>
    </dataValidation>
    <dataValidation type="list" allowBlank="1" showInputMessage="1" showErrorMessage="1" sqref="C208:C1048576 C1:C131">
      <formula1>Website</formula1>
    </dataValidation>
    <dataValidation type="list" allowBlank="1" showInputMessage="1" showErrorMessage="1" sqref="S8:S16">
      <formula1>BitValue</formula1>
    </dataValidation>
  </dataValidation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dimension ref="A1:S65"/>
  <sheetViews>
    <sheetView workbookViewId="0">
      <pane ySplit="1" topLeftCell="A2" activePane="bottomLeft" state="frozen"/>
      <selection pane="bottomLeft" activeCell="A2" sqref="A2"/>
    </sheetView>
  </sheetViews>
  <sheetFormatPr defaultRowHeight="15"/>
  <cols>
    <col min="1" max="1" width="15" style="23" customWidth="1"/>
    <col min="2" max="2" width="11.5703125" style="23" customWidth="1"/>
    <col min="3" max="3" width="13.42578125" style="23" customWidth="1"/>
    <col min="4" max="4" width="12" style="23" bestFit="1" customWidth="1"/>
    <col min="5" max="5" width="31.85546875" style="23" customWidth="1"/>
    <col min="6" max="6" width="12.5703125" style="23" customWidth="1"/>
    <col min="7" max="7" width="11.42578125" style="23" customWidth="1"/>
    <col min="8" max="8" width="25.85546875" style="23" bestFit="1" customWidth="1"/>
    <col min="9" max="9" width="24.5703125" style="23" customWidth="1"/>
    <col min="10" max="10" width="35.140625" style="23" customWidth="1"/>
    <col min="11" max="11" width="44.42578125" style="23" bestFit="1" customWidth="1"/>
    <col min="12" max="12" width="23.85546875" style="23" customWidth="1"/>
    <col min="13" max="13" width="35" style="23" customWidth="1"/>
    <col min="14" max="15" width="15.5703125" style="23" customWidth="1"/>
    <col min="16" max="16" width="15.140625" style="23" customWidth="1"/>
    <col min="17" max="17" width="14.42578125" style="23" customWidth="1"/>
    <col min="18" max="18" width="18.85546875" style="23" bestFit="1" customWidth="1"/>
    <col min="19" max="19" width="8.5703125" style="23" bestFit="1" customWidth="1"/>
    <col min="20" max="16384" width="9.140625" style="23"/>
  </cols>
  <sheetData>
    <row r="1" spans="1:19" s="24" customFormat="1" ht="33" customHeight="1" thickBot="1">
      <c r="A1" s="30" t="s">
        <v>0</v>
      </c>
      <c r="B1" s="28" t="s">
        <v>20</v>
      </c>
      <c r="C1" s="28" t="s">
        <v>22</v>
      </c>
      <c r="D1" s="28" t="s">
        <v>8</v>
      </c>
      <c r="E1" s="28" t="s">
        <v>7</v>
      </c>
      <c r="F1" s="28" t="s">
        <v>9</v>
      </c>
      <c r="G1" s="28" t="s">
        <v>1</v>
      </c>
      <c r="H1" s="31" t="s">
        <v>10</v>
      </c>
      <c r="I1" s="31" t="s">
        <v>11</v>
      </c>
      <c r="J1" s="31" t="s">
        <v>6</v>
      </c>
      <c r="K1" s="28" t="s">
        <v>2</v>
      </c>
      <c r="L1" s="28" t="s">
        <v>3</v>
      </c>
      <c r="M1" s="28" t="str">
        <f>"Results (Pass (" &amp; COUNTIF(M3:M9989,"Pass") &amp; ")/Fail (" &amp; COUNTIF(M3:M9989,"FAIL") &amp; ")/Blocked (" &amp; COUNTIF(M3:M9989,"BLOCKED") &amp; ")"</f>
        <v>Results (Pass (57)/Fail (0)/Blocked (0)</v>
      </c>
      <c r="N1" s="28" t="s">
        <v>5</v>
      </c>
      <c r="O1" s="28" t="s">
        <v>12</v>
      </c>
      <c r="P1" s="28" t="s">
        <v>4</v>
      </c>
      <c r="Q1" s="32" t="s">
        <v>21</v>
      </c>
      <c r="R1" s="101" t="s">
        <v>1782</v>
      </c>
      <c r="S1" s="101" t="s">
        <v>1783</v>
      </c>
    </row>
    <row r="2" spans="1:19" s="38" customFormat="1" ht="45">
      <c r="A2" s="51" t="s">
        <v>170</v>
      </c>
      <c r="B2" s="51" t="s">
        <v>169</v>
      </c>
      <c r="C2" s="51" t="s">
        <v>24</v>
      </c>
      <c r="D2" s="51" t="s">
        <v>171</v>
      </c>
      <c r="E2" s="51" t="s">
        <v>230</v>
      </c>
      <c r="F2" s="51" t="s">
        <v>41</v>
      </c>
      <c r="G2" s="51" t="s">
        <v>27</v>
      </c>
      <c r="H2" s="51" t="s">
        <v>322</v>
      </c>
      <c r="I2" s="51"/>
      <c r="J2" s="51" t="s">
        <v>1700</v>
      </c>
      <c r="K2" s="51" t="s">
        <v>231</v>
      </c>
      <c r="L2" s="51" t="s">
        <v>1800</v>
      </c>
      <c r="M2" s="51" t="s">
        <v>1792</v>
      </c>
      <c r="N2" s="51"/>
      <c r="O2" s="51"/>
      <c r="P2" s="51"/>
      <c r="Q2" s="21" t="s">
        <v>1793</v>
      </c>
      <c r="R2" s="37" t="s">
        <v>1785</v>
      </c>
      <c r="S2" s="37"/>
    </row>
    <row r="3" spans="1:19" s="38" customFormat="1" ht="45">
      <c r="A3" s="51" t="s">
        <v>173</v>
      </c>
      <c r="B3" s="51" t="s">
        <v>169</v>
      </c>
      <c r="C3" s="51" t="s">
        <v>24</v>
      </c>
      <c r="D3" s="51" t="s">
        <v>171</v>
      </c>
      <c r="E3" s="51" t="s">
        <v>172</v>
      </c>
      <c r="F3" s="51" t="s">
        <v>41</v>
      </c>
      <c r="G3" s="51" t="s">
        <v>27</v>
      </c>
      <c r="H3" s="51" t="s">
        <v>322</v>
      </c>
      <c r="I3" s="51"/>
      <c r="J3" s="51" t="s">
        <v>1701</v>
      </c>
      <c r="K3" s="51" t="s">
        <v>187</v>
      </c>
      <c r="L3" s="51" t="s">
        <v>1800</v>
      </c>
      <c r="M3" s="51" t="s">
        <v>1792</v>
      </c>
      <c r="N3" s="51"/>
      <c r="O3" s="51"/>
      <c r="P3" s="51"/>
      <c r="Q3" s="21" t="s">
        <v>1793</v>
      </c>
      <c r="R3" s="37" t="s">
        <v>1785</v>
      </c>
      <c r="S3" s="37"/>
    </row>
    <row r="4" spans="1:19" s="38" customFormat="1" ht="45">
      <c r="A4" s="51" t="s">
        <v>174</v>
      </c>
      <c r="B4" s="51" t="s">
        <v>169</v>
      </c>
      <c r="C4" s="51" t="s">
        <v>23</v>
      </c>
      <c r="D4" s="51" t="s">
        <v>171</v>
      </c>
      <c r="E4" s="51" t="s">
        <v>462</v>
      </c>
      <c r="F4" s="51" t="s">
        <v>41</v>
      </c>
      <c r="G4" s="51" t="s">
        <v>27</v>
      </c>
      <c r="H4" s="51" t="s">
        <v>323</v>
      </c>
      <c r="I4" s="51"/>
      <c r="J4" s="51" t="s">
        <v>190</v>
      </c>
      <c r="K4" s="51" t="s">
        <v>191</v>
      </c>
      <c r="L4" s="51" t="s">
        <v>1800</v>
      </c>
      <c r="M4" s="51" t="s">
        <v>1792</v>
      </c>
      <c r="N4" s="51"/>
      <c r="O4" s="51"/>
      <c r="P4" s="51"/>
      <c r="Q4" s="21" t="s">
        <v>1793</v>
      </c>
      <c r="R4" s="37" t="s">
        <v>1784</v>
      </c>
      <c r="S4" s="37"/>
    </row>
    <row r="5" spans="1:19" s="38" customFormat="1" ht="45">
      <c r="A5" s="51" t="s">
        <v>175</v>
      </c>
      <c r="B5" s="51" t="s">
        <v>169</v>
      </c>
      <c r="C5" s="51" t="s">
        <v>23</v>
      </c>
      <c r="D5" s="51" t="s">
        <v>171</v>
      </c>
      <c r="E5" s="37" t="s">
        <v>194</v>
      </c>
      <c r="F5" s="37" t="s">
        <v>25</v>
      </c>
      <c r="G5" s="37" t="s">
        <v>28</v>
      </c>
      <c r="H5" s="51" t="s">
        <v>324</v>
      </c>
      <c r="I5" s="37" t="s">
        <v>192</v>
      </c>
      <c r="J5" s="37" t="s">
        <v>193</v>
      </c>
      <c r="K5" s="37" t="s">
        <v>1702</v>
      </c>
      <c r="L5" s="37" t="s">
        <v>1791</v>
      </c>
      <c r="M5" s="51" t="s">
        <v>1792</v>
      </c>
      <c r="N5" s="37"/>
      <c r="O5" s="37"/>
      <c r="P5" s="37"/>
      <c r="Q5" s="98"/>
      <c r="R5" s="37" t="s">
        <v>1785</v>
      </c>
      <c r="S5" s="37"/>
    </row>
    <row r="6" spans="1:19" s="38" customFormat="1" ht="45">
      <c r="A6" s="51" t="s">
        <v>176</v>
      </c>
      <c r="B6" s="51" t="s">
        <v>169</v>
      </c>
      <c r="C6" s="51" t="s">
        <v>23</v>
      </c>
      <c r="D6" s="51" t="s">
        <v>171</v>
      </c>
      <c r="E6" s="37" t="s">
        <v>195</v>
      </c>
      <c r="F6" s="37" t="s">
        <v>41</v>
      </c>
      <c r="G6" s="37" t="s">
        <v>27</v>
      </c>
      <c r="H6" s="51" t="s">
        <v>324</v>
      </c>
      <c r="I6" s="37" t="s">
        <v>196</v>
      </c>
      <c r="J6" s="37" t="s">
        <v>197</v>
      </c>
      <c r="K6" s="37" t="s">
        <v>1472</v>
      </c>
      <c r="L6" s="37" t="s">
        <v>1791</v>
      </c>
      <c r="M6" s="51" t="s">
        <v>1792</v>
      </c>
      <c r="N6" s="37"/>
      <c r="O6" s="37"/>
      <c r="P6" s="37"/>
      <c r="Q6" s="98"/>
      <c r="R6" s="37" t="s">
        <v>1785</v>
      </c>
      <c r="S6" s="37"/>
    </row>
    <row r="7" spans="1:19" s="38" customFormat="1" ht="30">
      <c r="A7" s="51" t="s">
        <v>177</v>
      </c>
      <c r="B7" s="51" t="s">
        <v>169</v>
      </c>
      <c r="C7" s="51" t="s">
        <v>23</v>
      </c>
      <c r="D7" s="51" t="s">
        <v>171</v>
      </c>
      <c r="E7" s="51" t="s">
        <v>1473</v>
      </c>
      <c r="F7" s="37" t="s">
        <v>25</v>
      </c>
      <c r="G7" s="37" t="s">
        <v>27</v>
      </c>
      <c r="H7" s="51" t="s">
        <v>324</v>
      </c>
      <c r="I7" s="37"/>
      <c r="J7" s="37" t="s">
        <v>1474</v>
      </c>
      <c r="K7" s="37" t="s">
        <v>1475</v>
      </c>
      <c r="L7" s="37" t="s">
        <v>1791</v>
      </c>
      <c r="M7" s="51" t="s">
        <v>1792</v>
      </c>
      <c r="N7" s="37"/>
      <c r="O7" s="37"/>
      <c r="P7" s="37"/>
      <c r="Q7" s="98"/>
      <c r="R7" s="37" t="s">
        <v>1785</v>
      </c>
      <c r="S7" s="37"/>
    </row>
    <row r="8" spans="1:19" s="38" customFormat="1" ht="30">
      <c r="A8" s="51" t="s">
        <v>178</v>
      </c>
      <c r="B8" s="51" t="s">
        <v>188</v>
      </c>
      <c r="C8" s="51" t="s">
        <v>24</v>
      </c>
      <c r="D8" s="51" t="s">
        <v>198</v>
      </c>
      <c r="E8" s="51" t="s">
        <v>232</v>
      </c>
      <c r="F8" s="37" t="s">
        <v>41</v>
      </c>
      <c r="G8" s="37" t="s">
        <v>27</v>
      </c>
      <c r="H8" s="51" t="s">
        <v>322</v>
      </c>
      <c r="I8" s="37"/>
      <c r="J8" s="37" t="s">
        <v>233</v>
      </c>
      <c r="K8" s="37" t="s">
        <v>232</v>
      </c>
      <c r="L8" s="51" t="s">
        <v>1800</v>
      </c>
      <c r="M8" s="51" t="s">
        <v>1792</v>
      </c>
      <c r="N8" s="37"/>
      <c r="O8" s="37"/>
      <c r="P8" s="37"/>
      <c r="Q8" s="21" t="s">
        <v>1793</v>
      </c>
      <c r="R8" s="37" t="s">
        <v>1785</v>
      </c>
      <c r="S8" s="37"/>
    </row>
    <row r="9" spans="1:19" s="38" customFormat="1" ht="30">
      <c r="A9" s="51" t="s">
        <v>179</v>
      </c>
      <c r="B9" s="51" t="s">
        <v>188</v>
      </c>
      <c r="C9" s="51" t="s">
        <v>24</v>
      </c>
      <c r="D9" s="51" t="s">
        <v>198</v>
      </c>
      <c r="E9" s="51" t="s">
        <v>199</v>
      </c>
      <c r="F9" s="37" t="s">
        <v>41</v>
      </c>
      <c r="G9" s="37" t="s">
        <v>27</v>
      </c>
      <c r="H9" s="51" t="s">
        <v>322</v>
      </c>
      <c r="I9" s="37"/>
      <c r="J9" s="37" t="s">
        <v>200</v>
      </c>
      <c r="K9" s="37" t="s">
        <v>199</v>
      </c>
      <c r="L9" s="51" t="s">
        <v>1800</v>
      </c>
      <c r="M9" s="51" t="s">
        <v>1792</v>
      </c>
      <c r="N9" s="37"/>
      <c r="O9" s="37"/>
      <c r="P9" s="37"/>
      <c r="Q9" s="21" t="s">
        <v>1793</v>
      </c>
      <c r="R9" s="37" t="s">
        <v>1785</v>
      </c>
      <c r="S9" s="37"/>
    </row>
    <row r="10" spans="1:19" s="38" customFormat="1" ht="45">
      <c r="A10" s="51" t="s">
        <v>180</v>
      </c>
      <c r="B10" s="51" t="s">
        <v>188</v>
      </c>
      <c r="C10" s="37" t="s">
        <v>23</v>
      </c>
      <c r="D10" s="51" t="s">
        <v>198</v>
      </c>
      <c r="E10" s="102" t="s">
        <v>463</v>
      </c>
      <c r="F10" s="37" t="s">
        <v>41</v>
      </c>
      <c r="G10" s="37" t="s">
        <v>27</v>
      </c>
      <c r="H10" s="51" t="s">
        <v>323</v>
      </c>
      <c r="I10" s="37"/>
      <c r="J10" s="51" t="s">
        <v>201</v>
      </c>
      <c r="K10" s="102" t="s">
        <v>202</v>
      </c>
      <c r="L10" s="37" t="s">
        <v>1791</v>
      </c>
      <c r="M10" s="51" t="s">
        <v>1792</v>
      </c>
      <c r="N10" s="37"/>
      <c r="O10" s="37"/>
      <c r="P10" s="37"/>
      <c r="Q10" s="98"/>
      <c r="R10" s="37" t="s">
        <v>1785</v>
      </c>
      <c r="S10" s="37"/>
    </row>
    <row r="11" spans="1:19" s="38" customFormat="1" ht="75">
      <c r="A11" s="51" t="s">
        <v>181</v>
      </c>
      <c r="B11" s="51" t="s">
        <v>188</v>
      </c>
      <c r="C11" s="37" t="s">
        <v>23</v>
      </c>
      <c r="D11" s="51" t="s">
        <v>198</v>
      </c>
      <c r="E11" s="37" t="s">
        <v>464</v>
      </c>
      <c r="F11" s="37" t="s">
        <v>25</v>
      </c>
      <c r="G11" s="37" t="s">
        <v>27</v>
      </c>
      <c r="H11" s="37" t="s">
        <v>325</v>
      </c>
      <c r="I11" s="37"/>
      <c r="J11" s="37" t="s">
        <v>203</v>
      </c>
      <c r="K11" s="37" t="s">
        <v>204</v>
      </c>
      <c r="L11" s="37" t="s">
        <v>1791</v>
      </c>
      <c r="M11" s="51" t="s">
        <v>1792</v>
      </c>
      <c r="N11" s="37"/>
      <c r="O11" s="37"/>
      <c r="P11" s="37"/>
      <c r="Q11" s="98"/>
      <c r="R11" s="37" t="s">
        <v>1785</v>
      </c>
      <c r="S11" s="37"/>
    </row>
    <row r="12" spans="1:19" s="38" customFormat="1" ht="30">
      <c r="A12" s="51" t="s">
        <v>182</v>
      </c>
      <c r="B12" s="51" t="s">
        <v>188</v>
      </c>
      <c r="C12" s="37" t="s">
        <v>23</v>
      </c>
      <c r="D12" s="51" t="s">
        <v>198</v>
      </c>
      <c r="E12" s="37" t="s">
        <v>1732</v>
      </c>
      <c r="F12" s="37" t="s">
        <v>41</v>
      </c>
      <c r="G12" s="37" t="s">
        <v>27</v>
      </c>
      <c r="H12" s="51" t="s">
        <v>1734</v>
      </c>
      <c r="I12" s="37"/>
      <c r="J12" s="37" t="s">
        <v>1733</v>
      </c>
      <c r="K12" s="37" t="s">
        <v>1727</v>
      </c>
      <c r="L12" s="37" t="s">
        <v>1791</v>
      </c>
      <c r="M12" s="51" t="s">
        <v>1792</v>
      </c>
      <c r="N12" s="37"/>
      <c r="O12" s="37"/>
      <c r="P12" s="37"/>
      <c r="Q12" s="98"/>
      <c r="R12" s="37" t="s">
        <v>1785</v>
      </c>
      <c r="S12" s="37"/>
    </row>
    <row r="13" spans="1:19" s="38" customFormat="1" ht="30">
      <c r="A13" s="51" t="s">
        <v>183</v>
      </c>
      <c r="B13" s="37" t="s">
        <v>189</v>
      </c>
      <c r="C13" s="37" t="s">
        <v>24</v>
      </c>
      <c r="D13" s="37" t="s">
        <v>205</v>
      </c>
      <c r="E13" s="37" t="s">
        <v>206</v>
      </c>
      <c r="F13" s="37" t="s">
        <v>41</v>
      </c>
      <c r="G13" s="37" t="s">
        <v>27</v>
      </c>
      <c r="H13" s="51" t="s">
        <v>322</v>
      </c>
      <c r="I13" s="37"/>
      <c r="J13" s="37" t="s">
        <v>207</v>
      </c>
      <c r="K13" s="37" t="s">
        <v>208</v>
      </c>
      <c r="L13" s="51" t="s">
        <v>1800</v>
      </c>
      <c r="M13" s="51" t="s">
        <v>1792</v>
      </c>
      <c r="N13" s="37"/>
      <c r="O13" s="37"/>
      <c r="P13" s="37"/>
      <c r="Q13" s="21" t="s">
        <v>1793</v>
      </c>
      <c r="R13" s="37" t="s">
        <v>1785</v>
      </c>
      <c r="S13" s="37"/>
    </row>
    <row r="14" spans="1:19" s="38" customFormat="1" ht="45">
      <c r="A14" s="51" t="s">
        <v>184</v>
      </c>
      <c r="B14" s="37" t="s">
        <v>189</v>
      </c>
      <c r="C14" s="37" t="s">
        <v>24</v>
      </c>
      <c r="D14" s="37" t="s">
        <v>205</v>
      </c>
      <c r="E14" s="37" t="s">
        <v>209</v>
      </c>
      <c r="F14" s="37" t="s">
        <v>41</v>
      </c>
      <c r="G14" s="37" t="s">
        <v>28</v>
      </c>
      <c r="H14" s="51" t="s">
        <v>326</v>
      </c>
      <c r="I14" s="37"/>
      <c r="J14" s="37" t="s">
        <v>210</v>
      </c>
      <c r="K14" s="37" t="s">
        <v>211</v>
      </c>
      <c r="L14" s="51" t="s">
        <v>1800</v>
      </c>
      <c r="M14" s="51" t="s">
        <v>1792</v>
      </c>
      <c r="N14" s="37"/>
      <c r="O14" s="37"/>
      <c r="P14" s="37"/>
      <c r="Q14" s="21" t="s">
        <v>1793</v>
      </c>
      <c r="R14" s="37" t="s">
        <v>1785</v>
      </c>
      <c r="S14" s="37"/>
    </row>
    <row r="15" spans="1:19" s="38" customFormat="1" ht="75">
      <c r="A15" s="51" t="s">
        <v>185</v>
      </c>
      <c r="B15" s="37" t="s">
        <v>189</v>
      </c>
      <c r="C15" s="37" t="s">
        <v>24</v>
      </c>
      <c r="D15" s="37" t="s">
        <v>205</v>
      </c>
      <c r="E15" s="37" t="s">
        <v>212</v>
      </c>
      <c r="F15" s="37" t="s">
        <v>41</v>
      </c>
      <c r="G15" s="37" t="s">
        <v>28</v>
      </c>
      <c r="H15" s="51" t="s">
        <v>327</v>
      </c>
      <c r="I15" s="37"/>
      <c r="J15" s="37" t="s">
        <v>213</v>
      </c>
      <c r="K15" s="37" t="s">
        <v>214</v>
      </c>
      <c r="L15" s="51" t="s">
        <v>1800</v>
      </c>
      <c r="M15" s="51" t="s">
        <v>1792</v>
      </c>
      <c r="N15" s="37"/>
      <c r="O15" s="37"/>
      <c r="P15" s="37"/>
      <c r="Q15" s="21" t="s">
        <v>1793</v>
      </c>
      <c r="R15" s="37" t="s">
        <v>1785</v>
      </c>
      <c r="S15" s="37"/>
    </row>
    <row r="16" spans="1:19" s="38" customFormat="1" ht="45">
      <c r="A16" s="51" t="s">
        <v>186</v>
      </c>
      <c r="B16" s="37" t="s">
        <v>189</v>
      </c>
      <c r="C16" s="37" t="s">
        <v>23</v>
      </c>
      <c r="D16" s="37" t="s">
        <v>205</v>
      </c>
      <c r="E16" s="102" t="s">
        <v>465</v>
      </c>
      <c r="F16" s="37" t="s">
        <v>41</v>
      </c>
      <c r="G16" s="37" t="s">
        <v>27</v>
      </c>
      <c r="H16" s="51" t="s">
        <v>323</v>
      </c>
      <c r="I16" s="37"/>
      <c r="J16" s="51" t="s">
        <v>215</v>
      </c>
      <c r="K16" s="37" t="s">
        <v>216</v>
      </c>
      <c r="L16" s="51" t="s">
        <v>1800</v>
      </c>
      <c r="M16" s="51" t="s">
        <v>1792</v>
      </c>
      <c r="N16" s="37"/>
      <c r="O16" s="37"/>
      <c r="P16" s="37"/>
      <c r="Q16" s="21" t="s">
        <v>1793</v>
      </c>
      <c r="R16" s="37" t="s">
        <v>1784</v>
      </c>
      <c r="S16" s="37"/>
    </row>
    <row r="17" spans="1:19" s="38" customFormat="1" ht="75">
      <c r="A17" s="51" t="s">
        <v>224</v>
      </c>
      <c r="B17" s="37" t="s">
        <v>189</v>
      </c>
      <c r="C17" s="37" t="s">
        <v>23</v>
      </c>
      <c r="D17" s="37" t="s">
        <v>205</v>
      </c>
      <c r="E17" s="37" t="s">
        <v>219</v>
      </c>
      <c r="F17" s="37" t="s">
        <v>41</v>
      </c>
      <c r="G17" s="37" t="s">
        <v>27</v>
      </c>
      <c r="H17" s="37" t="s">
        <v>328</v>
      </c>
      <c r="I17" s="37"/>
      <c r="J17" s="37" t="s">
        <v>217</v>
      </c>
      <c r="K17" s="37" t="s">
        <v>218</v>
      </c>
      <c r="L17" s="37" t="s">
        <v>1791</v>
      </c>
      <c r="M17" s="51" t="s">
        <v>1792</v>
      </c>
      <c r="N17" s="37"/>
      <c r="O17" s="37"/>
      <c r="P17" s="37"/>
      <c r="Q17" s="98"/>
      <c r="R17" s="37" t="s">
        <v>1785</v>
      </c>
      <c r="S17" s="37"/>
    </row>
    <row r="18" spans="1:19" s="38" customFormat="1" ht="120">
      <c r="A18" s="51" t="s">
        <v>225</v>
      </c>
      <c r="B18" s="37" t="s">
        <v>189</v>
      </c>
      <c r="C18" s="37" t="s">
        <v>23</v>
      </c>
      <c r="D18" s="37" t="s">
        <v>205</v>
      </c>
      <c r="E18" s="37" t="s">
        <v>220</v>
      </c>
      <c r="F18" s="37" t="s">
        <v>41</v>
      </c>
      <c r="G18" s="37" t="s">
        <v>27</v>
      </c>
      <c r="H18" s="37" t="s">
        <v>329</v>
      </c>
      <c r="I18" s="37"/>
      <c r="J18" s="37" t="s">
        <v>221</v>
      </c>
      <c r="K18" s="37" t="s">
        <v>222</v>
      </c>
      <c r="L18" s="37" t="s">
        <v>1791</v>
      </c>
      <c r="M18" s="51" t="s">
        <v>1792</v>
      </c>
      <c r="N18" s="37"/>
      <c r="O18" s="37"/>
      <c r="P18" s="37"/>
      <c r="Q18" s="98"/>
      <c r="R18" s="37" t="s">
        <v>1785</v>
      </c>
      <c r="S18" s="37"/>
    </row>
    <row r="19" spans="1:19" s="38" customFormat="1" ht="30">
      <c r="A19" s="51" t="s">
        <v>228</v>
      </c>
      <c r="B19" s="37" t="s">
        <v>189</v>
      </c>
      <c r="C19" s="37" t="s">
        <v>23</v>
      </c>
      <c r="D19" s="37" t="s">
        <v>205</v>
      </c>
      <c r="E19" s="37" t="s">
        <v>253</v>
      </c>
      <c r="F19" s="37" t="s">
        <v>25</v>
      </c>
      <c r="G19" s="37" t="s">
        <v>27</v>
      </c>
      <c r="H19" s="37" t="s">
        <v>1697</v>
      </c>
      <c r="I19" s="37"/>
      <c r="J19" s="37" t="s">
        <v>1698</v>
      </c>
      <c r="K19" s="94" t="s">
        <v>1699</v>
      </c>
      <c r="L19" s="37" t="s">
        <v>1791</v>
      </c>
      <c r="M19" s="51" t="s">
        <v>1792</v>
      </c>
      <c r="N19" s="37"/>
      <c r="O19" s="37"/>
      <c r="P19" s="37"/>
      <c r="Q19" s="98"/>
      <c r="R19" s="37" t="s">
        <v>1785</v>
      </c>
      <c r="S19" s="37"/>
    </row>
    <row r="20" spans="1:19" s="38" customFormat="1" ht="45">
      <c r="A20" s="51" t="s">
        <v>238</v>
      </c>
      <c r="B20" s="37" t="s">
        <v>229</v>
      </c>
      <c r="C20" s="37" t="s">
        <v>23</v>
      </c>
      <c r="D20" s="37" t="s">
        <v>223</v>
      </c>
      <c r="E20" s="102" t="s">
        <v>466</v>
      </c>
      <c r="F20" s="37" t="s">
        <v>41</v>
      </c>
      <c r="G20" s="37" t="s">
        <v>27</v>
      </c>
      <c r="H20" s="51" t="s">
        <v>323</v>
      </c>
      <c r="I20" s="37"/>
      <c r="J20" s="51" t="s">
        <v>227</v>
      </c>
      <c r="K20" s="102" t="s">
        <v>226</v>
      </c>
      <c r="L20" s="37" t="s">
        <v>1791</v>
      </c>
      <c r="M20" s="51" t="s">
        <v>1792</v>
      </c>
      <c r="N20" s="37"/>
      <c r="O20" s="37"/>
      <c r="P20" s="37"/>
      <c r="Q20" s="98"/>
      <c r="R20" s="37" t="s">
        <v>1785</v>
      </c>
      <c r="S20" s="37"/>
    </row>
    <row r="21" spans="1:19" s="38" customFormat="1" ht="30">
      <c r="A21" s="51" t="s">
        <v>239</v>
      </c>
      <c r="B21" s="37" t="s">
        <v>229</v>
      </c>
      <c r="C21" s="37" t="s">
        <v>24</v>
      </c>
      <c r="D21" s="37" t="s">
        <v>223</v>
      </c>
      <c r="E21" s="51" t="s">
        <v>234</v>
      </c>
      <c r="F21" s="37" t="s">
        <v>41</v>
      </c>
      <c r="G21" s="37" t="s">
        <v>27</v>
      </c>
      <c r="H21" s="51" t="s">
        <v>322</v>
      </c>
      <c r="I21" s="37"/>
      <c r="J21" s="37" t="s">
        <v>235</v>
      </c>
      <c r="K21" s="37" t="s">
        <v>234</v>
      </c>
      <c r="L21" s="51" t="s">
        <v>1800</v>
      </c>
      <c r="M21" s="51" t="s">
        <v>1792</v>
      </c>
      <c r="N21" s="37"/>
      <c r="O21" s="37"/>
      <c r="P21" s="37"/>
      <c r="Q21" s="21" t="s">
        <v>1793</v>
      </c>
      <c r="R21" s="37" t="s">
        <v>1785</v>
      </c>
      <c r="S21" s="37"/>
    </row>
    <row r="22" spans="1:19" s="38" customFormat="1" ht="30">
      <c r="A22" s="51" t="s">
        <v>240</v>
      </c>
      <c r="B22" s="37" t="s">
        <v>229</v>
      </c>
      <c r="C22" s="37" t="s">
        <v>24</v>
      </c>
      <c r="D22" s="37" t="s">
        <v>223</v>
      </c>
      <c r="E22" s="51" t="s">
        <v>236</v>
      </c>
      <c r="F22" s="37" t="s">
        <v>41</v>
      </c>
      <c r="G22" s="37" t="s">
        <v>27</v>
      </c>
      <c r="H22" s="51" t="s">
        <v>322</v>
      </c>
      <c r="I22" s="37"/>
      <c r="J22" s="37" t="s">
        <v>237</v>
      </c>
      <c r="K22" s="37" t="s">
        <v>236</v>
      </c>
      <c r="L22" s="51" t="s">
        <v>1800</v>
      </c>
      <c r="M22" s="51" t="s">
        <v>1792</v>
      </c>
      <c r="N22" s="37"/>
      <c r="O22" s="37"/>
      <c r="P22" s="37"/>
      <c r="Q22" s="21" t="s">
        <v>1793</v>
      </c>
      <c r="R22" s="37" t="s">
        <v>1785</v>
      </c>
      <c r="S22" s="37"/>
    </row>
    <row r="23" spans="1:19" s="38" customFormat="1" ht="90">
      <c r="A23" s="51" t="s">
        <v>241</v>
      </c>
      <c r="B23" s="37" t="s">
        <v>229</v>
      </c>
      <c r="C23" s="37" t="s">
        <v>23</v>
      </c>
      <c r="D23" s="37" t="s">
        <v>223</v>
      </c>
      <c r="E23" s="37" t="s">
        <v>249</v>
      </c>
      <c r="F23" s="37" t="s">
        <v>25</v>
      </c>
      <c r="G23" s="37" t="s">
        <v>27</v>
      </c>
      <c r="H23" s="37" t="s">
        <v>330</v>
      </c>
      <c r="I23" s="37"/>
      <c r="J23" s="37" t="s">
        <v>248</v>
      </c>
      <c r="K23" s="37" t="s">
        <v>247</v>
      </c>
      <c r="L23" s="37" t="s">
        <v>1791</v>
      </c>
      <c r="M23" s="51" t="s">
        <v>1792</v>
      </c>
      <c r="N23" s="37"/>
      <c r="O23" s="37"/>
      <c r="P23" s="22"/>
      <c r="Q23" s="98"/>
      <c r="R23" s="37" t="s">
        <v>1785</v>
      </c>
      <c r="S23" s="37"/>
    </row>
    <row r="24" spans="1:19" s="38" customFormat="1" ht="90">
      <c r="A24" s="51" t="s">
        <v>242</v>
      </c>
      <c r="B24" s="37" t="s">
        <v>229</v>
      </c>
      <c r="C24" s="37" t="s">
        <v>23</v>
      </c>
      <c r="D24" s="37" t="s">
        <v>223</v>
      </c>
      <c r="E24" s="37" t="s">
        <v>252</v>
      </c>
      <c r="F24" s="37" t="s">
        <v>25</v>
      </c>
      <c r="G24" s="37" t="s">
        <v>28</v>
      </c>
      <c r="H24" s="37" t="s">
        <v>330</v>
      </c>
      <c r="I24" s="37"/>
      <c r="J24" s="37" t="s">
        <v>250</v>
      </c>
      <c r="K24" s="102" t="s">
        <v>251</v>
      </c>
      <c r="L24" s="37" t="s">
        <v>1791</v>
      </c>
      <c r="M24" s="51" t="s">
        <v>1792</v>
      </c>
      <c r="N24" s="37"/>
      <c r="O24" s="37"/>
      <c r="P24" s="37"/>
      <c r="Q24" s="98"/>
      <c r="R24" s="37" t="s">
        <v>1785</v>
      </c>
      <c r="S24" s="37"/>
    </row>
    <row r="25" spans="1:19" s="38" customFormat="1" ht="30">
      <c r="A25" s="51" t="s">
        <v>243</v>
      </c>
      <c r="B25" s="37" t="s">
        <v>254</v>
      </c>
      <c r="C25" s="37" t="s">
        <v>24</v>
      </c>
      <c r="D25" s="37" t="s">
        <v>255</v>
      </c>
      <c r="E25" s="51" t="s">
        <v>256</v>
      </c>
      <c r="F25" s="37" t="s">
        <v>41</v>
      </c>
      <c r="G25" s="37" t="s">
        <v>27</v>
      </c>
      <c r="H25" s="51" t="s">
        <v>322</v>
      </c>
      <c r="I25" s="37"/>
      <c r="J25" s="37" t="s">
        <v>258</v>
      </c>
      <c r="K25" s="37" t="s">
        <v>256</v>
      </c>
      <c r="L25" s="51" t="s">
        <v>1800</v>
      </c>
      <c r="M25" s="51" t="s">
        <v>1792</v>
      </c>
      <c r="N25" s="37"/>
      <c r="O25" s="37"/>
      <c r="P25" s="37"/>
      <c r="Q25" s="21" t="s">
        <v>1793</v>
      </c>
      <c r="R25" s="37" t="s">
        <v>1785</v>
      </c>
      <c r="S25" s="37"/>
    </row>
    <row r="26" spans="1:19" s="38" customFormat="1" ht="30">
      <c r="A26" s="51" t="s">
        <v>244</v>
      </c>
      <c r="B26" s="37" t="s">
        <v>254</v>
      </c>
      <c r="C26" s="37" t="s">
        <v>24</v>
      </c>
      <c r="D26" s="37" t="s">
        <v>255</v>
      </c>
      <c r="E26" s="51" t="s">
        <v>257</v>
      </c>
      <c r="F26" s="37" t="s">
        <v>41</v>
      </c>
      <c r="G26" s="37" t="s">
        <v>27</v>
      </c>
      <c r="H26" s="51" t="s">
        <v>322</v>
      </c>
      <c r="I26" s="37"/>
      <c r="J26" s="37" t="s">
        <v>259</v>
      </c>
      <c r="K26" s="37" t="s">
        <v>257</v>
      </c>
      <c r="L26" s="51" t="s">
        <v>1800</v>
      </c>
      <c r="M26" s="51" t="s">
        <v>1792</v>
      </c>
      <c r="N26" s="37"/>
      <c r="O26" s="37"/>
      <c r="P26" s="37"/>
      <c r="Q26" s="21" t="s">
        <v>1793</v>
      </c>
      <c r="R26" s="37" t="s">
        <v>1785</v>
      </c>
      <c r="S26" s="37"/>
    </row>
    <row r="27" spans="1:19" s="38" customFormat="1" ht="45">
      <c r="A27" s="51" t="s">
        <v>245</v>
      </c>
      <c r="B27" s="37" t="s">
        <v>254</v>
      </c>
      <c r="C27" s="37" t="s">
        <v>23</v>
      </c>
      <c r="D27" s="37" t="s">
        <v>255</v>
      </c>
      <c r="E27" s="102" t="s">
        <v>467</v>
      </c>
      <c r="F27" s="37" t="s">
        <v>41</v>
      </c>
      <c r="G27" s="37" t="s">
        <v>27</v>
      </c>
      <c r="H27" s="51" t="s">
        <v>323</v>
      </c>
      <c r="I27" s="37"/>
      <c r="J27" s="51" t="s">
        <v>260</v>
      </c>
      <c r="K27" s="102" t="s">
        <v>261</v>
      </c>
      <c r="L27" s="37" t="s">
        <v>1791</v>
      </c>
      <c r="M27" s="51" t="s">
        <v>1792</v>
      </c>
      <c r="N27" s="37"/>
      <c r="O27" s="37"/>
      <c r="P27" s="37"/>
      <c r="Q27" s="98"/>
      <c r="R27" s="37" t="s">
        <v>1785</v>
      </c>
      <c r="S27" s="37"/>
    </row>
    <row r="28" spans="1:19" s="38" customFormat="1" ht="90">
      <c r="A28" s="51" t="s">
        <v>246</v>
      </c>
      <c r="B28" s="37" t="s">
        <v>254</v>
      </c>
      <c r="C28" s="37" t="s">
        <v>23</v>
      </c>
      <c r="D28" s="37" t="s">
        <v>255</v>
      </c>
      <c r="E28" s="37" t="s">
        <v>262</v>
      </c>
      <c r="F28" s="37" t="s">
        <v>25</v>
      </c>
      <c r="G28" s="37" t="s">
        <v>27</v>
      </c>
      <c r="H28" s="37" t="s">
        <v>331</v>
      </c>
      <c r="I28" s="37"/>
      <c r="J28" s="37" t="s">
        <v>263</v>
      </c>
      <c r="K28" s="37" t="s">
        <v>264</v>
      </c>
      <c r="L28" s="37" t="s">
        <v>1791</v>
      </c>
      <c r="M28" s="51" t="s">
        <v>1792</v>
      </c>
      <c r="N28" s="37"/>
      <c r="O28" s="37"/>
      <c r="P28" s="37"/>
      <c r="Q28" s="98"/>
      <c r="R28" s="37" t="s">
        <v>1785</v>
      </c>
      <c r="S28" s="37"/>
    </row>
    <row r="29" spans="1:19" s="38" customFormat="1" ht="45">
      <c r="A29" s="51" t="s">
        <v>277</v>
      </c>
      <c r="B29" s="37" t="s">
        <v>254</v>
      </c>
      <c r="C29" s="37" t="s">
        <v>23</v>
      </c>
      <c r="D29" s="37" t="s">
        <v>255</v>
      </c>
      <c r="E29" s="99" t="s">
        <v>1754</v>
      </c>
      <c r="F29" s="37" t="s">
        <v>25</v>
      </c>
      <c r="G29" s="37" t="s">
        <v>28</v>
      </c>
      <c r="H29" s="37" t="s">
        <v>1756</v>
      </c>
      <c r="I29" s="37"/>
      <c r="J29" s="37" t="s">
        <v>1755</v>
      </c>
      <c r="K29" s="37" t="s">
        <v>1757</v>
      </c>
      <c r="L29" s="37" t="s">
        <v>1791</v>
      </c>
      <c r="M29" s="51" t="s">
        <v>1792</v>
      </c>
      <c r="N29" s="37"/>
      <c r="O29" s="37"/>
      <c r="P29" s="37"/>
      <c r="Q29" s="98"/>
      <c r="R29" s="37" t="s">
        <v>1785</v>
      </c>
      <c r="S29" s="37"/>
    </row>
    <row r="30" spans="1:19" s="38" customFormat="1" ht="75">
      <c r="A30" s="51" t="s">
        <v>278</v>
      </c>
      <c r="B30" s="37" t="s">
        <v>265</v>
      </c>
      <c r="C30" s="37" t="s">
        <v>23</v>
      </c>
      <c r="D30" s="37" t="s">
        <v>266</v>
      </c>
      <c r="E30" s="38" t="s">
        <v>267</v>
      </c>
      <c r="F30" s="37" t="s">
        <v>41</v>
      </c>
      <c r="G30" s="37" t="s">
        <v>27</v>
      </c>
      <c r="H30" s="37" t="s">
        <v>332</v>
      </c>
      <c r="I30" s="37"/>
      <c r="J30" s="37" t="s">
        <v>268</v>
      </c>
      <c r="K30" s="37" t="s">
        <v>333</v>
      </c>
      <c r="L30" s="37" t="s">
        <v>1791</v>
      </c>
      <c r="M30" s="51" t="s">
        <v>1792</v>
      </c>
      <c r="N30" s="37"/>
      <c r="O30" s="37"/>
      <c r="P30" s="37"/>
      <c r="Q30" s="98"/>
      <c r="R30" s="37" t="s">
        <v>1785</v>
      </c>
      <c r="S30" s="37"/>
    </row>
    <row r="31" spans="1:19" s="38" customFormat="1" ht="105">
      <c r="A31" s="51" t="s">
        <v>279</v>
      </c>
      <c r="B31" s="37" t="s">
        <v>269</v>
      </c>
      <c r="C31" s="37" t="s">
        <v>23</v>
      </c>
      <c r="D31" s="37" t="s">
        <v>270</v>
      </c>
      <c r="E31" s="37" t="s">
        <v>272</v>
      </c>
      <c r="F31" s="37" t="s">
        <v>41</v>
      </c>
      <c r="G31" s="37" t="s">
        <v>27</v>
      </c>
      <c r="H31" s="37" t="s">
        <v>332</v>
      </c>
      <c r="I31" s="37"/>
      <c r="J31" s="37" t="s">
        <v>271</v>
      </c>
      <c r="K31" s="37" t="s">
        <v>1802</v>
      </c>
      <c r="L31" s="51" t="s">
        <v>1800</v>
      </c>
      <c r="M31" s="37" t="s">
        <v>1792</v>
      </c>
      <c r="N31" t="s">
        <v>1798</v>
      </c>
      <c r="O31" s="37"/>
      <c r="P31" s="37"/>
      <c r="Q31" s="21" t="s">
        <v>1793</v>
      </c>
      <c r="R31" s="37" t="s">
        <v>1789</v>
      </c>
      <c r="S31" s="37" t="s">
        <v>1786</v>
      </c>
    </row>
    <row r="32" spans="1:19" s="38" customFormat="1" ht="90">
      <c r="A32" s="51" t="s">
        <v>280</v>
      </c>
      <c r="B32" s="37" t="s">
        <v>269</v>
      </c>
      <c r="C32" s="37" t="s">
        <v>23</v>
      </c>
      <c r="D32" s="37" t="s">
        <v>270</v>
      </c>
      <c r="E32" s="37" t="s">
        <v>1634</v>
      </c>
      <c r="F32" s="37" t="s">
        <v>41</v>
      </c>
      <c r="G32" s="37" t="s">
        <v>27</v>
      </c>
      <c r="H32" s="37" t="s">
        <v>332</v>
      </c>
      <c r="I32" s="37"/>
      <c r="J32" s="37" t="s">
        <v>468</v>
      </c>
      <c r="K32" s="37" t="s">
        <v>1635</v>
      </c>
      <c r="L32" s="37" t="s">
        <v>1791</v>
      </c>
      <c r="M32" s="51" t="s">
        <v>1792</v>
      </c>
      <c r="N32" s="37"/>
      <c r="O32" s="37"/>
      <c r="P32" s="37"/>
      <c r="Q32" s="98"/>
      <c r="R32" s="37" t="s">
        <v>1785</v>
      </c>
      <c r="S32" s="37"/>
    </row>
    <row r="33" spans="1:19" s="38" customFormat="1" ht="45">
      <c r="A33" s="51" t="s">
        <v>281</v>
      </c>
      <c r="B33" s="37" t="s">
        <v>269</v>
      </c>
      <c r="C33" s="37" t="s">
        <v>23</v>
      </c>
      <c r="D33" s="37" t="s">
        <v>270</v>
      </c>
      <c r="E33" s="37" t="s">
        <v>273</v>
      </c>
      <c r="F33" s="37" t="s">
        <v>41</v>
      </c>
      <c r="G33" s="37" t="s">
        <v>27</v>
      </c>
      <c r="H33" s="37" t="s">
        <v>332</v>
      </c>
      <c r="I33" s="37"/>
      <c r="J33" s="37" t="s">
        <v>1479</v>
      </c>
      <c r="K33" s="37" t="s">
        <v>274</v>
      </c>
      <c r="L33" s="37" t="s">
        <v>1791</v>
      </c>
      <c r="M33" s="51" t="s">
        <v>1792</v>
      </c>
      <c r="N33" s="37"/>
      <c r="O33" s="37"/>
      <c r="P33" s="37"/>
      <c r="Q33" s="98"/>
      <c r="R33" s="37" t="s">
        <v>1785</v>
      </c>
      <c r="S33" s="37"/>
    </row>
    <row r="34" spans="1:19" s="38" customFormat="1" ht="45">
      <c r="A34" s="51" t="s">
        <v>282</v>
      </c>
      <c r="B34" s="37" t="s">
        <v>269</v>
      </c>
      <c r="C34" s="37" t="s">
        <v>23</v>
      </c>
      <c r="D34" s="37" t="s">
        <v>270</v>
      </c>
      <c r="E34" s="22" t="s">
        <v>1234</v>
      </c>
      <c r="F34" s="22" t="s">
        <v>41</v>
      </c>
      <c r="G34" s="22" t="s">
        <v>27</v>
      </c>
      <c r="H34" s="37" t="s">
        <v>332</v>
      </c>
      <c r="I34" s="22"/>
      <c r="J34" s="22" t="s">
        <v>1476</v>
      </c>
      <c r="K34" s="22" t="s">
        <v>1235</v>
      </c>
      <c r="L34" s="37" t="s">
        <v>1791</v>
      </c>
      <c r="M34" s="51" t="s">
        <v>1792</v>
      </c>
      <c r="N34" s="37"/>
      <c r="O34" s="37"/>
      <c r="P34" s="37"/>
      <c r="Q34" s="98"/>
      <c r="R34" s="37" t="s">
        <v>1785</v>
      </c>
      <c r="S34" s="37"/>
    </row>
    <row r="35" spans="1:19" s="38" customFormat="1" ht="45">
      <c r="A35" s="51" t="s">
        <v>300</v>
      </c>
      <c r="B35" s="37" t="s">
        <v>269</v>
      </c>
      <c r="C35" s="37" t="s">
        <v>23</v>
      </c>
      <c r="D35" s="37" t="s">
        <v>270</v>
      </c>
      <c r="E35" s="22" t="s">
        <v>1468</v>
      </c>
      <c r="F35" s="22" t="s">
        <v>41</v>
      </c>
      <c r="G35" s="22" t="s">
        <v>27</v>
      </c>
      <c r="H35" s="37" t="s">
        <v>332</v>
      </c>
      <c r="I35" s="22"/>
      <c r="J35" s="22" t="s">
        <v>1477</v>
      </c>
      <c r="K35" s="22" t="s">
        <v>1236</v>
      </c>
      <c r="L35" s="37" t="s">
        <v>1791</v>
      </c>
      <c r="M35" s="51" t="s">
        <v>1792</v>
      </c>
      <c r="N35" s="37"/>
      <c r="O35" s="37"/>
      <c r="P35" s="37"/>
      <c r="Q35" s="98"/>
      <c r="R35" s="37" t="s">
        <v>1785</v>
      </c>
      <c r="S35" s="37"/>
    </row>
    <row r="36" spans="1:19" s="38" customFormat="1" ht="45">
      <c r="A36" s="51" t="s">
        <v>301</v>
      </c>
      <c r="B36" s="37" t="s">
        <v>269</v>
      </c>
      <c r="C36" s="37" t="s">
        <v>23</v>
      </c>
      <c r="D36" s="37" t="s">
        <v>270</v>
      </c>
      <c r="E36" s="22" t="s">
        <v>1233</v>
      </c>
      <c r="F36" s="22" t="s">
        <v>41</v>
      </c>
      <c r="G36" s="22" t="s">
        <v>27</v>
      </c>
      <c r="H36" s="37" t="s">
        <v>332</v>
      </c>
      <c r="I36" s="22"/>
      <c r="J36" s="22" t="s">
        <v>1478</v>
      </c>
      <c r="K36" s="22" t="s">
        <v>1236</v>
      </c>
      <c r="L36" s="37" t="s">
        <v>1791</v>
      </c>
      <c r="M36" s="51" t="s">
        <v>1792</v>
      </c>
      <c r="N36" s="37"/>
      <c r="O36" s="37"/>
      <c r="P36" s="37"/>
      <c r="Q36" s="98"/>
      <c r="R36" s="37" t="s">
        <v>1785</v>
      </c>
      <c r="S36" s="37"/>
    </row>
    <row r="37" spans="1:19" s="38" customFormat="1" ht="60">
      <c r="A37" s="51" t="s">
        <v>302</v>
      </c>
      <c r="B37" s="37" t="s">
        <v>269</v>
      </c>
      <c r="C37" s="37" t="s">
        <v>23</v>
      </c>
      <c r="D37" s="37" t="s">
        <v>270</v>
      </c>
      <c r="E37" s="29" t="s">
        <v>1722</v>
      </c>
      <c r="F37" s="22" t="s">
        <v>41</v>
      </c>
      <c r="G37" s="22" t="s">
        <v>28</v>
      </c>
      <c r="H37" s="37" t="s">
        <v>332</v>
      </c>
      <c r="I37" s="29"/>
      <c r="J37" s="29" t="s">
        <v>1723</v>
      </c>
      <c r="K37" s="29" t="s">
        <v>1724</v>
      </c>
      <c r="L37" s="51" t="s">
        <v>1800</v>
      </c>
      <c r="M37" s="51" t="s">
        <v>1792</v>
      </c>
      <c r="N37" s="51"/>
      <c r="O37" s="51"/>
      <c r="P37" s="51"/>
      <c r="Q37" s="21" t="s">
        <v>1793</v>
      </c>
      <c r="R37" s="37" t="s">
        <v>1784</v>
      </c>
      <c r="S37" s="37"/>
    </row>
    <row r="38" spans="1:19" s="93" customFormat="1" ht="45">
      <c r="A38" s="51" t="s">
        <v>303</v>
      </c>
      <c r="B38" s="90" t="s">
        <v>276</v>
      </c>
      <c r="C38" s="91" t="s">
        <v>23</v>
      </c>
      <c r="D38" s="89" t="s">
        <v>275</v>
      </c>
      <c r="E38" s="89" t="s">
        <v>1636</v>
      </c>
      <c r="F38" s="89" t="s">
        <v>25</v>
      </c>
      <c r="G38" s="89" t="s">
        <v>27</v>
      </c>
      <c r="H38" s="92" t="s">
        <v>514</v>
      </c>
      <c r="I38" s="89"/>
      <c r="J38" s="89" t="s">
        <v>1637</v>
      </c>
      <c r="K38" s="89" t="s">
        <v>1638</v>
      </c>
      <c r="L38" s="37" t="s">
        <v>1791</v>
      </c>
      <c r="M38" s="51" t="s">
        <v>1792</v>
      </c>
      <c r="N38" s="89"/>
      <c r="O38" s="89"/>
      <c r="P38" s="89"/>
      <c r="Q38" s="98"/>
      <c r="R38" s="37" t="s">
        <v>1785</v>
      </c>
      <c r="S38" s="90"/>
    </row>
    <row r="39" spans="1:19" s="38" customFormat="1" ht="30">
      <c r="A39" s="51" t="s">
        <v>304</v>
      </c>
      <c r="B39" s="37" t="s">
        <v>276</v>
      </c>
      <c r="C39" s="37" t="s">
        <v>23</v>
      </c>
      <c r="D39" s="37" t="s">
        <v>275</v>
      </c>
      <c r="E39" s="102" t="s">
        <v>283</v>
      </c>
      <c r="F39" s="37" t="s">
        <v>41</v>
      </c>
      <c r="G39" s="37" t="s">
        <v>27</v>
      </c>
      <c r="H39" s="51" t="s">
        <v>323</v>
      </c>
      <c r="I39" s="37"/>
      <c r="J39" s="37" t="s">
        <v>284</v>
      </c>
      <c r="K39" s="37" t="s">
        <v>286</v>
      </c>
      <c r="L39" s="37" t="s">
        <v>1791</v>
      </c>
      <c r="M39" s="51" t="s">
        <v>1792</v>
      </c>
      <c r="N39" s="37"/>
      <c r="O39" s="37"/>
      <c r="P39" s="37"/>
      <c r="Q39" s="98"/>
      <c r="R39" s="37" t="s">
        <v>1785</v>
      </c>
      <c r="S39" s="37"/>
    </row>
    <row r="40" spans="1:19" s="38" customFormat="1" ht="45">
      <c r="A40" s="51" t="s">
        <v>305</v>
      </c>
      <c r="B40" s="37" t="s">
        <v>276</v>
      </c>
      <c r="C40" s="37" t="s">
        <v>23</v>
      </c>
      <c r="D40" s="37" t="s">
        <v>275</v>
      </c>
      <c r="E40" s="37" t="s">
        <v>1639</v>
      </c>
      <c r="F40" s="37" t="s">
        <v>41</v>
      </c>
      <c r="G40" s="37" t="s">
        <v>27</v>
      </c>
      <c r="H40" s="37" t="s">
        <v>332</v>
      </c>
      <c r="I40" s="37"/>
      <c r="J40" s="37" t="s">
        <v>285</v>
      </c>
      <c r="K40" s="37" t="s">
        <v>287</v>
      </c>
      <c r="L40" s="37" t="s">
        <v>1791</v>
      </c>
      <c r="M40" s="51" t="s">
        <v>1792</v>
      </c>
      <c r="N40" s="37"/>
      <c r="O40" s="37"/>
      <c r="P40" s="37"/>
      <c r="Q40" s="98"/>
      <c r="R40" s="37" t="s">
        <v>1785</v>
      </c>
      <c r="S40" s="37"/>
    </row>
    <row r="41" spans="1:19" s="38" customFormat="1" ht="75">
      <c r="A41" s="51" t="s">
        <v>306</v>
      </c>
      <c r="B41" s="37" t="s">
        <v>276</v>
      </c>
      <c r="C41" s="37" t="s">
        <v>23</v>
      </c>
      <c r="D41" s="37" t="s">
        <v>275</v>
      </c>
      <c r="E41" s="37" t="s">
        <v>1640</v>
      </c>
      <c r="F41" s="37" t="s">
        <v>41</v>
      </c>
      <c r="G41" s="37" t="s">
        <v>27</v>
      </c>
      <c r="H41" s="37" t="s">
        <v>332</v>
      </c>
      <c r="I41" s="37"/>
      <c r="J41" s="37" t="s">
        <v>1641</v>
      </c>
      <c r="K41" s="37" t="s">
        <v>1803</v>
      </c>
      <c r="L41" s="51" t="s">
        <v>1800</v>
      </c>
      <c r="M41" s="51" t="s">
        <v>1792</v>
      </c>
      <c r="N41" s="37"/>
      <c r="O41" s="37"/>
      <c r="P41" s="37"/>
      <c r="Q41" s="21" t="s">
        <v>1793</v>
      </c>
      <c r="R41" s="37" t="s">
        <v>1787</v>
      </c>
      <c r="S41" s="37"/>
    </row>
    <row r="42" spans="1:19" s="38" customFormat="1" ht="45">
      <c r="A42" s="51" t="s">
        <v>307</v>
      </c>
      <c r="B42" s="37" t="s">
        <v>276</v>
      </c>
      <c r="C42" s="37" t="s">
        <v>23</v>
      </c>
      <c r="D42" s="37" t="s">
        <v>275</v>
      </c>
      <c r="E42" s="22" t="s">
        <v>1234</v>
      </c>
      <c r="F42" s="22" t="s">
        <v>41</v>
      </c>
      <c r="G42" s="22" t="s">
        <v>27</v>
      </c>
      <c r="H42" s="37" t="s">
        <v>332</v>
      </c>
      <c r="I42" s="22"/>
      <c r="J42" s="22" t="s">
        <v>1642</v>
      </c>
      <c r="K42" s="22" t="s">
        <v>1235</v>
      </c>
      <c r="L42" s="51" t="s">
        <v>1800</v>
      </c>
      <c r="M42" s="51" t="s">
        <v>1792</v>
      </c>
      <c r="N42" s="37"/>
      <c r="O42" s="37"/>
      <c r="P42" s="37"/>
      <c r="Q42" s="21" t="s">
        <v>1793</v>
      </c>
      <c r="R42" s="37" t="s">
        <v>1787</v>
      </c>
      <c r="S42" s="37"/>
    </row>
    <row r="43" spans="1:19" s="38" customFormat="1" ht="45">
      <c r="A43" s="51" t="s">
        <v>308</v>
      </c>
      <c r="B43" s="37" t="s">
        <v>276</v>
      </c>
      <c r="C43" s="37" t="s">
        <v>23</v>
      </c>
      <c r="D43" s="37" t="s">
        <v>275</v>
      </c>
      <c r="E43" s="22" t="s">
        <v>1468</v>
      </c>
      <c r="F43" s="22" t="s">
        <v>41</v>
      </c>
      <c r="G43" s="22" t="s">
        <v>27</v>
      </c>
      <c r="H43" s="37" t="s">
        <v>332</v>
      </c>
      <c r="I43" s="22"/>
      <c r="J43" s="22" t="s">
        <v>1643</v>
      </c>
      <c r="K43" s="22" t="s">
        <v>1236</v>
      </c>
      <c r="L43" s="51" t="s">
        <v>1800</v>
      </c>
      <c r="M43" s="51" t="s">
        <v>1792</v>
      </c>
      <c r="N43" s="37"/>
      <c r="O43" s="37"/>
      <c r="P43" s="37"/>
      <c r="Q43" s="21" t="s">
        <v>1793</v>
      </c>
      <c r="R43" s="37" t="s">
        <v>1787</v>
      </c>
      <c r="S43" s="37"/>
    </row>
    <row r="44" spans="1:19" s="38" customFormat="1" ht="45">
      <c r="A44" s="51" t="s">
        <v>342</v>
      </c>
      <c r="B44" s="37" t="s">
        <v>276</v>
      </c>
      <c r="C44" s="37" t="s">
        <v>23</v>
      </c>
      <c r="D44" s="37" t="s">
        <v>275</v>
      </c>
      <c r="E44" s="22" t="s">
        <v>1233</v>
      </c>
      <c r="F44" s="22" t="s">
        <v>41</v>
      </c>
      <c r="G44" s="22" t="s">
        <v>27</v>
      </c>
      <c r="H44" s="37" t="s">
        <v>332</v>
      </c>
      <c r="I44" s="22"/>
      <c r="J44" s="22" t="s">
        <v>1644</v>
      </c>
      <c r="K44" s="22" t="s">
        <v>1236</v>
      </c>
      <c r="L44" s="51" t="s">
        <v>1800</v>
      </c>
      <c r="M44" s="51" t="s">
        <v>1792</v>
      </c>
      <c r="N44" s="37"/>
      <c r="O44" s="37"/>
      <c r="P44" s="37"/>
      <c r="Q44" s="21" t="s">
        <v>1793</v>
      </c>
      <c r="R44" s="37" t="s">
        <v>1787</v>
      </c>
      <c r="S44" s="37"/>
    </row>
    <row r="45" spans="1:19" s="38" customFormat="1" ht="90">
      <c r="A45" s="51" t="s">
        <v>345</v>
      </c>
      <c r="B45" s="37" t="s">
        <v>276</v>
      </c>
      <c r="C45" s="37" t="s">
        <v>23</v>
      </c>
      <c r="D45" s="37" t="s">
        <v>275</v>
      </c>
      <c r="E45" s="37" t="s">
        <v>1645</v>
      </c>
      <c r="F45" s="37" t="s">
        <v>41</v>
      </c>
      <c r="G45" s="37" t="s">
        <v>27</v>
      </c>
      <c r="H45" s="37" t="s">
        <v>1646</v>
      </c>
      <c r="I45" s="37"/>
      <c r="J45" s="37" t="s">
        <v>1647</v>
      </c>
      <c r="K45" s="37" t="s">
        <v>288</v>
      </c>
      <c r="L45" s="37" t="s">
        <v>1791</v>
      </c>
      <c r="M45" s="51" t="s">
        <v>1792</v>
      </c>
      <c r="N45" s="37"/>
      <c r="O45" s="37"/>
      <c r="P45" s="37"/>
      <c r="Q45" s="98"/>
      <c r="R45" s="37" t="s">
        <v>1785</v>
      </c>
      <c r="S45" s="37"/>
    </row>
    <row r="46" spans="1:19" s="38" customFormat="1" ht="45">
      <c r="A46" s="51" t="s">
        <v>347</v>
      </c>
      <c r="B46" s="37" t="s">
        <v>290</v>
      </c>
      <c r="C46" s="37" t="s">
        <v>24</v>
      </c>
      <c r="D46" s="37" t="s">
        <v>289</v>
      </c>
      <c r="E46" s="51" t="s">
        <v>291</v>
      </c>
      <c r="F46" s="37" t="s">
        <v>41</v>
      </c>
      <c r="G46" s="37" t="s">
        <v>27</v>
      </c>
      <c r="H46" s="51" t="s">
        <v>322</v>
      </c>
      <c r="I46" s="37"/>
      <c r="J46" s="37" t="s">
        <v>293</v>
      </c>
      <c r="K46" s="37" t="s">
        <v>291</v>
      </c>
      <c r="L46" s="51" t="s">
        <v>1800</v>
      </c>
      <c r="M46" s="51" t="s">
        <v>1792</v>
      </c>
      <c r="N46" s="37"/>
      <c r="O46" s="37"/>
      <c r="P46" s="37"/>
      <c r="Q46" s="21" t="s">
        <v>1793</v>
      </c>
      <c r="R46" s="37" t="s">
        <v>1785</v>
      </c>
      <c r="S46" s="37"/>
    </row>
    <row r="47" spans="1:19" s="38" customFormat="1" ht="30">
      <c r="A47" s="51" t="s">
        <v>350</v>
      </c>
      <c r="B47" s="37" t="s">
        <v>290</v>
      </c>
      <c r="C47" s="37" t="s">
        <v>24</v>
      </c>
      <c r="D47" s="37" t="s">
        <v>289</v>
      </c>
      <c r="E47" s="51" t="s">
        <v>292</v>
      </c>
      <c r="F47" s="37" t="s">
        <v>41</v>
      </c>
      <c r="G47" s="37" t="s">
        <v>27</v>
      </c>
      <c r="H47" s="51" t="s">
        <v>322</v>
      </c>
      <c r="I47" s="37"/>
      <c r="J47" s="37" t="s">
        <v>294</v>
      </c>
      <c r="K47" s="37" t="s">
        <v>292</v>
      </c>
      <c r="L47" s="51" t="s">
        <v>1800</v>
      </c>
      <c r="M47" s="51" t="s">
        <v>1792</v>
      </c>
      <c r="N47" s="37"/>
      <c r="O47" s="37"/>
      <c r="P47" s="37"/>
      <c r="Q47" s="21" t="s">
        <v>1793</v>
      </c>
      <c r="R47" s="37" t="s">
        <v>1785</v>
      </c>
      <c r="S47" s="37"/>
    </row>
    <row r="48" spans="1:19" s="38" customFormat="1" ht="60">
      <c r="A48" s="51" t="s">
        <v>353</v>
      </c>
      <c r="B48" s="37" t="s">
        <v>290</v>
      </c>
      <c r="C48" s="37" t="s">
        <v>23</v>
      </c>
      <c r="D48" s="37" t="s">
        <v>289</v>
      </c>
      <c r="E48" s="102" t="s">
        <v>469</v>
      </c>
      <c r="F48" s="37" t="s">
        <v>41</v>
      </c>
      <c r="G48" s="37" t="s">
        <v>27</v>
      </c>
      <c r="H48" s="51" t="s">
        <v>323</v>
      </c>
      <c r="I48" s="37"/>
      <c r="J48" s="37" t="s">
        <v>295</v>
      </c>
      <c r="K48" s="37" t="s">
        <v>296</v>
      </c>
      <c r="L48" s="37" t="s">
        <v>1791</v>
      </c>
      <c r="M48" s="51" t="s">
        <v>1792</v>
      </c>
      <c r="N48" s="37"/>
      <c r="O48" s="37"/>
      <c r="P48" s="37"/>
      <c r="Q48" s="98"/>
      <c r="R48" s="37" t="s">
        <v>1785</v>
      </c>
      <c r="S48" s="37"/>
    </row>
    <row r="49" spans="1:19" s="38" customFormat="1" ht="105">
      <c r="A49" s="51" t="s">
        <v>354</v>
      </c>
      <c r="B49" s="37" t="s">
        <v>290</v>
      </c>
      <c r="C49" s="37" t="s">
        <v>23</v>
      </c>
      <c r="D49" s="37" t="s">
        <v>289</v>
      </c>
      <c r="E49" s="37" t="s">
        <v>297</v>
      </c>
      <c r="F49" s="37" t="s">
        <v>25</v>
      </c>
      <c r="G49" s="37" t="s">
        <v>27</v>
      </c>
      <c r="H49" s="37" t="s">
        <v>334</v>
      </c>
      <c r="I49" s="37"/>
      <c r="J49" s="37" t="s">
        <v>298</v>
      </c>
      <c r="K49" s="37" t="s">
        <v>299</v>
      </c>
      <c r="L49" s="37" t="s">
        <v>1791</v>
      </c>
      <c r="M49" s="51" t="s">
        <v>1792</v>
      </c>
      <c r="N49" s="37"/>
      <c r="O49" s="37"/>
      <c r="P49" s="37"/>
      <c r="Q49" s="98"/>
      <c r="R49" s="37" t="s">
        <v>1785</v>
      </c>
      <c r="S49" s="37"/>
    </row>
    <row r="50" spans="1:19" s="38" customFormat="1" ht="45">
      <c r="A50" s="51" t="s">
        <v>355</v>
      </c>
      <c r="B50" s="37" t="s">
        <v>56</v>
      </c>
      <c r="C50" s="37" t="s">
        <v>23</v>
      </c>
      <c r="D50" s="37" t="s">
        <v>1156</v>
      </c>
      <c r="E50" s="37" t="s">
        <v>470</v>
      </c>
      <c r="F50" s="37" t="s">
        <v>25</v>
      </c>
      <c r="G50" s="37" t="s">
        <v>27</v>
      </c>
      <c r="H50" s="37" t="s">
        <v>315</v>
      </c>
      <c r="I50" s="37"/>
      <c r="J50" s="37" t="s">
        <v>344</v>
      </c>
      <c r="K50" s="37" t="s">
        <v>343</v>
      </c>
      <c r="L50" s="51" t="s">
        <v>1800</v>
      </c>
      <c r="M50" s="51" t="s">
        <v>1792</v>
      </c>
      <c r="N50" s="37"/>
      <c r="O50" s="37"/>
      <c r="P50" s="37"/>
      <c r="Q50" s="21" t="s">
        <v>1793</v>
      </c>
      <c r="R50" s="37" t="s">
        <v>1784</v>
      </c>
      <c r="S50" s="37"/>
    </row>
    <row r="51" spans="1:19" s="38" customFormat="1" ht="45">
      <c r="A51" s="51" t="s">
        <v>1161</v>
      </c>
      <c r="B51" s="37" t="s">
        <v>56</v>
      </c>
      <c r="C51" s="37" t="s">
        <v>23</v>
      </c>
      <c r="D51" s="37" t="s">
        <v>1156</v>
      </c>
      <c r="E51" s="37" t="s">
        <v>356</v>
      </c>
      <c r="F51" s="37" t="s">
        <v>25</v>
      </c>
      <c r="G51" s="37" t="s">
        <v>27</v>
      </c>
      <c r="H51" s="37" t="s">
        <v>315</v>
      </c>
      <c r="I51" s="37"/>
      <c r="J51" s="37" t="s">
        <v>357</v>
      </c>
      <c r="K51" s="37" t="s">
        <v>358</v>
      </c>
      <c r="L51" s="37" t="s">
        <v>1791</v>
      </c>
      <c r="M51" s="51" t="s">
        <v>1792</v>
      </c>
      <c r="N51" s="37"/>
      <c r="O51" s="37"/>
      <c r="P51" s="37"/>
      <c r="Q51" s="98"/>
      <c r="R51" s="37" t="s">
        <v>1785</v>
      </c>
      <c r="S51" s="37"/>
    </row>
    <row r="52" spans="1:19" s="38" customFormat="1" ht="45">
      <c r="A52" s="51" t="s">
        <v>1469</v>
      </c>
      <c r="B52" s="37" t="s">
        <v>56</v>
      </c>
      <c r="C52" s="37" t="s">
        <v>23</v>
      </c>
      <c r="D52" s="37" t="s">
        <v>1156</v>
      </c>
      <c r="E52" s="37" t="s">
        <v>471</v>
      </c>
      <c r="F52" s="37" t="s">
        <v>41</v>
      </c>
      <c r="G52" s="37" t="s">
        <v>28</v>
      </c>
      <c r="H52" s="37" t="s">
        <v>315</v>
      </c>
      <c r="I52" s="37"/>
      <c r="J52" s="37" t="s">
        <v>359</v>
      </c>
      <c r="K52" s="37" t="s">
        <v>352</v>
      </c>
      <c r="L52" s="37" t="s">
        <v>1791</v>
      </c>
      <c r="M52" s="51" t="s">
        <v>1792</v>
      </c>
      <c r="N52" s="37"/>
      <c r="O52" s="37"/>
      <c r="P52" s="37"/>
      <c r="Q52" s="98"/>
      <c r="R52" s="37" t="s">
        <v>1785</v>
      </c>
      <c r="S52" s="37"/>
    </row>
    <row r="53" spans="1:19" s="38" customFormat="1" ht="75">
      <c r="A53" s="51" t="s">
        <v>1470</v>
      </c>
      <c r="B53" s="37" t="s">
        <v>56</v>
      </c>
      <c r="C53" s="37" t="s">
        <v>23</v>
      </c>
      <c r="D53" s="37" t="s">
        <v>1156</v>
      </c>
      <c r="E53" s="37" t="s">
        <v>472</v>
      </c>
      <c r="F53" s="37" t="s">
        <v>25</v>
      </c>
      <c r="G53" s="37" t="s">
        <v>27</v>
      </c>
      <c r="H53" s="37" t="s">
        <v>315</v>
      </c>
      <c r="I53" s="37"/>
      <c r="J53" s="37" t="s">
        <v>473</v>
      </c>
      <c r="K53" s="37" t="s">
        <v>474</v>
      </c>
      <c r="L53" s="37" t="s">
        <v>1791</v>
      </c>
      <c r="M53" s="51" t="s">
        <v>1792</v>
      </c>
      <c r="N53" s="37"/>
      <c r="O53" s="37"/>
      <c r="P53" s="37"/>
      <c r="Q53" s="98"/>
      <c r="R53" s="37" t="s">
        <v>1785</v>
      </c>
      <c r="S53" s="37"/>
    </row>
    <row r="54" spans="1:19" s="38" customFormat="1" ht="60">
      <c r="A54" s="51" t="s">
        <v>1471</v>
      </c>
      <c r="B54" s="37" t="s">
        <v>56</v>
      </c>
      <c r="C54" s="37" t="s">
        <v>23</v>
      </c>
      <c r="D54" s="37" t="s">
        <v>1156</v>
      </c>
      <c r="E54" s="37" t="s">
        <v>346</v>
      </c>
      <c r="F54" s="37" t="s">
        <v>41</v>
      </c>
      <c r="G54" s="37" t="s">
        <v>28</v>
      </c>
      <c r="H54" s="37" t="s">
        <v>315</v>
      </c>
      <c r="I54" s="37"/>
      <c r="J54" s="37" t="s">
        <v>348</v>
      </c>
      <c r="K54" s="37" t="s">
        <v>349</v>
      </c>
      <c r="L54" s="37" t="s">
        <v>1791</v>
      </c>
      <c r="M54" s="51" t="s">
        <v>1792</v>
      </c>
      <c r="N54" s="37"/>
      <c r="O54" s="37"/>
      <c r="P54" s="37"/>
      <c r="Q54" s="98"/>
      <c r="R54" s="37" t="s">
        <v>1785</v>
      </c>
      <c r="S54" s="37"/>
    </row>
    <row r="55" spans="1:19" s="38" customFormat="1" ht="90">
      <c r="A55" s="51" t="s">
        <v>1768</v>
      </c>
      <c r="B55" s="37" t="s">
        <v>56</v>
      </c>
      <c r="C55" s="37" t="s">
        <v>23</v>
      </c>
      <c r="D55" s="37" t="s">
        <v>1156</v>
      </c>
      <c r="E55" s="37" t="s">
        <v>361</v>
      </c>
      <c r="F55" s="37" t="s">
        <v>25</v>
      </c>
      <c r="G55" s="37" t="s">
        <v>27</v>
      </c>
      <c r="H55" s="37" t="s">
        <v>315</v>
      </c>
      <c r="I55" s="37"/>
      <c r="J55" s="37" t="s">
        <v>362</v>
      </c>
      <c r="K55" s="37" t="s">
        <v>360</v>
      </c>
      <c r="L55" s="37" t="s">
        <v>1791</v>
      </c>
      <c r="M55" s="51" t="s">
        <v>1792</v>
      </c>
      <c r="N55" s="37"/>
      <c r="O55" s="37"/>
      <c r="P55" s="37"/>
      <c r="Q55" s="98"/>
      <c r="R55" s="37" t="s">
        <v>1785</v>
      </c>
      <c r="S55" s="37"/>
    </row>
    <row r="56" spans="1:19" s="38" customFormat="1" ht="60">
      <c r="A56" s="51" t="s">
        <v>1769</v>
      </c>
      <c r="B56" s="37" t="s">
        <v>56</v>
      </c>
      <c r="C56" s="37" t="s">
        <v>23</v>
      </c>
      <c r="D56" s="37" t="s">
        <v>1156</v>
      </c>
      <c r="E56" s="37" t="s">
        <v>475</v>
      </c>
      <c r="F56" s="37" t="s">
        <v>41</v>
      </c>
      <c r="G56" s="37" t="s">
        <v>28</v>
      </c>
      <c r="H56" s="37" t="s">
        <v>315</v>
      </c>
      <c r="I56" s="37"/>
      <c r="J56" s="37" t="s">
        <v>351</v>
      </c>
      <c r="K56" s="37" t="s">
        <v>352</v>
      </c>
      <c r="L56" s="37" t="s">
        <v>1791</v>
      </c>
      <c r="M56" s="51" t="s">
        <v>1792</v>
      </c>
      <c r="N56" s="37"/>
      <c r="O56" s="37"/>
      <c r="P56" s="37"/>
      <c r="Q56" s="98"/>
      <c r="R56" s="37" t="s">
        <v>1785</v>
      </c>
      <c r="S56" s="37"/>
    </row>
    <row r="57" spans="1:19" s="38" customFormat="1" ht="30">
      <c r="A57" s="51" t="s">
        <v>1770</v>
      </c>
      <c r="B57" s="37" t="s">
        <v>56</v>
      </c>
      <c r="C57" s="37" t="s">
        <v>24</v>
      </c>
      <c r="D57" s="37" t="s">
        <v>1156</v>
      </c>
      <c r="E57" s="37" t="s">
        <v>1157</v>
      </c>
      <c r="F57" s="37" t="s">
        <v>41</v>
      </c>
      <c r="G57" s="37" t="s">
        <v>28</v>
      </c>
      <c r="H57" s="37" t="s">
        <v>1158</v>
      </c>
      <c r="I57" s="37"/>
      <c r="J57" s="37" t="s">
        <v>1159</v>
      </c>
      <c r="K57" s="37" t="s">
        <v>1160</v>
      </c>
      <c r="L57" s="51" t="s">
        <v>1800</v>
      </c>
      <c r="M57" s="51" t="s">
        <v>1792</v>
      </c>
      <c r="N57" s="37"/>
      <c r="O57" s="37"/>
      <c r="P57" s="37"/>
      <c r="Q57" s="21" t="s">
        <v>1793</v>
      </c>
      <c r="R57" s="37" t="s">
        <v>1785</v>
      </c>
      <c r="S57" s="37"/>
    </row>
    <row r="58" spans="1:19" s="38" customFormat="1" ht="60">
      <c r="A58" s="51" t="s">
        <v>1771</v>
      </c>
      <c r="B58" s="37" t="s">
        <v>56</v>
      </c>
      <c r="C58" s="37" t="s">
        <v>23</v>
      </c>
      <c r="D58" s="37" t="s">
        <v>72</v>
      </c>
      <c r="E58" s="37" t="s">
        <v>1738</v>
      </c>
      <c r="F58" s="37" t="s">
        <v>25</v>
      </c>
      <c r="G58" s="37" t="s">
        <v>28</v>
      </c>
      <c r="H58" s="37" t="s">
        <v>315</v>
      </c>
      <c r="I58" s="37"/>
      <c r="J58" s="37" t="s">
        <v>1740</v>
      </c>
      <c r="K58" s="37" t="s">
        <v>1739</v>
      </c>
      <c r="L58" s="51" t="s">
        <v>1800</v>
      </c>
      <c r="M58" s="51" t="s">
        <v>1792</v>
      </c>
      <c r="N58" s="37"/>
      <c r="O58" s="37"/>
      <c r="P58" s="37"/>
      <c r="Q58" s="21" t="s">
        <v>1793</v>
      </c>
      <c r="R58" s="37" t="s">
        <v>1784</v>
      </c>
      <c r="S58" s="37"/>
    </row>
    <row r="59" spans="1:19" s="38" customFormat="1" ht="45">
      <c r="A59" s="37" t="s">
        <v>1772</v>
      </c>
      <c r="B59" s="37" t="s">
        <v>56</v>
      </c>
      <c r="C59" s="37" t="s">
        <v>23</v>
      </c>
      <c r="D59" s="37" t="s">
        <v>72</v>
      </c>
      <c r="E59" s="37" t="s">
        <v>1745</v>
      </c>
      <c r="F59" s="37" t="s">
        <v>25</v>
      </c>
      <c r="G59" s="37" t="s">
        <v>28</v>
      </c>
      <c r="H59" s="37" t="s">
        <v>315</v>
      </c>
      <c r="I59" s="37"/>
      <c r="J59" s="37" t="s">
        <v>1746</v>
      </c>
      <c r="K59" s="37" t="s">
        <v>1747</v>
      </c>
      <c r="L59" s="51" t="s">
        <v>1800</v>
      </c>
      <c r="M59" s="51" t="s">
        <v>1792</v>
      </c>
      <c r="N59" s="37"/>
      <c r="O59" s="37"/>
      <c r="P59" s="37"/>
      <c r="Q59" s="21" t="s">
        <v>1793</v>
      </c>
      <c r="R59" s="37" t="s">
        <v>1784</v>
      </c>
      <c r="S59" s="37"/>
    </row>
    <row r="60" spans="1:19" s="38" customFormat="1">
      <c r="A60" s="99"/>
      <c r="B60" s="99"/>
      <c r="C60" s="99"/>
      <c r="D60" s="99"/>
      <c r="E60" s="99"/>
      <c r="F60" s="99"/>
      <c r="G60" s="99"/>
      <c r="H60" s="99"/>
      <c r="I60" s="99"/>
      <c r="J60" s="99"/>
      <c r="K60" s="99"/>
      <c r="L60" s="99"/>
      <c r="M60" s="99"/>
      <c r="N60" s="99"/>
      <c r="O60" s="99"/>
      <c r="P60" s="99"/>
      <c r="Q60" s="99"/>
    </row>
    <row r="61" spans="1:19" s="38" customFormat="1">
      <c r="A61" s="99"/>
      <c r="B61" s="99"/>
      <c r="C61" s="99"/>
      <c r="D61" s="99"/>
      <c r="E61" s="99"/>
      <c r="F61" s="99"/>
      <c r="G61" s="99"/>
      <c r="H61" s="99"/>
      <c r="I61" s="99"/>
      <c r="J61" s="99"/>
      <c r="K61" s="99"/>
      <c r="L61" s="99"/>
      <c r="M61" s="99"/>
      <c r="N61" s="99"/>
      <c r="O61" s="99"/>
      <c r="P61" s="99"/>
      <c r="Q61" s="99"/>
    </row>
    <row r="62" spans="1:19" s="38" customFormat="1">
      <c r="A62" s="99"/>
      <c r="B62" s="99"/>
      <c r="C62" s="99"/>
      <c r="D62" s="99"/>
      <c r="E62" s="99"/>
      <c r="F62" s="99"/>
      <c r="G62" s="99"/>
      <c r="H62" s="99"/>
      <c r="I62" s="99"/>
      <c r="J62" s="99"/>
      <c r="K62" s="99"/>
      <c r="L62" s="99"/>
      <c r="M62" s="99"/>
      <c r="N62" s="99"/>
      <c r="O62" s="99"/>
      <c r="P62" s="99"/>
      <c r="Q62" s="99"/>
    </row>
    <row r="63" spans="1:19" s="38" customFormat="1">
      <c r="A63" s="99"/>
      <c r="B63" s="99"/>
      <c r="C63" s="99"/>
      <c r="D63" s="99"/>
      <c r="E63" s="99"/>
      <c r="F63" s="99"/>
      <c r="G63" s="99"/>
      <c r="H63" s="99"/>
      <c r="I63" s="99"/>
      <c r="J63" s="99"/>
      <c r="K63" s="99"/>
      <c r="L63" s="99"/>
      <c r="M63" s="99"/>
      <c r="N63" s="99"/>
      <c r="O63" s="99"/>
      <c r="P63" s="99"/>
      <c r="Q63" s="99"/>
    </row>
    <row r="64" spans="1:19" s="38" customFormat="1">
      <c r="A64" s="99"/>
      <c r="B64" s="99"/>
      <c r="C64" s="99"/>
      <c r="D64" s="99"/>
      <c r="E64" s="99"/>
      <c r="F64" s="99"/>
      <c r="G64" s="99"/>
      <c r="H64" s="99"/>
      <c r="I64" s="99"/>
      <c r="J64" s="99"/>
      <c r="K64" s="99"/>
      <c r="L64" s="99"/>
      <c r="M64" s="99"/>
      <c r="N64" s="99"/>
      <c r="O64" s="99"/>
      <c r="P64" s="99"/>
      <c r="Q64" s="99"/>
    </row>
    <row r="65" spans="1:17" s="38" customFormat="1">
      <c r="A65" s="99"/>
      <c r="B65" s="99"/>
      <c r="C65" s="99"/>
      <c r="D65" s="99"/>
      <c r="E65" s="99"/>
      <c r="F65" s="99"/>
      <c r="G65" s="99"/>
      <c r="H65" s="99"/>
      <c r="I65" s="99"/>
      <c r="J65" s="99"/>
      <c r="K65" s="99"/>
      <c r="L65" s="99"/>
      <c r="M65" s="99"/>
      <c r="N65" s="99"/>
      <c r="O65" s="99"/>
      <c r="P65" s="99"/>
      <c r="Q65" s="99"/>
    </row>
  </sheetData>
  <customSheetViews>
    <customSheetView guid="{31D2480A-E3B1-4C17-9C18-89AA6D659234}">
      <pane ySplit="1" topLeftCell="A2" activePane="bottomLeft" state="frozen"/>
      <selection pane="bottomLeft" activeCell="A2" sqref="A2"/>
      <pageMargins left="0.7" right="0.7" top="0.75" bottom="0.75" header="0.3" footer="0.3"/>
      <pageSetup orientation="portrait" r:id="rId1"/>
    </customSheetView>
  </customSheetViews>
  <dataValidations count="5">
    <dataValidation type="list" allowBlank="1" showInputMessage="1" showErrorMessage="1" sqref="G53:G57 G2:G49">
      <formula1>Priority</formula1>
    </dataValidation>
    <dataValidation type="list" allowBlank="1" showInputMessage="1" showErrorMessage="1" sqref="G50:G52">
      <formula1>"Critical, High, Medium, Low"</formula1>
    </dataValidation>
    <dataValidation type="list" allowBlank="1" showInputMessage="1" showErrorMessage="1" sqref="M2:M59">
      <formula1>Results</formula1>
    </dataValidation>
    <dataValidation type="list" allowBlank="1" showInputMessage="1" showErrorMessage="1" sqref="F2:F57">
      <formula1>Category</formula1>
    </dataValidation>
    <dataValidation type="list" allowBlank="1" showInputMessage="1" showErrorMessage="1" sqref="C2:C57">
      <formula1>Website</formula1>
    </dataValidation>
  </dataValidation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sheetProtection password="CEA6" sheet="1" objects="1" scenarios="1"/>
  <customSheetViews>
    <customSheetView guid="{31D2480A-E3B1-4C17-9C18-89AA6D659234}">
      <pageMargins left="0.7" right="0.7" top="0.75" bottom="0.75" header="0.3" footer="0.3"/>
    </customSheetView>
  </customSheetView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B1:F6"/>
  <sheetViews>
    <sheetView workbookViewId="0">
      <selection activeCell="E9" sqref="E9"/>
    </sheetView>
  </sheetViews>
  <sheetFormatPr defaultRowHeight="15"/>
  <cols>
    <col min="2" max="2" width="10.7109375" style="16" customWidth="1"/>
    <col min="3" max="3" width="13.7109375" style="16" customWidth="1"/>
    <col min="4" max="6" width="9.140625" style="16"/>
  </cols>
  <sheetData>
    <row r="1" spans="2:6" s="16" customFormat="1">
      <c r="B1" s="17" t="s">
        <v>22</v>
      </c>
      <c r="C1" s="17" t="s">
        <v>9</v>
      </c>
      <c r="D1" s="17" t="s">
        <v>1</v>
      </c>
      <c r="E1" s="17" t="s">
        <v>30</v>
      </c>
      <c r="F1" s="17" t="s">
        <v>36</v>
      </c>
    </row>
    <row r="2" spans="2:6">
      <c r="B2" s="18" t="s">
        <v>23</v>
      </c>
      <c r="C2" s="18" t="s">
        <v>41</v>
      </c>
      <c r="D2" s="18" t="s">
        <v>26</v>
      </c>
      <c r="E2" s="18" t="s">
        <v>31</v>
      </c>
      <c r="F2" s="18" t="s">
        <v>34</v>
      </c>
    </row>
    <row r="3" spans="2:6">
      <c r="B3" s="18" t="s">
        <v>24</v>
      </c>
      <c r="C3" s="18" t="s">
        <v>25</v>
      </c>
      <c r="D3" s="18" t="s">
        <v>27</v>
      </c>
      <c r="E3" s="18" t="s">
        <v>32</v>
      </c>
      <c r="F3" s="18" t="s">
        <v>35</v>
      </c>
    </row>
    <row r="4" spans="2:6">
      <c r="C4" s="18" t="s">
        <v>37</v>
      </c>
      <c r="D4" s="18" t="s">
        <v>28</v>
      </c>
      <c r="E4" s="18" t="s">
        <v>33</v>
      </c>
    </row>
    <row r="5" spans="2:6">
      <c r="C5" s="18" t="s">
        <v>38</v>
      </c>
      <c r="D5" s="18" t="s">
        <v>29</v>
      </c>
    </row>
    <row r="6" spans="2:6">
      <c r="C6" s="18" t="s">
        <v>39</v>
      </c>
    </row>
  </sheetData>
  <sheetProtection password="CEA6" sheet="1" objects="1" scenarios="1"/>
  <dataConsolidate/>
  <customSheetViews>
    <customSheetView guid="{31D2480A-E3B1-4C17-9C18-89AA6D659234}">
      <selection activeCell="C1" sqref="C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General Information</vt:lpstr>
      <vt:lpstr>Test_Report</vt:lpstr>
      <vt:lpstr>General</vt:lpstr>
      <vt:lpstr>Home</vt:lpstr>
      <vt:lpstr>Header</vt:lpstr>
      <vt:lpstr>Main_Navigation</vt:lpstr>
      <vt:lpstr>Footer</vt:lpstr>
      <vt:lpstr>Guidelines</vt:lpstr>
      <vt:lpstr>Settings</vt:lpstr>
      <vt:lpstr>BitValue</vt:lpstr>
      <vt:lpstr>Category</vt:lpstr>
      <vt:lpstr>Priority</vt:lpstr>
      <vt:lpstr>Results</vt:lpstr>
      <vt:lpstr>Website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User</cp:lastModifiedBy>
  <dcterms:created xsi:type="dcterms:W3CDTF">2011-10-27T05:56:55Z</dcterms:created>
  <dcterms:modified xsi:type="dcterms:W3CDTF">2012-02-24T17:48:23Z</dcterms:modified>
</cp:coreProperties>
</file>