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d\Documents\Uni\MRes\Results\Final data\DATA\"/>
    </mc:Choice>
  </mc:AlternateContent>
  <xr:revisionPtr revIDLastSave="0" documentId="10_ncr:100000_{6FD324EE-84FD-4DD5-A72B-5B9A45CB7174}" xr6:coauthVersionLast="31" xr6:coauthVersionMax="31" xr10:uidLastSave="{00000000-0000-0000-0000-000000000000}"/>
  <bookViews>
    <workbookView xWindow="0" yWindow="0" windowWidth="20520" windowHeight="9405" tabRatio="601" firstSheet="5" activeTab="6" xr2:uid="{00000000-000D-0000-FFFF-FFFF00000000}"/>
  </bookViews>
  <sheets>
    <sheet name="Biological Process" sheetId="1" r:id="rId1"/>
    <sheet name="Molecular Function" sheetId="3" r:id="rId2"/>
    <sheet name="Cellular Component" sheetId="5" r:id="rId3"/>
    <sheet name="Protein Class " sheetId="7" r:id="rId4"/>
    <sheet name="Biological Process Filtered" sheetId="2" r:id="rId5"/>
    <sheet name="Molecular Function Filtered" sheetId="4" r:id="rId6"/>
    <sheet name="Cellular Component FIltered" sheetId="6" r:id="rId7"/>
    <sheet name="Protein Class Filtered" sheetId="8" r:id="rId8"/>
    <sheet name="Unique Filtered Genes" sheetId="12" r:id="rId9"/>
  </sheets>
  <definedNames>
    <definedName name="_xlnm._FilterDatabase" localSheetId="0" hidden="1">'Biological Process'!$A$1:$I$329</definedName>
    <definedName name="_xlnm._FilterDatabase" localSheetId="4" hidden="1">'Biological Process Filtered'!$A$3:$I$22</definedName>
    <definedName name="_xlnm._FilterDatabase" localSheetId="2" hidden="1">'Cellular Component'!$A$1:$I$171</definedName>
    <definedName name="_xlnm._FilterDatabase" localSheetId="1" hidden="1">'Molecular Function'!$A$1:$I$62</definedName>
    <definedName name="_xlnm._FilterDatabase" localSheetId="3" hidden="1">'Protein Class '!$A$1:$I$20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3" i="8"/>
  <c r="K23" i="6"/>
  <c r="K24" i="6"/>
  <c r="K25" i="6"/>
  <c r="K26" i="6"/>
  <c r="K27" i="6"/>
  <c r="K28" i="6"/>
  <c r="K29" i="6"/>
  <c r="K22" i="6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8" i="7"/>
  <c r="B19" i="7"/>
  <c r="B20" i="7"/>
  <c r="B2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2" i="1"/>
  <c r="B11" i="1"/>
  <c r="B3" i="1" l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</calcChain>
</file>

<file path=xl/sharedStrings.xml><?xml version="1.0" encoding="utf-8"?>
<sst xmlns="http://schemas.openxmlformats.org/spreadsheetml/2006/main" count="1868" uniqueCount="1015">
  <si>
    <t>GO biological process complete</t>
  </si>
  <si>
    <t>upload_1 (1712)</t>
  </si>
  <si>
    <t>histone dephosphorylation (GO:0016576)</t>
  </si>
  <si>
    <t>+</t>
  </si>
  <si>
    <t>nucleosome disassembly (GO:0006337)</t>
  </si>
  <si>
    <t>chromatin disassembly (GO:0031498)</t>
  </si>
  <si>
    <t>protein-DNA complex disassembly (GO:0032986)</t>
  </si>
  <si>
    <t>GTP metabolic process (GO:0046039)</t>
  </si>
  <si>
    <t>transcription initiation from RNA polymerase I promoter (GO:0006361)</t>
  </si>
  <si>
    <t>termination of RNA polymerase I transcription (GO:0006363)</t>
  </si>
  <si>
    <t>transcription by RNA polymerase I (GO:0006360)</t>
  </si>
  <si>
    <t>nucleotide-sugar metabolic process (GO:0009225)</t>
  </si>
  <si>
    <t>protein peptidyl-prolyl isomerization (GO:0000413)</t>
  </si>
  <si>
    <t>protein N-linked glycosylation (GO:0006487)</t>
  </si>
  <si>
    <t>guanosine-containing compound metabolic process (GO:1901068)</t>
  </si>
  <si>
    <t>COPII vesicle coating (GO:0048208)</t>
  </si>
  <si>
    <t>vesicle targeting, rough ER to cis-Golgi (GO:0048207)</t>
  </si>
  <si>
    <t>vesicle coating (GO:0006901)</t>
  </si>
  <si>
    <t>antigen processing and presentation of peptide antigen via MHC class II (GO:0002495)</t>
  </si>
  <si>
    <t>positive regulation of macroautophagy (GO:0016239)</t>
  </si>
  <si>
    <t>retrograde vesicle-mediated transport, Golgi to ER (GO:0006890)</t>
  </si>
  <si>
    <t>antigen processing and presentation of peptide or polysaccharide antigen via MHC class II (GO:0002504)</t>
  </si>
  <si>
    <t>vesicle targeting, to, from or within Golgi (GO:0048199)</t>
  </si>
  <si>
    <t>antigen processing and presentation of exogenous peptide antigen via MHC class II (GO:0019886)</t>
  </si>
  <si>
    <t>purine ribonucleoside metabolic process (GO:0046128)</t>
  </si>
  <si>
    <t>vesicle docking (GO:0048278)</t>
  </si>
  <si>
    <t>histone deacetylation (GO:0016575)</t>
  </si>
  <si>
    <t>protein deacylation (GO:0035601)</t>
  </si>
  <si>
    <t>transcription-coupled nucleotide-excision repair (GO:0006283)</t>
  </si>
  <si>
    <t>macromolecule deacylation (GO:0098732)</t>
  </si>
  <si>
    <t>COPII-coated vesicle budding (GO:0090114)</t>
  </si>
  <si>
    <t>endosome to lysosome transport (GO:0008333)</t>
  </si>
  <si>
    <t>purine nucleoside metabolic process (GO:0042278)</t>
  </si>
  <si>
    <t>protein deacetylation (GO:0006476)</t>
  </si>
  <si>
    <t>Golgi vesicle budding (GO:0048194)</t>
  </si>
  <si>
    <t>ER to Golgi vesicle-mediated transport (GO:0006888)</t>
  </si>
  <si>
    <t>antigen processing and presentation of exogenous peptide antigen (GO:0002478)</t>
  </si>
  <si>
    <t>developmental cell growth (GO:0048588)</t>
  </si>
  <si>
    <t>vesicle targeting (GO:0006903)</t>
  </si>
  <si>
    <t>antigen processing and presentation of exogenous antigen (GO:0019884)</t>
  </si>
  <si>
    <t>cell growth (GO:0016049)</t>
  </si>
  <si>
    <t>antigen processing and presentation of peptide antigen (GO:0048002)</t>
  </si>
  <si>
    <t>smoothened signaling pathway (GO:0007224)</t>
  </si>
  <si>
    <t>vesicle budding from membrane (GO:0006900)</t>
  </si>
  <si>
    <t>ribonucleoside metabolic process (GO:0009119)</t>
  </si>
  <si>
    <t>Golgi vesicle transport (GO:0048193)</t>
  </si>
  <si>
    <t>membrane docking (GO:0022406)</t>
  </si>
  <si>
    <t>organelle localization by membrane tethering (GO:0140056)</t>
  </si>
  <si>
    <t>antigen processing and presentation (GO:0019882)</t>
  </si>
  <si>
    <t>negative regulation of cellular protein localization (GO:1903828)</t>
  </si>
  <si>
    <t>regulation of macroautophagy (GO:0016241)</t>
  </si>
  <si>
    <t>cytosolic transport (GO:0016482)</t>
  </si>
  <si>
    <t>regulation of chromosome segregation (GO:0051983)</t>
  </si>
  <si>
    <t>nucleoside metabolic process (GO:0009116)</t>
  </si>
  <si>
    <t>response to starvation (GO:0042594)</t>
  </si>
  <si>
    <t>histone modification (GO:0016570)</t>
  </si>
  <si>
    <t>translational elongation (GO:0006414)</t>
  </si>
  <si>
    <t>covalent chromatin modification (GO:0016569)</t>
  </si>
  <si>
    <t>cytoskeleton-dependent intracellular transport (GO:0030705)</t>
  </si>
  <si>
    <t>rRNA metabolic process (GO:0016072)</t>
  </si>
  <si>
    <t>regulation of organelle assembly (GO:1902115)</t>
  </si>
  <si>
    <t>peptidyl-lysine modification (GO:0018205)</t>
  </si>
  <si>
    <t>rRNA processing (GO:0006364)</t>
  </si>
  <si>
    <t>endosomal transport (GO:0016197)</t>
  </si>
  <si>
    <t>glycoprotein biosynthetic process (GO:0009101)</t>
  </si>
  <si>
    <t>protein-containing complex disassembly (GO:0032984)</t>
  </si>
  <si>
    <t>ribosome biogenesis (GO:0042254)</t>
  </si>
  <si>
    <t>nuclear-transcribed mRNA catabolic process (GO:0000956)</t>
  </si>
  <si>
    <t>protein modification by small protein removal (GO:0070646)</t>
  </si>
  <si>
    <t>in utero embryonic development (GO:0001701)</t>
  </si>
  <si>
    <t>protein glycosylation (GO:0006486)</t>
  </si>
  <si>
    <t>macromolecule glycosylation (GO:0043413)</t>
  </si>
  <si>
    <t>negative regulation of cell cycle process (GO:0010948)</t>
  </si>
  <si>
    <t>glycosylation (GO:0070085)</t>
  </si>
  <si>
    <t>protein dephosphorylation (GO:0006470)</t>
  </si>
  <si>
    <t>negative regulation of protein kinase activity (GO:0006469)</t>
  </si>
  <si>
    <t>DNA-templated transcription, initiation (GO:0006352)</t>
  </si>
  <si>
    <t>regulation of nuclear division (GO:0051783)</t>
  </si>
  <si>
    <t>glycoprotein metabolic process (GO:0009100)</t>
  </si>
  <si>
    <t>protein polyubiquitination (GO:0000209)</t>
  </si>
  <si>
    <t>DNA repair (GO:0006281)</t>
  </si>
  <si>
    <t>ncRNA processing (GO:0034470)</t>
  </si>
  <si>
    <t>organelle localization (GO:0051640)</t>
  </si>
  <si>
    <t>regulation of autophagy (GO:0010506)</t>
  </si>
  <si>
    <t>negative regulation of kinase activity (GO:0033673)</t>
  </si>
  <si>
    <t>regulation of protein stability (GO:0031647)</t>
  </si>
  <si>
    <t>proteasomal protein catabolic process (GO:0010498)</t>
  </si>
  <si>
    <t>regulation of gene expression, epigenetic (GO:0040029)</t>
  </si>
  <si>
    <t>autophagy (GO:0006914)</t>
  </si>
  <si>
    <t>process utilizing autophagic mechanism (GO:0061919)</t>
  </si>
  <si>
    <t>ribonucleoprotein complex biogenesis (GO:0022613)</t>
  </si>
  <si>
    <t>chromatin organization (GO:0006325)</t>
  </si>
  <si>
    <t>cell cycle phase transition (GO:0044770)</t>
  </si>
  <si>
    <t>vesicle organization (GO:0016050)</t>
  </si>
  <si>
    <t>negative regulation of transferase activity (GO:0051348)</t>
  </si>
  <si>
    <t>intracellular protein transport (GO:0006886)</t>
  </si>
  <si>
    <t>intracellular transport (GO:0046907)</t>
  </si>
  <si>
    <t>protein transport (GO:0015031)</t>
  </si>
  <si>
    <t>protein deubiquitination (GO:0016579)</t>
  </si>
  <si>
    <t>ubiquitin-dependent protein catabolic process (GO:0006511)</t>
  </si>
  <si>
    <t>peptide transport (GO:0015833)</t>
  </si>
  <si>
    <t>establishment of protein localization (GO:0045184)</t>
  </si>
  <si>
    <t>proteasome-mediated ubiquitin-dependent protein catabolic process (GO:0043161)</t>
  </si>
  <si>
    <t>cell morphogenesis involved in neuron differentiation (GO:0048667)</t>
  </si>
  <si>
    <t>amide transport (GO:0042886)</t>
  </si>
  <si>
    <t>axonogenesis (GO:0007409)</t>
  </si>
  <si>
    <t>carbohydrate derivative biosynthetic process (GO:1901137)</t>
  </si>
  <si>
    <t>camera-type eye development (GO:0043010)</t>
  </si>
  <si>
    <t>cell projection assembly (GO:0030031)</t>
  </si>
  <si>
    <t>regulation of Wnt signaling pathway (GO:0030111)</t>
  </si>
  <si>
    <t>modification-dependent macromolecule catabolic process (GO:0043632)</t>
  </si>
  <si>
    <t>cellular protein localization (GO:0034613)</t>
  </si>
  <si>
    <t>protein modification by small protein conjugation or removal (GO:0070647)</t>
  </si>
  <si>
    <t>protein localization to membrane (GO:0072657)</t>
  </si>
  <si>
    <t>chromosome organization (GO:0051276)</t>
  </si>
  <si>
    <t>cell morphogenesis involved in differentiation (GO:0000904)</t>
  </si>
  <si>
    <t>peptidyl-amino acid modification (GO:0018193)</t>
  </si>
  <si>
    <t>cellular macromolecule catabolic process (GO:0044265)</t>
  </si>
  <si>
    <t>cellular macromolecule localization (GO:0070727)</t>
  </si>
  <si>
    <t>modification-dependent protein catabolic process (GO:0019941)</t>
  </si>
  <si>
    <t>cellular localization (GO:0051641)</t>
  </si>
  <si>
    <t>ncRNA metabolic process (GO:0034660)</t>
  </si>
  <si>
    <t>neuron projection development (GO:0031175)</t>
  </si>
  <si>
    <t>cellular protein catabolic process (GO:0044257)</t>
  </si>
  <si>
    <t>small GTPase mediated signal transduction (GO:0007264)</t>
  </si>
  <si>
    <t>cell morphogenesis (GO:0000902)</t>
  </si>
  <si>
    <t>regulation of mitotic cell cycle (GO:0007346)</t>
  </si>
  <si>
    <t>regulation of intracellular transport (GO:0032386)</t>
  </si>
  <si>
    <t>protein catabolic process (GO:0030163)</t>
  </si>
  <si>
    <t>plasma membrane bounded cell projection morphogenesis (GO:0120039)</t>
  </si>
  <si>
    <t>neuron development (GO:0048666)</t>
  </si>
  <si>
    <t>cell projection morphogenesis (GO:0048858)</t>
  </si>
  <si>
    <t>establishment of localization in cell (GO:0051649)</t>
  </si>
  <si>
    <t>regulation of organelle organization (GO:0033043)</t>
  </si>
  <si>
    <t>plasma membrane bounded cell projection assembly (GO:0120031)</t>
  </si>
  <si>
    <t>cellular component morphogenesis (GO:0032989)</t>
  </si>
  <si>
    <t>regulation of cellular protein localization (GO:1903827)</t>
  </si>
  <si>
    <t>neuron projection morphogenesis (GO:0048812)</t>
  </si>
  <si>
    <t>protein localization (GO:0008104)</t>
  </si>
  <si>
    <t>macromolecule catabolic process (GO:0009057)</t>
  </si>
  <si>
    <t>proteolysis involved in cellular protein catabolic process (GO:0051603)</t>
  </si>
  <si>
    <t>protein modification by small protein conjugation (GO:0032446)</t>
  </si>
  <si>
    <t>cell part morphogenesis (GO:0032990)</t>
  </si>
  <si>
    <t>cell division (GO:0051301)</t>
  </si>
  <si>
    <t>chordate embryonic development (GO:0043009)</t>
  </si>
  <si>
    <t>DNA metabolic process (GO:0006259)</t>
  </si>
  <si>
    <t>negative regulation of cell cycle (GO:0045786)</t>
  </si>
  <si>
    <t>forebrain development (GO:0030900)</t>
  </si>
  <si>
    <t>cell projection organization (GO:0030030)</t>
  </si>
  <si>
    <t>plasma membrane bounded cell projection organization (GO:0120036)</t>
  </si>
  <si>
    <t>axon development (GO:0061564)</t>
  </si>
  <si>
    <t>RNA processing (GO:0006396)</t>
  </si>
  <si>
    <t>nitrogen compound transport (GO:0071705)</t>
  </si>
  <si>
    <t>protein ubiquitination (GO:0016567)</t>
  </si>
  <si>
    <t>mitotic cell cycle (GO:0000278)</t>
  </si>
  <si>
    <t>regulation of cell cycle (GO:0051726)</t>
  </si>
  <si>
    <t>mRNA metabolic process (GO:0016071)</t>
  </si>
  <si>
    <t>embryo development ending in birth or egg hatching (GO:0009792)</t>
  </si>
  <si>
    <t>cell cycle (GO:0007049)</t>
  </si>
  <si>
    <t>cellular response to DNA damage stimulus (GO:0006974)</t>
  </si>
  <si>
    <t>vesicle-mediated transport (GO:0016192)</t>
  </si>
  <si>
    <t>regulation of GTPase activity (GO:0043087)</t>
  </si>
  <si>
    <t>regulation of cellular component biogenesis (GO:0044087)</t>
  </si>
  <si>
    <t>regulation of cell cycle process (GO:0010564)</t>
  </si>
  <si>
    <t>viral process (GO:0016032)</t>
  </si>
  <si>
    <t>regulation of catabolic process (GO:0009894)</t>
  </si>
  <si>
    <t>negative regulation of cell proliferation (GO:0008285)</t>
  </si>
  <si>
    <t>cellular response to stress (GO:0033554)</t>
  </si>
  <si>
    <t>regulation of cellular catabolic process (GO:0031329)</t>
  </si>
  <si>
    <t>cellular protein modification process (GO:0006464)</t>
  </si>
  <si>
    <t>protein modification process (GO:0036211)</t>
  </si>
  <si>
    <t>brain development (GO:0007420)</t>
  </si>
  <si>
    <t>macromolecule localization (GO:0033036)</t>
  </si>
  <si>
    <t>regulation of transferase activity (GO:0051338)</t>
  </si>
  <si>
    <t>symbiont process (GO:0044403)</t>
  </si>
  <si>
    <t>neuron differentiation (GO:0030182)</t>
  </si>
  <si>
    <t>macromolecule modification (GO:0043412)</t>
  </si>
  <si>
    <t>regulation of cytoskeleton organization (GO:0051493)</t>
  </si>
  <si>
    <t>head development (GO:0060322)</t>
  </si>
  <si>
    <t>microtubule-based process (GO:0007017)</t>
  </si>
  <si>
    <t>cellular protein metabolic process (GO:0044267)</t>
  </si>
  <si>
    <t>regulation of protein kinase activity (GO:0045859)</t>
  </si>
  <si>
    <t>central nervous system development (GO:0007417)</t>
  </si>
  <si>
    <t>embryo development (GO:0009790)</t>
  </si>
  <si>
    <t>protein localization to organelle (GO:0033365)</t>
  </si>
  <si>
    <t>regulation of cellular localization (GO:0060341)</t>
  </si>
  <si>
    <t>organonitrogen compound catabolic process (GO:1901565)</t>
  </si>
  <si>
    <t>mitotic cell cycle process (GO:1903047)</t>
  </si>
  <si>
    <t>protein-containing complex subunit organization (GO:0043933)</t>
  </si>
  <si>
    <t>regulation of kinase activity (GO:0043549)</t>
  </si>
  <si>
    <t>cell cycle process (GO:0022402)</t>
  </si>
  <si>
    <t>nucleobase-containing small molecule metabolic process (GO:0055086)</t>
  </si>
  <si>
    <t>organelle organization (GO:0006996)</t>
  </si>
  <si>
    <t>generation of neurons (GO:0048699)</t>
  </si>
  <si>
    <t>cellular component biogenesis (GO:0044085)</t>
  </si>
  <si>
    <t>organelle assembly (GO:0070925)</t>
  </si>
  <si>
    <t>positive regulation of transferase activity (GO:0051347)</t>
  </si>
  <si>
    <t>carbohydrate derivative metabolic process (GO:1901135)</t>
  </si>
  <si>
    <t>organic substance transport (GO:0071702)</t>
  </si>
  <si>
    <t>neurogenesis (GO:0022008)</t>
  </si>
  <si>
    <t>cellular catabolic process (GO:0044248)</t>
  </si>
  <si>
    <t>interspecies interaction between organisms (GO:0044419)</t>
  </si>
  <si>
    <t>organonitrogen compound biosynthetic process (GO:1901566)</t>
  </si>
  <si>
    <t>cellular component organization or biogenesis (GO:0071840)</t>
  </si>
  <si>
    <t>nervous system development (GO:0007399)</t>
  </si>
  <si>
    <t>protein-containing complex assembly (GO:0065003)</t>
  </si>
  <si>
    <t>regulation of protein localization (GO:0032880)</t>
  </si>
  <si>
    <t>protein metabolic process (GO:0019538)</t>
  </si>
  <si>
    <t>regulation of cellular component organization (GO:0051128)</t>
  </si>
  <si>
    <t>positive regulation of catalytic activity (GO:0043085)</t>
  </si>
  <si>
    <t>circulatory system development (GO:0072359)</t>
  </si>
  <si>
    <t>cellular component assembly (GO:0022607)</t>
  </si>
  <si>
    <t>anatomical structure formation involved in morphogenesis (GO:0048646)</t>
  </si>
  <si>
    <t>positive regulation of transcription by RNA polymerase II (GO:0045944)</t>
  </si>
  <si>
    <t>cellular component organization (GO:0016043)</t>
  </si>
  <si>
    <t>proteolysis (GO:0006508)</t>
  </si>
  <si>
    <t>positive regulation of transcription, DNA-templated (GO:0045893)</t>
  </si>
  <si>
    <t>positive regulation of nucleic acid-templated transcription (GO:1903508)</t>
  </si>
  <si>
    <t>positive regulation of RNA biosynthetic process (GO:1902680)</t>
  </si>
  <si>
    <t>organic substance catabolic process (GO:1901575)</t>
  </si>
  <si>
    <t>positive regulation of nucleobase-containing compound metabolic process (GO:0045935)</t>
  </si>
  <si>
    <t>regulation of catalytic activity (GO:0050790)</t>
  </si>
  <si>
    <t>cell development (GO:0048468)</t>
  </si>
  <si>
    <t>positive regulation of macromolecule biosynthetic process (GO:0010557)</t>
  </si>
  <si>
    <t>catabolic process (GO:0009056)</t>
  </si>
  <si>
    <t>positive regulation of RNA metabolic process (GO:0051254)</t>
  </si>
  <si>
    <t>positive regulation of gene expression (GO:0010628)</t>
  </si>
  <si>
    <t>organonitrogen compound metabolic process (GO:1901564)</t>
  </si>
  <si>
    <t>cellular macromolecule metabolic process (GO:0044260)</t>
  </si>
  <si>
    <t>positive regulation of cellular biosynthetic process (GO:0031328)</t>
  </si>
  <si>
    <t>anatomical structure morphogenesis (GO:0009653)</t>
  </si>
  <si>
    <t>regulation of hydrolase activity (GO:0051336)</t>
  </si>
  <si>
    <t>positive regulation of biosynthetic process (GO:0009891)</t>
  </si>
  <si>
    <t>cellular macromolecule biosynthetic process (GO:0034645)</t>
  </si>
  <si>
    <t>transport (GO:0006810)</t>
  </si>
  <si>
    <t>macromolecule biosynthetic process (GO:0009059)</t>
  </si>
  <si>
    <t>positive regulation of metabolic process (GO:0009893)</t>
  </si>
  <si>
    <t>phosphorus metabolic process (GO:0006793)</t>
  </si>
  <si>
    <t>establishment of localization (GO:0051234)</t>
  </si>
  <si>
    <t>positive regulation of molecular function (GO:0044093)</t>
  </si>
  <si>
    <t>positive regulation of macromolecule metabolic process (GO:0010604)</t>
  </si>
  <si>
    <t>cellular metabolic process (GO:0044237)</t>
  </si>
  <si>
    <t>gene expression (GO:0010467)</t>
  </si>
  <si>
    <t>organic substance biosynthetic process (GO:1901576)</t>
  </si>
  <si>
    <t>phosphate-containing compound metabolic process (GO:0006796)</t>
  </si>
  <si>
    <t>biosynthetic process (GO:0009058)</t>
  </si>
  <si>
    <t>cellular nitrogen compound metabolic process (GO:0034641)</t>
  </si>
  <si>
    <t>nucleobase-containing compound metabolic process (GO:0006139)</t>
  </si>
  <si>
    <t>cellular biosynthetic process (GO:0044249)</t>
  </si>
  <si>
    <t>positive regulation of cellular metabolic process (GO:0031325)</t>
  </si>
  <si>
    <t>macromolecule metabolic process (GO:0043170)</t>
  </si>
  <si>
    <t>positive regulation of nitrogen compound metabolic process (GO:0051173)</t>
  </si>
  <si>
    <t>heterocycle metabolic process (GO:0046483)</t>
  </si>
  <si>
    <t>nitrogen compound metabolic process (GO:0006807)</t>
  </si>
  <si>
    <t>primary metabolic process (GO:0044238)</t>
  </si>
  <si>
    <t>nucleic acid metabolic process (GO:0090304)</t>
  </si>
  <si>
    <t>cellular aromatic compound metabolic process (GO:0006725)</t>
  </si>
  <si>
    <t>localization (GO:0051179)</t>
  </si>
  <si>
    <t>metabolic process (GO:0008152)</t>
  </si>
  <si>
    <t>regulation of protein modification process (GO:0031399)</t>
  </si>
  <si>
    <t>organic substance metabolic process (GO:0071704)</t>
  </si>
  <si>
    <t>cellular nitrogen compound biosynthetic process (GO:0044271)</t>
  </si>
  <si>
    <t>RNA metabolic process (GO:0016070)</t>
  </si>
  <si>
    <t>organic cyclic compound metabolic process (GO:1901360)</t>
  </si>
  <si>
    <t>small molecule metabolic process (GO:0044281)</t>
  </si>
  <si>
    <t>nucleobase-containing compound biosynthetic process (GO:0034654)</t>
  </si>
  <si>
    <t>heterocycle biosynthetic process (GO:0018130)</t>
  </si>
  <si>
    <t>organic cyclic compound biosynthetic process (GO:1901362)</t>
  </si>
  <si>
    <t>system development (GO:0048731)</t>
  </si>
  <si>
    <t>aromatic compound biosynthetic process (GO:0019438)</t>
  </si>
  <si>
    <t>regulation of cellular protein metabolic process (GO:0032268)</t>
  </si>
  <si>
    <t>negative regulation of macromolecule metabolic process (GO:0010605)</t>
  </si>
  <si>
    <t>negative regulation of nitrogen compound metabolic process (GO:0051172)</t>
  </si>
  <si>
    <t>multicellular organism development (GO:0007275)</t>
  </si>
  <si>
    <t>positive regulation of cellular process (GO:0048522)</t>
  </si>
  <si>
    <t>animal organ development (GO:0048513)</t>
  </si>
  <si>
    <t>regulation of molecular function (GO:0065009)</t>
  </si>
  <si>
    <t>nucleic acid-templated transcription (GO:0097659)</t>
  </si>
  <si>
    <t>negative regulation of cellular metabolic process (GO:0031324)</t>
  </si>
  <si>
    <t>regulation of protein metabolic process (GO:0051246)</t>
  </si>
  <si>
    <t>transcription, DNA-templated (GO:0006351)</t>
  </si>
  <si>
    <t>RNA biosynthetic process (GO:0032774)</t>
  </si>
  <si>
    <t>negative regulation of metabolic process (GO:0009892)</t>
  </si>
  <si>
    <t>anatomical structure development (GO:0048856)</t>
  </si>
  <si>
    <t>negative regulation of cellular process (GO:0048523)</t>
  </si>
  <si>
    <t>positive regulation of biological process (GO:0048518)</t>
  </si>
  <si>
    <t>developmental process (GO:0032502)</t>
  </si>
  <si>
    <t>cell differentiation (GO:0030154)</t>
  </si>
  <si>
    <t>cellular developmental process (GO:0048869)</t>
  </si>
  <si>
    <t>negative regulation of biological process (GO:0048519)</t>
  </si>
  <si>
    <t>response to stress (GO:0006950)</t>
  </si>
  <si>
    <t>regulation of metabolic process (GO:0019222)</t>
  </si>
  <si>
    <t>regulation of signaling (GO:0023051)</t>
  </si>
  <si>
    <t>regulation of cell communication (GO:0010646)</t>
  </si>
  <si>
    <t>regulation of cellular metabolic process (GO:0031323)</t>
  </si>
  <si>
    <t>cellular process (GO:0009987)</t>
  </si>
  <si>
    <t>regulation of macromolecule metabolic process (GO:0060255)</t>
  </si>
  <si>
    <t>regulation of nitrogen compound metabolic process (GO:0051171)</t>
  </si>
  <si>
    <t>regulation of primary metabolic process (GO:0080090)</t>
  </si>
  <si>
    <t>regulation of cellular process (GO:0050794)</t>
  </si>
  <si>
    <t>biological regulation (GO:0065007)</t>
  </si>
  <si>
    <t>regulation of biological process (GO:0050789)</t>
  </si>
  <si>
    <t>cellular response to stimulus (GO:0051716)</t>
  </si>
  <si>
    <t>biological_process (GO:0008150)</t>
  </si>
  <si>
    <t>sensory perception (GO:0007600)</t>
  </si>
  <si>
    <t>-</t>
  </si>
  <si>
    <t>G-protein coupled receptor signaling pathway (GO:0007186)</t>
  </si>
  <si>
    <t>regulation of signaling receptor activity (GO:0010469)</t>
  </si>
  <si>
    <t>detection of stimulus (GO:0051606)</t>
  </si>
  <si>
    <t>defense response to bacterium (GO:0042742)</t>
  </si>
  <si>
    <t>Unclassified (UNCLASSIFIED)</t>
  </si>
  <si>
    <t>cell recognition (GO:0008037)</t>
  </si>
  <si>
    <t>keratinization (GO:0031424)</t>
  </si>
  <si>
    <t>lymphocyte mediated immunity (GO:0002449)</t>
  </si>
  <si>
    <t>adaptive immune response (GO:0002250)</t>
  </si>
  <si>
    <t>adaptive immune response based on somatic recombination of immune receptors built from immunoglobulin superfamily domains (GO:0002460)</t>
  </si>
  <si>
    <t>detection of chemical stimulus (GO:0009593)</t>
  </si>
  <si>
    <t>humoral immune response (GO:0006959)</t>
  </si>
  <si>
    <t>complement activation (GO:0006956)</t>
  </si>
  <si>
    <t>protein activation cascade (GO:0072376)</t>
  </si>
  <si>
    <t>detection of stimulus involved in sensory perception (GO:0050906)</t>
  </si>
  <si>
    <t>sensory perception of chemical stimulus (GO:0007606)</t>
  </si>
  <si>
    <t>sensory perception of smell (GO:0007608)</t>
  </si>
  <si>
    <t>detection of chemical stimulus involved in sensory perception (GO:0050907)</t>
  </si>
  <si>
    <t>complement activation, classical pathway (GO:0006958)</t>
  </si>
  <si>
    <t xml:space="preserve"> &lt; 0.01</t>
  </si>
  <si>
    <t>phagocytosis, recognition (GO:0006910)</t>
  </si>
  <si>
    <t>humoral immune response mediated by circulating immunoglobulin (GO:0002455)</t>
  </si>
  <si>
    <t>lymphocyte activation involved in immune response (GO:0002285)</t>
  </si>
  <si>
    <t>detection of chemical stimulus involved in sensory perception of smell (GO:0050911)</t>
  </si>
  <si>
    <t>immunoglobulin mediated immune response (GO:0016064)</t>
  </si>
  <si>
    <t>antimicrobial humoral response (GO:0019730)</t>
  </si>
  <si>
    <t>B cell mediated immunity (GO:0019724)</t>
  </si>
  <si>
    <t>GO ID</t>
  </si>
  <si>
    <t xml:space="preserve">Homo sapiens - REFLIST </t>
  </si>
  <si>
    <t>Expected</t>
  </si>
  <si>
    <t>Over/Under</t>
  </si>
  <si>
    <t>Fold Enrichment</t>
  </si>
  <si>
    <t>Raw P Value</t>
  </si>
  <si>
    <t>FDR</t>
  </si>
  <si>
    <t>UNCLASSIFIED</t>
  </si>
  <si>
    <t>GO:0016576</t>
  </si>
  <si>
    <t>GO:0006337</t>
  </si>
  <si>
    <t>GO:0031498</t>
  </si>
  <si>
    <t>GO:0032986</t>
  </si>
  <si>
    <t>GO:0006363</t>
  </si>
  <si>
    <t>GO:0009225</t>
  </si>
  <si>
    <t>GO:0000413</t>
  </si>
  <si>
    <t>GO:1901068</t>
  </si>
  <si>
    <t>GO:0016239</t>
  </si>
  <si>
    <t>GO:0048278</t>
  </si>
  <si>
    <t>GO:0016575</t>
  </si>
  <si>
    <t>GO:0090114</t>
  </si>
  <si>
    <t>GO:0008333</t>
  </si>
  <si>
    <t>GO:0006476</t>
  </si>
  <si>
    <t>GO:0006903</t>
  </si>
  <si>
    <t>GO:0016049</t>
  </si>
  <si>
    <t>GO:0007224</t>
  </si>
  <si>
    <t>GO:0006900</t>
  </si>
  <si>
    <t>GO:0009119</t>
  </si>
  <si>
    <t>Revigo cut down</t>
  </si>
  <si>
    <t>Genes</t>
  </si>
  <si>
    <t>ABHD12, ABHD13, HDAC1, HDAC2, HDAC8, LYPLA1, MIER1, MIER3, MORF4L2, MSL3, MTA1, RBM14, SIRT2, SIRT6, SMARCAD1, TBL1X, TBL1XR1, TBL1Y</t>
  </si>
  <si>
    <t>APP, ARIH2, BDNF, CDK5, COBL, CYFIP1, CYFIP2, DCLK1, DCX, FLRT3, IQGAP1, KMT2D, LAMB2, MAP2K4, SEMA7A, SIRT6, SLIT2, TGFBR2, ULK2, ZEB2</t>
  </si>
  <si>
    <t>Fold Enrichment ≥ 2.5, FDR ≥ 0.01</t>
  </si>
  <si>
    <t>Number of Genes</t>
  </si>
  <si>
    <t>GO molecular function complete</t>
  </si>
  <si>
    <t>1-phosphatidylinositol-3-phosphate 4-kinase activity (GO:0052811)</t>
  </si>
  <si>
    <t>phosphotransferase activity, phosphate group as acceptor (GO:0016776)</t>
  </si>
  <si>
    <t>peptidyl-prolyl cis-trans isomerase activity (GO:0003755)</t>
  </si>
  <si>
    <t>nucleobase-containing compound kinase activity (GO:0019205)</t>
  </si>
  <si>
    <t>SNARE binding (GO:0000149)</t>
  </si>
  <si>
    <t>Rab GTPase binding (GO:0017137)</t>
  </si>
  <si>
    <t>histone binding (GO:0042393)</t>
  </si>
  <si>
    <t>transferase activity, transferring glycosyl groups (GO:0016757)</t>
  </si>
  <si>
    <t>enzyme activator activity (GO:0008047)</t>
  </si>
  <si>
    <t>GTPase binding (GO:0051020)</t>
  </si>
  <si>
    <t>ubiquitin-protein transferase activity (GO:0004842)</t>
  </si>
  <si>
    <t>small GTPase binding (GO:0031267)</t>
  </si>
  <si>
    <t>transcription coactivator activity (GO:0003713)</t>
  </si>
  <si>
    <t>ubiquitin-like protein transferase activity (GO:0019787)</t>
  </si>
  <si>
    <t>guanyl ribonucleotide binding (GO:0032561)</t>
  </si>
  <si>
    <t>transcription factor binding (GO:0008134)</t>
  </si>
  <si>
    <t>guanyl nucleotide binding (GO:0019001)</t>
  </si>
  <si>
    <t>ribonucleoside binding (GO:0032549)</t>
  </si>
  <si>
    <t>transcription coregulator activity (GO:0003712)</t>
  </si>
  <si>
    <t>enzyme regulator activity (GO:0030234)</t>
  </si>
  <si>
    <t>Ras GTPase binding (GO:0017016)</t>
  </si>
  <si>
    <t>chromatin binding (GO:0003682)</t>
  </si>
  <si>
    <t>enzyme binding (GO:0019899)</t>
  </si>
  <si>
    <t>transferase activity (GO:0016740)</t>
  </si>
  <si>
    <t>kinase binding (GO:0019900)</t>
  </si>
  <si>
    <t>protein-containing complex binding (GO:0044877)</t>
  </si>
  <si>
    <t>cytoskeletal protein binding (GO:0008092)</t>
  </si>
  <si>
    <t>catalytic activity, acting on a protein (GO:0140096)</t>
  </si>
  <si>
    <t>transferase activity, transferring phosphorus-containing groups (GO:0016772)</t>
  </si>
  <si>
    <t>catalytic activity (GO:0003824)</t>
  </si>
  <si>
    <t>nucleotide binding (GO:0000166)</t>
  </si>
  <si>
    <t>nucleoside phosphate binding (GO:1901265)</t>
  </si>
  <si>
    <t>purine ribonucleotide binding (GO:0032555)</t>
  </si>
  <si>
    <t>RNA binding (GO:0003723)</t>
  </si>
  <si>
    <t>purine nucleotide binding (GO:0017076)</t>
  </si>
  <si>
    <t>ribonucleotide binding (GO:0032553)</t>
  </si>
  <si>
    <t>purine ribonucleoside triphosphate binding (GO:0035639)</t>
  </si>
  <si>
    <t>identical protein binding (GO:0042802)</t>
  </si>
  <si>
    <t>small molecule binding (GO:0036094)</t>
  </si>
  <si>
    <t>protein binding (GO:0005515)</t>
  </si>
  <si>
    <t>anion binding (GO:0043168)</t>
  </si>
  <si>
    <t>carbohydrate derivative binding (GO:0097367)</t>
  </si>
  <si>
    <t>molecular function regulator (GO:0098772)</t>
  </si>
  <si>
    <t>hydrolase activity (GO:0016787)</t>
  </si>
  <si>
    <t>heterocyclic compound binding (GO:1901363)</t>
  </si>
  <si>
    <t>organic cyclic compound binding (GO:0097159)</t>
  </si>
  <si>
    <t>binding (GO:0005488)</t>
  </si>
  <si>
    <t>ion binding (GO:0043167)</t>
  </si>
  <si>
    <t>molecular_function (GO:0003674)</t>
  </si>
  <si>
    <t>molecular transducer activity (GO:0060089)</t>
  </si>
  <si>
    <t>signaling receptor activity (GO:0038023)</t>
  </si>
  <si>
    <t>transmembrane signaling receptor activity (GO:0004888)</t>
  </si>
  <si>
    <t>receptor regulator activity (GO:0030545)</t>
  </si>
  <si>
    <t>receptor ligand activity (GO:0048018)</t>
  </si>
  <si>
    <t>serine-type peptidase activity (GO:0008236)</t>
  </si>
  <si>
    <t>serine hydrolase activity (GO:0017171)</t>
  </si>
  <si>
    <t>serine-type endopeptidase activity (GO:0004252)</t>
  </si>
  <si>
    <t>G-protein coupled receptor activity (GO:0004930)</t>
  </si>
  <si>
    <t>antigen binding (GO:0003823)</t>
  </si>
  <si>
    <t>olfactory receptor activity (GO:0004984)</t>
  </si>
  <si>
    <t>NA</t>
  </si>
  <si>
    <t>PANTHER Protein Class</t>
  </si>
  <si>
    <t>NBAS</t>
  </si>
  <si>
    <t>EXOC3</t>
  </si>
  <si>
    <t>STX1A</t>
  </si>
  <si>
    <t>BET1</t>
  </si>
  <si>
    <t>VPS18</t>
  </si>
  <si>
    <t>STX7</t>
  </si>
  <si>
    <t>SCFD1</t>
  </si>
  <si>
    <t>TNFAIP2</t>
  </si>
  <si>
    <t>NAPB</t>
  </si>
  <si>
    <t>SEC24D</t>
  </si>
  <si>
    <t>TMED10</t>
  </si>
  <si>
    <t>STXBP1</t>
  </si>
  <si>
    <t>NAPA</t>
  </si>
  <si>
    <t>STX16</t>
  </si>
  <si>
    <t>STX8</t>
  </si>
  <si>
    <t>STXBP5L</t>
  </si>
  <si>
    <t>STXBP3</t>
  </si>
  <si>
    <t>VPS11</t>
  </si>
  <si>
    <t>LLGL2</t>
  </si>
  <si>
    <t>GO cellular component complete</t>
  </si>
  <si>
    <t>Gtr1-Gtr2 GTPase complex (GO:1990131)</t>
  </si>
  <si>
    <t>catalytic step 1 spliceosome (GO:0071012)</t>
  </si>
  <si>
    <t>kainate selective glutamate receptor complex (GO:0032983)</t>
  </si>
  <si>
    <t>CIA complex (GO:0097361)</t>
  </si>
  <si>
    <t>SCAR complex (GO:0031209)</t>
  </si>
  <si>
    <t>npBAF complex (GO:0071564)</t>
  </si>
  <si>
    <t>dynactin complex (GO:0005869)</t>
  </si>
  <si>
    <t>AP-3 adaptor complex (GO:0030123)</t>
  </si>
  <si>
    <t>SWI/SNF complex (GO:0016514)</t>
  </si>
  <si>
    <t>nBAF complex (GO:0071565)</t>
  </si>
  <si>
    <t>HOPS complex (GO:0030897)</t>
  </si>
  <si>
    <t>DNA-directed RNA polymerase I complex (GO:0005736)</t>
  </si>
  <si>
    <t>exocyst (GO:0000145)</t>
  </si>
  <si>
    <t>TRAPP complex (GO:0030008)</t>
  </si>
  <si>
    <t>protein phosphatase type 2A complex (GO:0000159)</t>
  </si>
  <si>
    <t>retromer complex (GO:0030904)</t>
  </si>
  <si>
    <t>tethering complex (GO:0099023)</t>
  </si>
  <si>
    <t>clathrin adaptor complex (GO:0030131)</t>
  </si>
  <si>
    <t>AP-type membrane coat adaptor complex (GO:0030119)</t>
  </si>
  <si>
    <t>SWI/SNF superfamily-type complex (GO:0070603)</t>
  </si>
  <si>
    <t>INO80-type complex (GO:0097346)</t>
  </si>
  <si>
    <t>photoreceptor connecting cilium (GO:0032391)</t>
  </si>
  <si>
    <t>intraciliary transport particle (GO:0030990)</t>
  </si>
  <si>
    <t>clathrin coat (GO:0030118)</t>
  </si>
  <si>
    <t>small-subunit processome (GO:0032040)</t>
  </si>
  <si>
    <t>membrane coat (GO:0030117)</t>
  </si>
  <si>
    <t>coated membrane (GO:0048475)</t>
  </si>
  <si>
    <t>ATPase complex (GO:1904949)</t>
  </si>
  <si>
    <t>ciliary transition zone (GO:0035869)</t>
  </si>
  <si>
    <t>ciliary tip (GO:0097542)</t>
  </si>
  <si>
    <t>vesicle coat (GO:0030120)</t>
  </si>
  <si>
    <t>catalytic step 2 spliceosome (GO:0071013)</t>
  </si>
  <si>
    <t>preribosome (GO:0030684)</t>
  </si>
  <si>
    <t>serine/threonine protein kinase complex (GO:1902554)</t>
  </si>
  <si>
    <t>protein acetyltransferase complex (GO:0031248)</t>
  </si>
  <si>
    <t>acetyltransferase complex (GO:1902493)</t>
  </si>
  <si>
    <t>late endosome membrane (GO:0031902)</t>
  </si>
  <si>
    <t>histone acetyltransferase complex (GO:0000123)</t>
  </si>
  <si>
    <t>autophagosome (GO:0005776)</t>
  </si>
  <si>
    <t>endoplasmic reticulum-Golgi intermediate compartment (GO:0005793)</t>
  </si>
  <si>
    <t>chromosome, centromeric region (GO:0000775)</t>
  </si>
  <si>
    <t>nucleolar part (GO:0044452)</t>
  </si>
  <si>
    <t>protein kinase complex (GO:1902911)</t>
  </si>
  <si>
    <t>condensed chromosome, centromeric region (GO:0000779)</t>
  </si>
  <si>
    <t>midbody (GO:0030496)</t>
  </si>
  <si>
    <t>site of polarized growth (GO:0030427)</t>
  </si>
  <si>
    <t>spindle (GO:0005819)</t>
  </si>
  <si>
    <t>RNA polymerase complex (GO:0030880)</t>
  </si>
  <si>
    <t>nuclear DNA-directed RNA polymerase complex (GO:0055029)</t>
  </si>
  <si>
    <t>DNA-directed RNA polymerase complex (GO:0000428)</t>
  </si>
  <si>
    <t>growth cone (GO:0030426)</t>
  </si>
  <si>
    <t>lamellipodium (GO:0030027)</t>
  </si>
  <si>
    <t>ruffle (GO:0001726)</t>
  </si>
  <si>
    <t>RNA polymerase II transcription factor complex (GO:0090575)</t>
  </si>
  <si>
    <t>transferase complex, transferring phosphorus-containing groups (GO:0061695)</t>
  </si>
  <si>
    <t>centrosome (GO:0005813)</t>
  </si>
  <si>
    <t>transferase complex (GO:1990234)</t>
  </si>
  <si>
    <t>nucleolus (GO:0005730)</t>
  </si>
  <si>
    <t>catalytic complex (GO:1902494)</t>
  </si>
  <si>
    <t>chromosomal region (GO:0098687)</t>
  </si>
  <si>
    <t>late endosome (GO:0005770)</t>
  </si>
  <si>
    <t>spliceosomal complex (GO:0005681)</t>
  </si>
  <si>
    <t>early endosome (GO:0005769)</t>
  </si>
  <si>
    <t>nuclear transcription factor complex (GO:0044798)</t>
  </si>
  <si>
    <t>nuclear chromatin (GO:0000790)</t>
  </si>
  <si>
    <t>chromosome (GO:0005694)</t>
  </si>
  <si>
    <t>chromatin (GO:0000785)</t>
  </si>
  <si>
    <t>coated vesicle (GO:0030135)</t>
  </si>
  <si>
    <t>trans-Golgi network (GO:0005802)</t>
  </si>
  <si>
    <t>microtubule (GO:0005874)</t>
  </si>
  <si>
    <t>nuclear chromosome (GO:0000228)</t>
  </si>
  <si>
    <t>condensed chromosome (GO:0000793)</t>
  </si>
  <si>
    <t>microtubule organizing center (GO:0005815)</t>
  </si>
  <si>
    <t>Golgi subcompartment (GO:0098791)</t>
  </si>
  <si>
    <t>endosomal part (GO:0044440)</t>
  </si>
  <si>
    <t>chromosomal part (GO:0044427)</t>
  </si>
  <si>
    <t>cytosolic part (GO:0044445)</t>
  </si>
  <si>
    <t>Golgi membrane (GO:0000139)</t>
  </si>
  <si>
    <t>microtubule cytoskeleton (GO:0015630)</t>
  </si>
  <si>
    <t>nuclear chromosome part (GO:0044454)</t>
  </si>
  <si>
    <t>endosome membrane (GO:0010008)</t>
  </si>
  <si>
    <t>ubiquitin ligase complex (GO:0000151)</t>
  </si>
  <si>
    <t>cell leading edge (GO:0031252)</t>
  </si>
  <si>
    <t>distal axon (GO:0150034)</t>
  </si>
  <si>
    <t>nucleoplasm part (GO:0044451)</t>
  </si>
  <si>
    <t>nuclear envelope (GO:0005635)</t>
  </si>
  <si>
    <t>cell-substrate adherens junction (GO:0005924)</t>
  </si>
  <si>
    <t>cytosol (GO:0005829)</t>
  </si>
  <si>
    <t>cell-substrate junction (GO:0030055)</t>
  </si>
  <si>
    <t>ribonucleoprotein complex (GO:1990904)</t>
  </si>
  <si>
    <t>axon part (GO:0033267)</t>
  </si>
  <si>
    <t>vacuolar membrane (GO:0005774)</t>
  </si>
  <si>
    <t>Golgi apparatus part (GO:0044431)</t>
  </si>
  <si>
    <t>transcription factor complex (GO:0005667)</t>
  </si>
  <si>
    <t>focal adhesion (GO:0005925)</t>
  </si>
  <si>
    <t>lysosomal membrane (GO:0005765)</t>
  </si>
  <si>
    <t>nuclear lumen (GO:0031981)</t>
  </si>
  <si>
    <t>ciliary part (GO:0044441)</t>
  </si>
  <si>
    <t>lytic vacuole membrane (GO:0098852)</t>
  </si>
  <si>
    <t>nucleoplasm (GO:0005654)</t>
  </si>
  <si>
    <t>nuclear part (GO:0044428)</t>
  </si>
  <si>
    <t>bounding membrane of organelle (GO:0098588)</t>
  </si>
  <si>
    <t>protein-containing complex (GO:0032991)</t>
  </si>
  <si>
    <t>nuclear speck (GO:0016607)</t>
  </si>
  <si>
    <t>endosome (GO:0005768)</t>
  </si>
  <si>
    <t>cytoplasmic region (GO:0099568)</t>
  </si>
  <si>
    <t>cytoplasmic vesicle part (GO:0044433)</t>
  </si>
  <si>
    <t>Golgi apparatus (GO:0005794)</t>
  </si>
  <si>
    <t>organelle membrane (GO:0031090)</t>
  </si>
  <si>
    <t>organelle lumen (GO:0043233)</t>
  </si>
  <si>
    <t>intracellular organelle lumen (GO:0070013)</t>
  </si>
  <si>
    <t>membrane-enclosed lumen (GO:0031974)</t>
  </si>
  <si>
    <t>organelle subcompartment (GO:0031984)</t>
  </si>
  <si>
    <t>intracellular non-membrane-bounded organelle (GO:0043232)</t>
  </si>
  <si>
    <t>non-membrane-bounded organelle (GO:0043228)</t>
  </si>
  <si>
    <t>cytoskeletal part (GO:0044430)</t>
  </si>
  <si>
    <t>anchoring junction (GO:0070161)</t>
  </si>
  <si>
    <t>adherens junction (GO:0005912)</t>
  </si>
  <si>
    <t>nuclear body (GO:0016604)</t>
  </si>
  <si>
    <t>whole membrane (GO:0098805)</t>
  </si>
  <si>
    <t>axon (GO:0030424)</t>
  </si>
  <si>
    <t>neuron part (GO:0097458)</t>
  </si>
  <si>
    <t>intracellular organelle part (GO:0044446)</t>
  </si>
  <si>
    <t>organelle part (GO:0044422)</t>
  </si>
  <si>
    <t>envelope (GO:0031975)</t>
  </si>
  <si>
    <t>organelle envelope (GO:0031967)</t>
  </si>
  <si>
    <t>cytoplasmic vesicle membrane (GO:0030659)</t>
  </si>
  <si>
    <t>membrane protein complex (GO:0098796)</t>
  </si>
  <si>
    <t>endomembrane system (GO:0012505)</t>
  </si>
  <si>
    <t>cell projection part (GO:0044463)</t>
  </si>
  <si>
    <t>plasma membrane bounded cell projection part (GO:0120038)</t>
  </si>
  <si>
    <t>cytoplasmic part (GO:0044444)</t>
  </si>
  <si>
    <t>cytoskeleton (GO:0005856)</t>
  </si>
  <si>
    <t>vesicle membrane (GO:0012506)</t>
  </si>
  <si>
    <t>perinuclear region of cytoplasm (GO:0048471)</t>
  </si>
  <si>
    <t>endoplasmic reticulum membrane (GO:0005789)</t>
  </si>
  <si>
    <t>endoplasmic reticulum subcompartment (GO:0098827)</t>
  </si>
  <si>
    <t>endoplasmic reticulum (GO:0005783)</t>
  </si>
  <si>
    <t>cytoplasmic vesicle (GO:0031410)</t>
  </si>
  <si>
    <t>intracellular vesicle (GO:0097708)</t>
  </si>
  <si>
    <t>neuron projection (GO:0043005)</t>
  </si>
  <si>
    <t>vacuole (GO:0005773)</t>
  </si>
  <si>
    <t>nuclear outer membrane-endoplasmic reticulum membrane network (GO:0042175)</t>
  </si>
  <si>
    <t>endoplasmic reticulum part (GO:0044432)</t>
  </si>
  <si>
    <t>plasma membrane bounded cell projection (GO:0120025)</t>
  </si>
  <si>
    <t>mitochondrial part (GO:0044429)</t>
  </si>
  <si>
    <t>mitochondrion (GO:0005739)</t>
  </si>
  <si>
    <t>cell projection (GO:0042995)</t>
  </si>
  <si>
    <t>cytoplasm (GO:0005737)</t>
  </si>
  <si>
    <t>vesicle (GO:0031982)</t>
  </si>
  <si>
    <t>intracellular membrane-bounded organelle (GO:0043231)</t>
  </si>
  <si>
    <t>nucleus (GO:0005634)</t>
  </si>
  <si>
    <t>membrane-bounded organelle (GO:0043227)</t>
  </si>
  <si>
    <t>intracellular organelle (GO:0043229)</t>
  </si>
  <si>
    <t>organelle (GO:0043226)</t>
  </si>
  <si>
    <t>intracellular part (GO:0044424)</t>
  </si>
  <si>
    <t>extracellular exosome (GO:0070062)</t>
  </si>
  <si>
    <t>extracellular vesicle (GO:1903561)</t>
  </si>
  <si>
    <t>extracellular organelle (GO:0043230)</t>
  </si>
  <si>
    <t>intracellular (GO:0005622)</t>
  </si>
  <si>
    <t>cell part (GO:0044464)</t>
  </si>
  <si>
    <t>cell (GO:0005623)</t>
  </si>
  <si>
    <t>membrane (GO:0016020)</t>
  </si>
  <si>
    <t>cellular_component (GO:0005575)</t>
  </si>
  <si>
    <t>intermediate filament (GO:0005882)</t>
  </si>
  <si>
    <t>blood microparticle (GO:0072562)</t>
  </si>
  <si>
    <t>immunoglobulin complex (GO:0019814)</t>
  </si>
  <si>
    <t>keratin filament (GO:0045095)</t>
  </si>
  <si>
    <t>immunoglobulin complex, circulating (GO:0042571)</t>
  </si>
  <si>
    <t>PRPF19</t>
  </si>
  <si>
    <t>RPA1</t>
  </si>
  <si>
    <t>POLR1C</t>
  </si>
  <si>
    <t>POLR2F</t>
  </si>
  <si>
    <t>POLR2H</t>
  </si>
  <si>
    <t>POLR1B</t>
  </si>
  <si>
    <t>POLR2E</t>
  </si>
  <si>
    <t>MCRS1</t>
  </si>
  <si>
    <t>ING3</t>
  </si>
  <si>
    <t>UCHL5</t>
  </si>
  <si>
    <t>RUVBL1</t>
  </si>
  <si>
    <t>ANP32E</t>
  </si>
  <si>
    <t>NFRKB</t>
  </si>
  <si>
    <t>YEATS4</t>
  </si>
  <si>
    <t>BRD8</t>
  </si>
  <si>
    <t>vesicle coat protein (PC00235)</t>
  </si>
  <si>
    <t>membrane traffic protein (PC00150)</t>
  </si>
  <si>
    <t>membrane trafficking regulatory protein (PC00151)</t>
  </si>
  <si>
    <t>chromatin/chromatin-binding protein (PC00077)</t>
  </si>
  <si>
    <t>cysteine protease (PC00081)</t>
  </si>
  <si>
    <t>glycosyltransferase (PC00111)</t>
  </si>
  <si>
    <t>phosphatase (PC00181)</t>
  </si>
  <si>
    <t>dehydrogenase (PC00092)</t>
  </si>
  <si>
    <t>G-protein modulator (PC00022)</t>
  </si>
  <si>
    <t>ligase (PC00142)</t>
  </si>
  <si>
    <t>transferase (PC00220)</t>
  </si>
  <si>
    <t>kinase (PC00137)</t>
  </si>
  <si>
    <t>oxidoreductase (PC00176)</t>
  </si>
  <si>
    <t>nucleic acid binding (PC00171)</t>
  </si>
  <si>
    <t>enzyme modulator (PC00095)</t>
  </si>
  <si>
    <t>defense/immunity protein (PC00090)</t>
  </si>
  <si>
    <t>immunoglobulin receptor superfamily (PC00124)</t>
  </si>
  <si>
    <t>immunoglobulin (PC00123)</t>
  </si>
  <si>
    <t>VPS39</t>
  </si>
  <si>
    <t>VPS33B</t>
  </si>
  <si>
    <t>AC068831</t>
  </si>
  <si>
    <t>VPS16</t>
  </si>
  <si>
    <t>VPS33A</t>
  </si>
  <si>
    <t>HOOK3</t>
  </si>
  <si>
    <t>IFT20</t>
  </si>
  <si>
    <t>ARL3</t>
  </si>
  <si>
    <t>FAM161A</t>
  </si>
  <si>
    <t>KIF3A</t>
  </si>
  <si>
    <t>IQCB1</t>
  </si>
  <si>
    <t>NPHP4</t>
  </si>
  <si>
    <t>IFT140</t>
  </si>
  <si>
    <t>KIFAP3</t>
  </si>
  <si>
    <t>TTC8</t>
  </si>
  <si>
    <t>WDR19</t>
  </si>
  <si>
    <t>SEPT2</t>
  </si>
  <si>
    <t>DCTN3</t>
  </si>
  <si>
    <t>DCTN6</t>
  </si>
  <si>
    <t>DCTN1</t>
  </si>
  <si>
    <t>DCTN4</t>
  </si>
  <si>
    <t>ACTR10</t>
  </si>
  <si>
    <t>AP2S1</t>
  </si>
  <si>
    <t>ARCN1</t>
  </si>
  <si>
    <t>TMED4</t>
  </si>
  <si>
    <t>VPS29</t>
  </si>
  <si>
    <t>AP1S1</t>
  </si>
  <si>
    <t>COPB2</t>
  </si>
  <si>
    <t>AP1S3</t>
  </si>
  <si>
    <t>AP1S2</t>
  </si>
  <si>
    <t>COPZ1</t>
  </si>
  <si>
    <t>SEC24B</t>
  </si>
  <si>
    <t>GAPVD1</t>
  </si>
  <si>
    <t>SYNGR3</t>
  </si>
  <si>
    <t>SYPL1</t>
  </si>
  <si>
    <t>SNX1</t>
  </si>
  <si>
    <t>GOLGA4</t>
  </si>
  <si>
    <t>PEX5L</t>
  </si>
  <si>
    <t>EXOC5</t>
  </si>
  <si>
    <t>EEA1</t>
  </si>
  <si>
    <t>PEX5</t>
  </si>
  <si>
    <t>SYNPR</t>
  </si>
  <si>
    <t>SMARCE1</t>
  </si>
  <si>
    <t>SMARCB1</t>
  </si>
  <si>
    <t>SMARCD2</t>
  </si>
  <si>
    <t>SMARCD3</t>
  </si>
  <si>
    <t>SMARCC2</t>
  </si>
  <si>
    <t>SMARCD1</t>
  </si>
  <si>
    <t>PBRM1</t>
  </si>
  <si>
    <t>CAST</t>
  </si>
  <si>
    <t>CCNH</t>
  </si>
  <si>
    <t>CDK7</t>
  </si>
  <si>
    <t>MNAT1</t>
  </si>
  <si>
    <t>TBP</t>
  </si>
  <si>
    <t>CNIH1</t>
  </si>
  <si>
    <t>GRIA1</t>
  </si>
  <si>
    <t>KLHL12</t>
  </si>
  <si>
    <t>PPP6R3</t>
  </si>
  <si>
    <t>RAB1A</t>
  </si>
  <si>
    <t>TGFA</t>
  </si>
  <si>
    <t>TRAPPC2</t>
  </si>
  <si>
    <t>TRAPPC2L</t>
  </si>
  <si>
    <t>TRAPPC3</t>
  </si>
  <si>
    <t>TRAPPC4</t>
  </si>
  <si>
    <t>TRAPPC6B</t>
  </si>
  <si>
    <t>ABHD12</t>
  </si>
  <si>
    <t>ABHD13</t>
  </si>
  <si>
    <t>HDAC1</t>
  </si>
  <si>
    <t>HDAC2</t>
  </si>
  <si>
    <t>HDAC8</t>
  </si>
  <si>
    <t>LYPLA1</t>
  </si>
  <si>
    <t>MIER1</t>
  </si>
  <si>
    <t>MIER3</t>
  </si>
  <si>
    <t>MORF4L2</t>
  </si>
  <si>
    <t>MSL3</t>
  </si>
  <si>
    <t>MTA1</t>
  </si>
  <si>
    <t>RBM14</t>
  </si>
  <si>
    <t>SIRT2</t>
  </si>
  <si>
    <t>SIRT6</t>
  </si>
  <si>
    <t>SMARCAD1</t>
  </si>
  <si>
    <t>TBL1X</t>
  </si>
  <si>
    <t>TBL1XR1</t>
  </si>
  <si>
    <t>TBL1Y</t>
  </si>
  <si>
    <t>APP</t>
  </si>
  <si>
    <t>ARIH2</t>
  </si>
  <si>
    <t>BDNF</t>
  </si>
  <si>
    <t>CDK5</t>
  </si>
  <si>
    <t>COBL</t>
  </si>
  <si>
    <t>CYFIP1</t>
  </si>
  <si>
    <t>CYFIP2</t>
  </si>
  <si>
    <t>DCLK1</t>
  </si>
  <si>
    <t>DCX</t>
  </si>
  <si>
    <t>FLRT3</t>
  </si>
  <si>
    <t>IQGAP1</t>
  </si>
  <si>
    <t>KMT2D</t>
  </si>
  <si>
    <t>LAMB2</t>
  </si>
  <si>
    <t>MAP2K4</t>
  </si>
  <si>
    <t>SEMA7A</t>
  </si>
  <si>
    <t>SLIT2</t>
  </si>
  <si>
    <t>TGFBR2</t>
  </si>
  <si>
    <t>ULK2</t>
  </si>
  <si>
    <t>ZEB2</t>
  </si>
  <si>
    <t>B9D1</t>
  </si>
  <si>
    <t>CC2D2A</t>
  </si>
  <si>
    <t>TMEM231</t>
  </si>
  <si>
    <t>(GO:0046039)</t>
  </si>
  <si>
    <t>(GO:0006361)</t>
  </si>
  <si>
    <t>(GO:0006360)</t>
  </si>
  <si>
    <t>(GO:0006487)</t>
  </si>
  <si>
    <t>(GO:0048208)</t>
  </si>
  <si>
    <t>(GO:0048207)</t>
  </si>
  <si>
    <t>(GO:0006901)</t>
  </si>
  <si>
    <t>(GO:0002495)</t>
  </si>
  <si>
    <t>(GO:0006890)</t>
  </si>
  <si>
    <t>(GO:0002504)</t>
  </si>
  <si>
    <t>(GO:0048199)</t>
  </si>
  <si>
    <t>(GO:0019886)</t>
  </si>
  <si>
    <t>(GO:0046128)</t>
  </si>
  <si>
    <t>(GO:0035601)</t>
  </si>
  <si>
    <t>(GO:0006283)</t>
  </si>
  <si>
    <t>(GO:0098732)</t>
  </si>
  <si>
    <t>(GO:0042278)</t>
  </si>
  <si>
    <t>(GO:0048194)</t>
  </si>
  <si>
    <t>(GO:0006888)</t>
  </si>
  <si>
    <t>(GO:0002478)</t>
  </si>
  <si>
    <t>(GO:0048588)</t>
  </si>
  <si>
    <t>(GO:0019884)</t>
  </si>
  <si>
    <t>(GO:0048002)</t>
  </si>
  <si>
    <t>(GO:0048193)</t>
  </si>
  <si>
    <t>Fold Enrichment ≥ 2.5, FDR ≤ 0.01</t>
  </si>
  <si>
    <t>GO:0046039</t>
  </si>
  <si>
    <t>GO:0006361</t>
  </si>
  <si>
    <t>GO:0006360</t>
  </si>
  <si>
    <t>GO:0006487</t>
  </si>
  <si>
    <t>GO:0048208</t>
  </si>
  <si>
    <t>GO:0048207</t>
  </si>
  <si>
    <t>GO:0006901</t>
  </si>
  <si>
    <t>GO:0002495</t>
  </si>
  <si>
    <t>GO:0006890</t>
  </si>
  <si>
    <t>GO:0002504</t>
  </si>
  <si>
    <t>GO:0048199</t>
  </si>
  <si>
    <t>GO:0019886</t>
  </si>
  <si>
    <t>GO:0046128</t>
  </si>
  <si>
    <t>GO:0035601</t>
  </si>
  <si>
    <t>GO:0006283</t>
  </si>
  <si>
    <t>GO:0098732</t>
  </si>
  <si>
    <t>GO:0042278</t>
  </si>
  <si>
    <t>GO:0048194</t>
  </si>
  <si>
    <t>GO:0006888</t>
  </si>
  <si>
    <t>GO:0002478</t>
  </si>
  <si>
    <t>GO:0048588</t>
  </si>
  <si>
    <t>GO:0019884</t>
  </si>
  <si>
    <t>GO:0048002</t>
  </si>
  <si>
    <t>GO:0048193</t>
  </si>
  <si>
    <t>antigen processing and presentation of peptide or polysaccharide antigen via MHC class II</t>
  </si>
  <si>
    <t>protein N-linked glycosylation</t>
  </si>
  <si>
    <t>Golgi vesicle transport</t>
  </si>
  <si>
    <t>transcription-coupled nucleotide-excision repair</t>
  </si>
  <si>
    <t>developmental cell growth</t>
  </si>
  <si>
    <t>transcription initiation from RNA polymerase I promoter</t>
  </si>
  <si>
    <t>transcription from RNA polymerase I promoter</t>
  </si>
  <si>
    <t>macromolecule deacylation</t>
  </si>
  <si>
    <t>protein deacylation</t>
  </si>
  <si>
    <t>KIF2A</t>
  </si>
  <si>
    <t>DYNC1LI1</t>
  </si>
  <si>
    <t>OSBPL1A</t>
  </si>
  <si>
    <t>DYNC1I2</t>
  </si>
  <si>
    <t>CAPZB</t>
  </si>
  <si>
    <t>TRAF6</t>
  </si>
  <si>
    <t>DYNC1LI2</t>
  </si>
  <si>
    <t>CAPZA2</t>
  </si>
  <si>
    <t>AP2B1</t>
  </si>
  <si>
    <t>RAB7A</t>
  </si>
  <si>
    <t>CAPZA1</t>
  </si>
  <si>
    <t>AP1B1</t>
  </si>
  <si>
    <t>MARCH1</t>
  </si>
  <si>
    <t>MARCH1, ACTR10, AP1B1, AP1S1, AP1S2, AP1S3, AP2B1, AP2S1, CAPZA1, CAPZA2, CAPZB, DCTN1, DCTN3, DCTN4, DCTN6, DYNC1I2, DYNC1LI1, DYNC1LI2, KIF2A, KIF3A, KIFAP3, OSBPL1A, RAB7A, SEC24B, SEC24D, TRAF6</t>
  </si>
  <si>
    <t>B4GALT7</t>
  </si>
  <si>
    <t>ALG5</t>
  </si>
  <si>
    <t>ALG11</t>
  </si>
  <si>
    <t>TUSC3</t>
  </si>
  <si>
    <t>ALG10</t>
  </si>
  <si>
    <t>UGGT1</t>
  </si>
  <si>
    <t>PMM2</t>
  </si>
  <si>
    <t>DPAGT1</t>
  </si>
  <si>
    <t>ALG9</t>
  </si>
  <si>
    <t>UGGT2</t>
  </si>
  <si>
    <t>PGM3</t>
  </si>
  <si>
    <t>ALG10B</t>
  </si>
  <si>
    <t>MGAT4A</t>
  </si>
  <si>
    <t>ALG12</t>
  </si>
  <si>
    <t>MAGT1</t>
  </si>
  <si>
    <t>ENTPD5</t>
  </si>
  <si>
    <t>OSTC</t>
  </si>
  <si>
    <t>ST3GAL1</t>
  </si>
  <si>
    <t>PMM1</t>
  </si>
  <si>
    <t>STT3B</t>
  </si>
  <si>
    <t>ALG6</t>
  </si>
  <si>
    <t>ALG10, ALG10B, ALG11, ALG12, ALG5, ALG6, ALG9, B4GALT7, DPAGT1, ENTPD5, MAGT1, MGAT4A, OSTC, PGM3, PMM1, PMM2, ST3GAL1, STT3B, TUSC3, UGGT1, UGGT2</t>
  </si>
  <si>
    <t>PGAP1</t>
  </si>
  <si>
    <t>STX18</t>
  </si>
  <si>
    <t>HYOU1</t>
  </si>
  <si>
    <t>TRIM23</t>
  </si>
  <si>
    <t>PITPNB</t>
  </si>
  <si>
    <t>RAB34</t>
  </si>
  <si>
    <t>LMAN2L</t>
  </si>
  <si>
    <t>EXOC6</t>
  </si>
  <si>
    <t>DOPEY1</t>
  </si>
  <si>
    <t>GOLPH3</t>
  </si>
  <si>
    <t>ARFGAP1</t>
  </si>
  <si>
    <t>COG7</t>
  </si>
  <si>
    <t>RAB33B</t>
  </si>
  <si>
    <t>EXOC2</t>
  </si>
  <si>
    <t>LMAN2</t>
  </si>
  <si>
    <t>EPS15</t>
  </si>
  <si>
    <t>BCAP29</t>
  </si>
  <si>
    <t>CNIH4</t>
  </si>
  <si>
    <t>TAPBP</t>
  </si>
  <si>
    <t>ARL1</t>
  </si>
  <si>
    <t>TBC1D14</t>
  </si>
  <si>
    <t>ERGIC1</t>
  </si>
  <si>
    <t>GOLGA5</t>
  </si>
  <si>
    <t>SORL1</t>
  </si>
  <si>
    <t>TRAPPC12</t>
  </si>
  <si>
    <t>ERGIC2</t>
  </si>
  <si>
    <t>PKD1</t>
  </si>
  <si>
    <t>EXOC1</t>
  </si>
  <si>
    <t>SGSM2</t>
  </si>
  <si>
    <t>SPTAN1</t>
  </si>
  <si>
    <t>ERGIC3</t>
  </si>
  <si>
    <t>KLHL20</t>
  </si>
  <si>
    <t>SCAMP1</t>
  </si>
  <si>
    <t>TRAPPC2B</t>
  </si>
  <si>
    <t>EXOC6B</t>
  </si>
  <si>
    <t>ACTR10, ARCN1, ARFGAP1, ARFGAP1, ARL1, ARL3, BCAP29, BET1, CAPZA1, CAPZA2, CAPZB, CNIH1, CNIH4, COG7, COPB2, COPZ1, DCTN1, DCTN3, DCTN4, DCTN6, DOPEY1, DYNC1I2, DYNC1LI1, DYNC1LI2, EPS15, ERGIC1, ERGIC2, ERGIC3, EXOC1, EXOC2, EXOC5, EXOC6, EXOC6B, GOLGA4, GOLGA5, GOLPH3, GRIA1, HYOU1, KIF2A, KIF3A, KIFAP3, KLHL12, KLHL20, LMAN2, LMAN2L, NAPA, NBAS, PGAP1, PITPNB, PKD1, PPP6R3, RAB1A, RAB33B, RAB34, SCAMP1, SCFD1, SEC24B, SEC24D, SGSM2, SNX1, SORL1, SPTAN1, STX18, TAPBP, TBC1D14, TGFA, TMED10, TMED4, TRAPPC12, TRAPPC2, TRAPPC2B, TRAPPC2L, TRAPPC3, TRAPPC4, TRAPPC6B, TRIM23</t>
  </si>
  <si>
    <t>GPS1</t>
  </si>
  <si>
    <t>COPS8</t>
  </si>
  <si>
    <t>RFC5</t>
  </si>
  <si>
    <t>POLR2C</t>
  </si>
  <si>
    <t>RFC2</t>
  </si>
  <si>
    <t>COPS4</t>
  </si>
  <si>
    <t>TCEA1</t>
  </si>
  <si>
    <t>LIG3</t>
  </si>
  <si>
    <t>RFC4</t>
  </si>
  <si>
    <t>CUL4B</t>
  </si>
  <si>
    <t>CCNH, CDK7, COPS4, COPS8, CUL4B, GPS1, LIG3, MNAT1, POLR2C, POLR2E, POLR2F, POLR2H, PRPF19, RFC2, RFC4, RFC5, RPA1, TCEA1</t>
  </si>
  <si>
    <t>RRN3</t>
  </si>
  <si>
    <t>CAST, CCNH, CDK7, MNAT1, POLR1B, POLR1C, POLR2E, POLR2F, POLR2H, RPA1, RRN3, SMARCB1, TBP</t>
  </si>
  <si>
    <t>GO:0022406</t>
  </si>
  <si>
    <t>GO:0140056</t>
  </si>
  <si>
    <t>GO:0019882</t>
  </si>
  <si>
    <t>GO:1903828</t>
  </si>
  <si>
    <t>GO:0016241</t>
  </si>
  <si>
    <t>GO:0016482</t>
  </si>
  <si>
    <t>GO:0051983</t>
  </si>
  <si>
    <t>GO:0009116</t>
  </si>
  <si>
    <t>GO:0042594</t>
  </si>
  <si>
    <t>GO:0016570</t>
  </si>
  <si>
    <t>GO:0006414</t>
  </si>
  <si>
    <t>GO:0016569</t>
  </si>
  <si>
    <t>GO:0030705</t>
  </si>
  <si>
    <t>GO:0016072</t>
  </si>
  <si>
    <t>GO:1902115</t>
  </si>
  <si>
    <t>GO:0018205</t>
  </si>
  <si>
    <t>GO:0006364</t>
  </si>
  <si>
    <t>GO:0016197</t>
  </si>
  <si>
    <t>GO:0009101</t>
  </si>
  <si>
    <t>GO:0032984</t>
  </si>
  <si>
    <t>GO:0042254</t>
  </si>
  <si>
    <t>GO:0000956</t>
  </si>
  <si>
    <t>GO:0070646</t>
  </si>
  <si>
    <t>(GO:0031209)</t>
  </si>
  <si>
    <t>(GO:0071564)</t>
  </si>
  <si>
    <t>(GO:0016514)</t>
  </si>
  <si>
    <t>(GO:0071565)</t>
  </si>
  <si>
    <t>(GO:0000145)</t>
  </si>
  <si>
    <t>(GO:0099023)</t>
  </si>
  <si>
    <t>(GO:0030131)</t>
  </si>
  <si>
    <t>(GO:0030119)</t>
  </si>
  <si>
    <t>(GO:0070603)</t>
  </si>
  <si>
    <t>(GO:0030118)</t>
  </si>
  <si>
    <t>(GO:0030117)</t>
  </si>
  <si>
    <t>(GO:0048475)</t>
  </si>
  <si>
    <t>(GO:1904949)</t>
  </si>
  <si>
    <t>(GO:0035869)</t>
  </si>
  <si>
    <t>GO:0031209</t>
  </si>
  <si>
    <t>GO:0071564</t>
  </si>
  <si>
    <t>GO:0016514</t>
  </si>
  <si>
    <t>GO:0071565</t>
  </si>
  <si>
    <t>GO:0000145</t>
  </si>
  <si>
    <t>GO:0099023</t>
  </si>
  <si>
    <t>GO:0030131</t>
  </si>
  <si>
    <t>GO:0030119</t>
  </si>
  <si>
    <t>GO:0070603</t>
  </si>
  <si>
    <t>GO:0030118</t>
  </si>
  <si>
    <t>GO:0030117</t>
  </si>
  <si>
    <t>GO:0048475</t>
  </si>
  <si>
    <t>GO:1904949</t>
  </si>
  <si>
    <t>GO:0035869</t>
  </si>
  <si>
    <t>coated membrane</t>
  </si>
  <si>
    <t>tethering complex</t>
  </si>
  <si>
    <t>SWI/SNF superfamily-type complex</t>
  </si>
  <si>
    <t>ciliary transition zone</t>
  </si>
  <si>
    <t>ATPase complex</t>
  </si>
  <si>
    <t>SCAR complex</t>
  </si>
  <si>
    <t>exocyst</t>
  </si>
  <si>
    <t>nBAF complex</t>
  </si>
  <si>
    <t>AP3B1</t>
  </si>
  <si>
    <t>GGA1</t>
  </si>
  <si>
    <t>GGA3</t>
  </si>
  <si>
    <t>AP3M2</t>
  </si>
  <si>
    <t>TBC1D5</t>
  </si>
  <si>
    <t>NECAP2</t>
  </si>
  <si>
    <t>HIP1</t>
  </si>
  <si>
    <t>ARL6</t>
  </si>
  <si>
    <t>AC068831, AP1B1, AP1S1, AP1S2, AP1S3, AP2B1, AP2S1, AP3B1, AP3M2, ARCN1, ARFGAP1, ARL6, COPB2, COPZ1, EPS15, GGA1, GGA3, HIP1, KLHL12, NECAP2, SEC24B, SEC24D, TBC1D5, VPS11, VPS18, VPS33A, VPS33B, VPS39</t>
  </si>
  <si>
    <t>EXOC7</t>
  </si>
  <si>
    <t>UHRF1BP1L</t>
  </si>
  <si>
    <t>AC068831, COG7, EXOC1, EXOC2, EXOC3, EXOC5, EXOC6, EXOC6B, EXOC7, HOOK3, NBAS, SCFD1, SEPT2, TNFAIP2, TRAPPC12, TRAPPC2, TRAPPC2L, TRAPPC3, TRAPPC4, TRAPPC6B, UHRF1BP1L, VPS11, VPS16, VPS18, VPS33A, VPS33B, VPS39</t>
  </si>
  <si>
    <t>DPF2</t>
  </si>
  <si>
    <t>SS18</t>
  </si>
  <si>
    <t>DPF3</t>
  </si>
  <si>
    <t>RB1</t>
  </si>
  <si>
    <t>CHD5</t>
  </si>
  <si>
    <t>SMARCA2</t>
  </si>
  <si>
    <t>ANP32E, BRD8, CHD5, DPF2, DPF3, HDAC1, HDAC2, ING3, MCRS1, MTA1, NFRKB, PBRM1, RB1, RUVBL1, SMARCA2, SMARCB1, SMARCC2, SMARCD1, SMARCD2, SMARCD3, SMARCE1, SS18, UCHL5, YEATS4</t>
  </si>
  <si>
    <t>TMEM67</t>
  </si>
  <si>
    <t>MKS1</t>
  </si>
  <si>
    <t>BBS9</t>
  </si>
  <si>
    <t>SEPT2, ARL3, B9D1, BBS9, CC2D2A, FAM161A, IFT140, IFT20, IQCB1, KIF3A, KIFAP3, MKS1, NPHP4, TMEM231, TMEM67, TTC8, WDR19</t>
  </si>
  <si>
    <t>ATP1B4</t>
  </si>
  <si>
    <t>ABCA2</t>
  </si>
  <si>
    <t>ABCA2, ANP32E, ATP1B4, BRD8, CHD5, DPF2, DPF3, HDAC1, HDAC2, ING3, MCRS1, MTA1, NFRKB, PBRM1, RB1, RUVBL1, SMARCA2, SMARCB1, SMARCC2, SMARCD1, SMARCD2, SMARCD3, SMARCE1, SS18, UCHL5, YEATS4</t>
  </si>
  <si>
    <t>ABI2</t>
  </si>
  <si>
    <t>ABI1</t>
  </si>
  <si>
    <t>NCKAP1L</t>
  </si>
  <si>
    <t>NCKAP1</t>
  </si>
  <si>
    <t>ABI1, ABI2, CYFIP1, CYFIP2, NCKAP1, NCKAP1L</t>
  </si>
  <si>
    <t>EXOC1, EXOC2, EXOC3, EXOC5, EXOC6, EXOC6B, EXOC7, SEPT2, TNFAIP2</t>
  </si>
  <si>
    <t>DPF2, DPF3, SMARCA2, SMARCB1, SMARCC2, SMARCD1, SMARCD3, SMARCE1</t>
  </si>
  <si>
    <t>(PC00150)</t>
  </si>
  <si>
    <t>(PC00077)</t>
  </si>
  <si>
    <t>PC00150</t>
  </si>
  <si>
    <t>PC00077</t>
  </si>
  <si>
    <t>MRVI1</t>
  </si>
  <si>
    <t>ERC1</t>
  </si>
  <si>
    <t>MAL</t>
  </si>
  <si>
    <t>REPS1</t>
  </si>
  <si>
    <t>NUP210</t>
  </si>
  <si>
    <t>VPS26A</t>
  </si>
  <si>
    <t>CCDC88A</t>
  </si>
  <si>
    <t>AC068831, AP1B1, AP1S1, AP1S2, AP1S3, AP2B1, AP2S1, AP3B1, ARCN1, BCAP29, BET1, CCDC88A, CNIH1, CNIH4, COPB2, COPZ1, EEA1, EPS15, ERC1, EXOC3, EXOC5, EXOC6, EXOC6B, EXOC7, GAPVD1, GOLGA4, HOOK3, LLGL2, LMAN2, LMAN2L, MAL, MRVI1, NAPA, NAPB, NUP210, PEX5, PEX5L, REPS1, SCFD1, SEC24B, SEC24D, SNX1, STX16, STX18, STX1A, STX7, STX8, STXBP1, STXBP3, STXBP5L, SYNGR3, SYNPR, SYPL1, TMED10, TMED4, TNFAIP2, TRAPPC4, VPS11, VPS18, VPS26A, VPS29, VPS33A, VPS33B</t>
  </si>
  <si>
    <t>NFYC</t>
  </si>
  <si>
    <t>PDS5A</t>
  </si>
  <si>
    <t>PDS5B</t>
  </si>
  <si>
    <t>HERC2</t>
  </si>
  <si>
    <t>SCMH1</t>
  </si>
  <si>
    <t>STAG1</t>
  </si>
  <si>
    <t>ING2</t>
  </si>
  <si>
    <t>SS18L2</t>
  </si>
  <si>
    <t>HERC1</t>
  </si>
  <si>
    <t>STAG2</t>
  </si>
  <si>
    <t>RCBTB2</t>
  </si>
  <si>
    <t>DPF2, DPF3, HERC1, HERC2, ING2, ING3, MIER1, MIER3, MORF4L2, MSL3, MTA1, NFYC, PDS5A, PDS5B, RCBTB2, SCMH1, SIRT2, SMARCC2, SMARCD1, SMARCD2, SMARCD3, SS18, SS18L2, STAG1, STAG2, YEATS4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</si>
</sst>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1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83344</xdr:colOff>
      <xdr:row>44</xdr:row>
      <xdr:rowOff>71436</xdr:rowOff>
    </xdr:from>
    <xdr:to>
      <xdr:col>21</xdr:col>
      <xdr:colOff>398119</xdr:colOff>
      <xdr:row>58</xdr:row>
      <xdr:rowOff>154781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0838D2-B35C-49F0-A41F-59BAACD94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9" t="1007" b="994"/>
        <a:stretch/>
      </xdr:blipFill>
      <xdr:spPr>
        <a:xfrm>
          <a:off x="9560719" y="8453436"/>
          <a:ext cx="15364275" cy="6953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29"/>
  <sheetViews>
    <sheetView zoomScale="80" zoomScaleNormal="8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5.28515625" customWidth="1"/>
    <col min="2" max="2" width="20" customWidth="1"/>
    <col min="3" max="3" width="23.85546875" customWidth="1"/>
    <col min="4" max="4" width="16" customWidth="1"/>
    <col min="5" max="5" width="10.28515625" customWidth="1"/>
    <col min="6" max="6" width="12.140625" customWidth="1"/>
    <col min="7" max="7" width="16.85546875" customWidth="1"/>
    <col min="8" max="8" width="13.28515625" customWidth="1"/>
    <col min="9" max="9" width="10.7109375" customWidth="1"/>
    <col min="12" max="12" width="18.28515625" customWidth="1"/>
  </cols>
  <sheetData>
    <row r="1" spans="1:14" x14ac:dyDescent="0.25">
      <c r="A1" s="2" t="s">
        <v>0</v>
      </c>
      <c r="B1" s="2" t="s">
        <v>333</v>
      </c>
      <c r="C1" s="2" t="s">
        <v>334</v>
      </c>
      <c r="D1" s="2" t="s">
        <v>1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  <c r="L1" s="2" t="s">
        <v>333</v>
      </c>
      <c r="M1" s="2" t="s">
        <v>339</v>
      </c>
      <c r="N1" s="2"/>
    </row>
    <row r="2" spans="1:14" x14ac:dyDescent="0.25">
      <c r="A2" t="s">
        <v>2</v>
      </c>
      <c r="B2" t="str">
        <f>TRIM(LEFT(SUBSTITUTE(MID(A2,FIND("(GO",A2),LEN(A2))," ",REPT(" ",100)),100))</f>
        <v>(GO:0016576)</v>
      </c>
      <c r="C2">
        <v>6</v>
      </c>
      <c r="D2">
        <v>5</v>
      </c>
      <c r="E2">
        <v>0.49</v>
      </c>
      <c r="F2" t="s">
        <v>3</v>
      </c>
      <c r="G2">
        <v>10.24</v>
      </c>
      <c r="H2" s="1">
        <v>7.54E-4</v>
      </c>
      <c r="I2" s="1">
        <v>3.85E-2</v>
      </c>
      <c r="L2" t="s">
        <v>341</v>
      </c>
      <c r="M2" s="1">
        <v>3.85E-2</v>
      </c>
      <c r="N2" s="1"/>
    </row>
    <row r="3" spans="1:14" x14ac:dyDescent="0.25">
      <c r="A3" t="s">
        <v>4</v>
      </c>
      <c r="B3" t="str">
        <f t="shared" ref="B3:B66" si="0">TRIM(LEFT(SUBSTITUTE(MID(A3,FIND("(GO",A3),LEN(A3))," ",REPT(" ",100)),100))</f>
        <v>(GO:0006337)</v>
      </c>
      <c r="C3">
        <v>19</v>
      </c>
      <c r="D3">
        <v>8</v>
      </c>
      <c r="E3">
        <v>1.55</v>
      </c>
      <c r="F3" t="s">
        <v>3</v>
      </c>
      <c r="G3">
        <v>5.18</v>
      </c>
      <c r="H3" s="1">
        <v>6.1300000000000005E-4</v>
      </c>
      <c r="I3" s="1">
        <v>3.2599999999999997E-2</v>
      </c>
      <c r="L3" t="s">
        <v>342</v>
      </c>
      <c r="M3" s="1">
        <v>3.2599999999999997E-2</v>
      </c>
      <c r="N3" s="1"/>
    </row>
    <row r="4" spans="1:14" x14ac:dyDescent="0.25">
      <c r="A4" t="s">
        <v>5</v>
      </c>
      <c r="B4" t="str">
        <f t="shared" si="0"/>
        <v>(GO:0031498)</v>
      </c>
      <c r="C4">
        <v>19</v>
      </c>
      <c r="D4">
        <v>8</v>
      </c>
      <c r="E4">
        <v>1.55</v>
      </c>
      <c r="F4" t="s">
        <v>3</v>
      </c>
      <c r="G4">
        <v>5.18</v>
      </c>
      <c r="H4" s="1">
        <v>6.1300000000000005E-4</v>
      </c>
      <c r="I4" s="1">
        <v>3.2500000000000001E-2</v>
      </c>
      <c r="L4" t="s">
        <v>343</v>
      </c>
      <c r="M4" s="1">
        <v>3.2500000000000001E-2</v>
      </c>
      <c r="N4" s="1"/>
    </row>
    <row r="5" spans="1:14" x14ac:dyDescent="0.25">
      <c r="A5" t="s">
        <v>6</v>
      </c>
      <c r="B5" t="str">
        <f t="shared" si="0"/>
        <v>(GO:0032986)</v>
      </c>
      <c r="C5">
        <v>21</v>
      </c>
      <c r="D5">
        <v>8</v>
      </c>
      <c r="E5">
        <v>1.71</v>
      </c>
      <c r="F5" t="s">
        <v>3</v>
      </c>
      <c r="G5">
        <v>4.68</v>
      </c>
      <c r="H5" s="1">
        <v>1.0399999999999999E-3</v>
      </c>
      <c r="I5" s="1">
        <v>4.9599999999999998E-2</v>
      </c>
      <c r="L5" t="s">
        <v>344</v>
      </c>
      <c r="M5" s="1">
        <v>4.9599999999999998E-2</v>
      </c>
      <c r="N5" s="1"/>
    </row>
    <row r="6" spans="1:14" x14ac:dyDescent="0.25">
      <c r="A6" t="s">
        <v>7</v>
      </c>
      <c r="B6" t="str">
        <f t="shared" si="0"/>
        <v>(GO:0046039)</v>
      </c>
      <c r="C6">
        <v>32</v>
      </c>
      <c r="D6">
        <v>12</v>
      </c>
      <c r="E6">
        <v>2.6</v>
      </c>
      <c r="F6" t="s">
        <v>3</v>
      </c>
      <c r="G6">
        <v>4.6100000000000003</v>
      </c>
      <c r="H6" s="1">
        <v>6.9099999999999999E-5</v>
      </c>
      <c r="I6" s="1">
        <v>5.1399999999999996E-3</v>
      </c>
      <c r="L6" t="s">
        <v>781</v>
      </c>
      <c r="M6" s="1">
        <v>5.1399999999999996E-3</v>
      </c>
      <c r="N6" s="1"/>
    </row>
    <row r="7" spans="1:14" x14ac:dyDescent="0.25">
      <c r="A7" t="s">
        <v>8</v>
      </c>
      <c r="B7" t="str">
        <f t="shared" si="0"/>
        <v>(GO:0006361)</v>
      </c>
      <c r="C7">
        <v>37</v>
      </c>
      <c r="D7">
        <v>13</v>
      </c>
      <c r="E7">
        <v>3.01</v>
      </c>
      <c r="F7" t="s">
        <v>3</v>
      </c>
      <c r="G7">
        <v>4.32</v>
      </c>
      <c r="H7" s="1">
        <v>6.0000000000000002E-5</v>
      </c>
      <c r="I7" s="1">
        <v>4.5300000000000002E-3</v>
      </c>
      <c r="L7" t="s">
        <v>782</v>
      </c>
      <c r="M7" s="1">
        <v>4.5300000000000002E-3</v>
      </c>
      <c r="N7" s="1"/>
    </row>
    <row r="8" spans="1:14" x14ac:dyDescent="0.25">
      <c r="A8" t="s">
        <v>9</v>
      </c>
      <c r="B8" t="str">
        <f t="shared" si="0"/>
        <v>(GO:0006363)</v>
      </c>
      <c r="C8">
        <v>32</v>
      </c>
      <c r="D8">
        <v>11</v>
      </c>
      <c r="E8">
        <v>2.6</v>
      </c>
      <c r="F8" t="s">
        <v>3</v>
      </c>
      <c r="G8">
        <v>4.22</v>
      </c>
      <c r="H8" s="1">
        <v>2.5700000000000001E-4</v>
      </c>
      <c r="I8" s="1">
        <v>1.55E-2</v>
      </c>
      <c r="L8" t="s">
        <v>345</v>
      </c>
      <c r="M8" s="1">
        <v>1.55E-2</v>
      </c>
      <c r="N8" s="1"/>
    </row>
    <row r="9" spans="1:14" x14ac:dyDescent="0.25">
      <c r="A9" t="s">
        <v>10</v>
      </c>
      <c r="B9" t="str">
        <f t="shared" si="0"/>
        <v>(GO:0006360)</v>
      </c>
      <c r="C9">
        <v>40</v>
      </c>
      <c r="D9">
        <v>13</v>
      </c>
      <c r="E9">
        <v>3.25</v>
      </c>
      <c r="F9" t="s">
        <v>3</v>
      </c>
      <c r="G9">
        <v>3.99</v>
      </c>
      <c r="H9" s="1">
        <v>1.15E-4</v>
      </c>
      <c r="I9" s="1">
        <v>7.8899999999999994E-3</v>
      </c>
      <c r="L9" t="s">
        <v>783</v>
      </c>
      <c r="M9" s="1">
        <v>7.8899999999999994E-3</v>
      </c>
      <c r="N9" s="1"/>
    </row>
    <row r="10" spans="1:14" x14ac:dyDescent="0.25">
      <c r="A10" t="s">
        <v>11</v>
      </c>
      <c r="B10" t="str">
        <f t="shared" si="0"/>
        <v>(GO:0009225)</v>
      </c>
      <c r="C10">
        <v>37</v>
      </c>
      <c r="D10">
        <v>11</v>
      </c>
      <c r="E10">
        <v>3.01</v>
      </c>
      <c r="F10" t="s">
        <v>3</v>
      </c>
      <c r="G10">
        <v>3.65</v>
      </c>
      <c r="H10" s="1">
        <v>7.1199999999999996E-4</v>
      </c>
      <c r="I10" s="1">
        <v>3.7100000000000001E-2</v>
      </c>
      <c r="L10" t="s">
        <v>346</v>
      </c>
      <c r="M10" s="1">
        <v>3.7100000000000001E-2</v>
      </c>
      <c r="N10" s="1"/>
    </row>
    <row r="11" spans="1:14" x14ac:dyDescent="0.25">
      <c r="A11" t="s">
        <v>12</v>
      </c>
      <c r="B11" t="str">
        <f>TRIM(LEFT(SUBSTITUTE(MID(A11,FIND("(GO",A11),LEN(A11))," ",REPT(" ",100)),100))</f>
        <v>(GO:0000413)</v>
      </c>
      <c r="C11">
        <v>44</v>
      </c>
      <c r="D11">
        <v>13</v>
      </c>
      <c r="E11">
        <v>3.58</v>
      </c>
      <c r="F11" t="s">
        <v>3</v>
      </c>
      <c r="G11">
        <v>3.63</v>
      </c>
      <c r="H11" s="1">
        <v>2.5300000000000002E-4</v>
      </c>
      <c r="I11" s="1">
        <v>1.5299999999999999E-2</v>
      </c>
      <c r="L11" t="s">
        <v>347</v>
      </c>
      <c r="M11" s="1">
        <v>1.5299999999999999E-2</v>
      </c>
      <c r="N11" s="1"/>
    </row>
    <row r="12" spans="1:14" x14ac:dyDescent="0.25">
      <c r="A12" t="s">
        <v>13</v>
      </c>
      <c r="B12" t="str">
        <f t="shared" si="0"/>
        <v>(GO:0006487)</v>
      </c>
      <c r="C12">
        <v>73</v>
      </c>
      <c r="D12">
        <v>21</v>
      </c>
      <c r="E12">
        <v>5.94</v>
      </c>
      <c r="F12" t="s">
        <v>3</v>
      </c>
      <c r="G12">
        <v>3.54</v>
      </c>
      <c r="H12" s="1">
        <v>5.1399999999999999E-6</v>
      </c>
      <c r="I12" s="1">
        <v>5.6999999999999998E-4</v>
      </c>
      <c r="L12" t="s">
        <v>784</v>
      </c>
      <c r="M12" s="1">
        <v>5.6999999999999998E-4</v>
      </c>
      <c r="N12" s="1"/>
    </row>
    <row r="13" spans="1:14" x14ac:dyDescent="0.25">
      <c r="A13" t="s">
        <v>14</v>
      </c>
      <c r="B13" t="str">
        <f t="shared" si="0"/>
        <v>(GO:1901068)</v>
      </c>
      <c r="C13">
        <v>51</v>
      </c>
      <c r="D13">
        <v>14</v>
      </c>
      <c r="E13">
        <v>4.1500000000000004</v>
      </c>
      <c r="F13" t="s">
        <v>3</v>
      </c>
      <c r="G13">
        <v>3.37</v>
      </c>
      <c r="H13" s="1">
        <v>2.81E-4</v>
      </c>
      <c r="I13" s="1">
        <v>1.67E-2</v>
      </c>
      <c r="L13" t="s">
        <v>348</v>
      </c>
      <c r="M13" s="1">
        <v>1.67E-2</v>
      </c>
      <c r="N13" s="1"/>
    </row>
    <row r="14" spans="1:14" x14ac:dyDescent="0.25">
      <c r="A14" t="s">
        <v>15</v>
      </c>
      <c r="B14" t="str">
        <f t="shared" si="0"/>
        <v>(GO:0048208)</v>
      </c>
      <c r="C14">
        <v>63</v>
      </c>
      <c r="D14">
        <v>17</v>
      </c>
      <c r="E14">
        <v>5.13</v>
      </c>
      <c r="F14" t="s">
        <v>3</v>
      </c>
      <c r="G14">
        <v>3.32</v>
      </c>
      <c r="H14" s="1">
        <v>7.7899999999999996E-5</v>
      </c>
      <c r="I14" s="1">
        <v>5.6299999999999996E-3</v>
      </c>
      <c r="L14" t="s">
        <v>785</v>
      </c>
      <c r="M14" s="1">
        <v>5.6299999999999996E-3</v>
      </c>
      <c r="N14" s="1"/>
    </row>
    <row r="15" spans="1:14" x14ac:dyDescent="0.25">
      <c r="A15" t="s">
        <v>16</v>
      </c>
      <c r="B15" t="str">
        <f t="shared" si="0"/>
        <v>(GO:0048207)</v>
      </c>
      <c r="C15">
        <v>63</v>
      </c>
      <c r="D15">
        <v>17</v>
      </c>
      <c r="E15">
        <v>5.13</v>
      </c>
      <c r="F15" t="s">
        <v>3</v>
      </c>
      <c r="G15">
        <v>3.32</v>
      </c>
      <c r="H15" s="1">
        <v>7.7899999999999996E-5</v>
      </c>
      <c r="I15" s="1">
        <v>5.6100000000000004E-3</v>
      </c>
      <c r="L15" t="s">
        <v>786</v>
      </c>
      <c r="M15" s="1">
        <v>5.6100000000000004E-3</v>
      </c>
      <c r="N15" s="1"/>
    </row>
    <row r="16" spans="1:14" x14ac:dyDescent="0.25">
      <c r="A16" t="s">
        <v>17</v>
      </c>
      <c r="B16" t="str">
        <f t="shared" si="0"/>
        <v>(GO:0006901)</v>
      </c>
      <c r="C16">
        <v>67</v>
      </c>
      <c r="D16">
        <v>18</v>
      </c>
      <c r="E16">
        <v>5.45</v>
      </c>
      <c r="F16" t="s">
        <v>3</v>
      </c>
      <c r="G16">
        <v>3.3</v>
      </c>
      <c r="H16" s="1">
        <v>5.0899999999999997E-5</v>
      </c>
      <c r="I16" s="1">
        <v>3.9399999999999999E-3</v>
      </c>
      <c r="L16" t="s">
        <v>787</v>
      </c>
      <c r="M16" s="1">
        <v>3.9399999999999999E-3</v>
      </c>
      <c r="N16" s="1"/>
    </row>
    <row r="17" spans="1:14" x14ac:dyDescent="0.25">
      <c r="A17" t="s">
        <v>18</v>
      </c>
      <c r="B17" t="str">
        <f t="shared" si="0"/>
        <v>(GO:0002495)</v>
      </c>
      <c r="C17">
        <v>99</v>
      </c>
      <c r="D17">
        <v>26</v>
      </c>
      <c r="E17">
        <v>8.0500000000000007</v>
      </c>
      <c r="F17" t="s">
        <v>3</v>
      </c>
      <c r="G17">
        <v>3.23</v>
      </c>
      <c r="H17" s="1">
        <v>1.73E-6</v>
      </c>
      <c r="I17" s="1">
        <v>2.31E-4</v>
      </c>
      <c r="L17" t="s">
        <v>788</v>
      </c>
      <c r="M17" s="1">
        <v>2.31E-4</v>
      </c>
      <c r="N17" s="1"/>
    </row>
    <row r="18" spans="1:14" x14ac:dyDescent="0.25">
      <c r="A18" t="s">
        <v>19</v>
      </c>
      <c r="B18" t="str">
        <f t="shared" si="0"/>
        <v>(GO:0016239)</v>
      </c>
      <c r="C18">
        <v>61</v>
      </c>
      <c r="D18">
        <v>16</v>
      </c>
      <c r="E18">
        <v>4.96</v>
      </c>
      <c r="F18" t="s">
        <v>3</v>
      </c>
      <c r="G18">
        <v>3.22</v>
      </c>
      <c r="H18" s="1">
        <v>1.65E-4</v>
      </c>
      <c r="I18" s="1">
        <v>1.0699999999999999E-2</v>
      </c>
      <c r="L18" t="s">
        <v>349</v>
      </c>
      <c r="M18" s="1">
        <v>1.0699999999999999E-2</v>
      </c>
      <c r="N18" s="1"/>
    </row>
    <row r="19" spans="1:14" x14ac:dyDescent="0.25">
      <c r="A19" t="s">
        <v>20</v>
      </c>
      <c r="B19" t="str">
        <f t="shared" si="0"/>
        <v>(GO:0006890)</v>
      </c>
      <c r="C19">
        <v>84</v>
      </c>
      <c r="D19">
        <v>22</v>
      </c>
      <c r="E19">
        <v>6.83</v>
      </c>
      <c r="F19" t="s">
        <v>3</v>
      </c>
      <c r="G19">
        <v>3.22</v>
      </c>
      <c r="H19" s="1">
        <v>1.1E-5</v>
      </c>
      <c r="I19" s="1">
        <v>1.0300000000000001E-3</v>
      </c>
      <c r="L19" t="s">
        <v>789</v>
      </c>
      <c r="M19" s="1">
        <v>1.0300000000000001E-3</v>
      </c>
      <c r="N19" s="1"/>
    </row>
    <row r="20" spans="1:14" x14ac:dyDescent="0.25">
      <c r="A20" t="s">
        <v>21</v>
      </c>
      <c r="B20" t="str">
        <f t="shared" si="0"/>
        <v>(GO:0002504)</v>
      </c>
      <c r="C20">
        <v>101</v>
      </c>
      <c r="D20">
        <v>26</v>
      </c>
      <c r="E20">
        <v>8.2200000000000006</v>
      </c>
      <c r="F20" t="s">
        <v>3</v>
      </c>
      <c r="G20">
        <v>3.16</v>
      </c>
      <c r="H20" s="1">
        <v>2.3599999999999999E-6</v>
      </c>
      <c r="I20" s="1">
        <v>2.9799999999999998E-4</v>
      </c>
      <c r="L20" t="s">
        <v>790</v>
      </c>
      <c r="M20" s="1">
        <v>2.9799999999999998E-4</v>
      </c>
      <c r="N20" s="1"/>
    </row>
    <row r="21" spans="1:14" x14ac:dyDescent="0.25">
      <c r="A21" t="s">
        <v>22</v>
      </c>
      <c r="B21" t="str">
        <f t="shared" si="0"/>
        <v>(GO:0048199)</v>
      </c>
      <c r="C21">
        <v>70</v>
      </c>
      <c r="D21">
        <v>18</v>
      </c>
      <c r="E21">
        <v>5.7</v>
      </c>
      <c r="F21" t="s">
        <v>3</v>
      </c>
      <c r="G21">
        <v>3.16</v>
      </c>
      <c r="H21" s="1">
        <v>8.2200000000000006E-5</v>
      </c>
      <c r="I21" s="1">
        <v>5.8599999999999998E-3</v>
      </c>
      <c r="L21" t="s">
        <v>791</v>
      </c>
      <c r="M21" s="1">
        <v>5.8599999999999998E-3</v>
      </c>
      <c r="N21" s="1"/>
    </row>
    <row r="22" spans="1:14" x14ac:dyDescent="0.25">
      <c r="A22" t="s">
        <v>23</v>
      </c>
      <c r="B22" t="str">
        <f t="shared" si="0"/>
        <v>(GO:0019886)</v>
      </c>
      <c r="C22">
        <v>98</v>
      </c>
      <c r="D22">
        <v>25</v>
      </c>
      <c r="E22">
        <v>7.97</v>
      </c>
      <c r="F22" t="s">
        <v>3</v>
      </c>
      <c r="G22">
        <v>3.14</v>
      </c>
      <c r="H22" s="1">
        <v>4.1999999999999996E-6</v>
      </c>
      <c r="I22" s="1">
        <v>4.8000000000000001E-4</v>
      </c>
      <c r="L22" t="s">
        <v>792</v>
      </c>
      <c r="M22" s="1">
        <v>4.8000000000000001E-4</v>
      </c>
      <c r="N22" s="1"/>
    </row>
    <row r="23" spans="1:14" x14ac:dyDescent="0.25">
      <c r="A23" t="s">
        <v>24</v>
      </c>
      <c r="B23" t="str">
        <f t="shared" si="0"/>
        <v>(GO:0046128)</v>
      </c>
      <c r="C23">
        <v>71</v>
      </c>
      <c r="D23">
        <v>18</v>
      </c>
      <c r="E23">
        <v>5.78</v>
      </c>
      <c r="F23" t="s">
        <v>3</v>
      </c>
      <c r="G23">
        <v>3.12</v>
      </c>
      <c r="H23" s="1">
        <v>9.59E-5</v>
      </c>
      <c r="I23" s="1">
        <v>6.6600000000000001E-3</v>
      </c>
      <c r="L23" t="s">
        <v>793</v>
      </c>
      <c r="M23" s="1">
        <v>6.6600000000000001E-3</v>
      </c>
      <c r="N23" s="1"/>
    </row>
    <row r="24" spans="1:14" x14ac:dyDescent="0.25">
      <c r="A24" t="s">
        <v>25</v>
      </c>
      <c r="B24" t="str">
        <f t="shared" si="0"/>
        <v>(GO:0048278)</v>
      </c>
      <c r="C24">
        <v>64</v>
      </c>
      <c r="D24">
        <v>16</v>
      </c>
      <c r="E24">
        <v>5.21</v>
      </c>
      <c r="F24" t="s">
        <v>3</v>
      </c>
      <c r="G24">
        <v>3.07</v>
      </c>
      <c r="H24" s="1">
        <v>2.63E-4</v>
      </c>
      <c r="I24" s="1">
        <v>1.5800000000000002E-2</v>
      </c>
      <c r="L24" t="s">
        <v>350</v>
      </c>
      <c r="M24" s="1">
        <v>1.5800000000000002E-2</v>
      </c>
      <c r="N24" s="1"/>
    </row>
    <row r="25" spans="1:14" x14ac:dyDescent="0.25">
      <c r="A25" t="s">
        <v>26</v>
      </c>
      <c r="B25" t="str">
        <f t="shared" si="0"/>
        <v>(GO:0016575)</v>
      </c>
      <c r="C25">
        <v>60</v>
      </c>
      <c r="D25">
        <v>15</v>
      </c>
      <c r="E25">
        <v>4.88</v>
      </c>
      <c r="F25" t="s">
        <v>3</v>
      </c>
      <c r="G25">
        <v>3.07</v>
      </c>
      <c r="H25" s="1">
        <v>4.0499999999999998E-4</v>
      </c>
      <c r="I25" s="1">
        <v>2.29E-2</v>
      </c>
      <c r="L25" t="s">
        <v>351</v>
      </c>
      <c r="M25" s="1">
        <v>2.29E-2</v>
      </c>
      <c r="N25" s="1"/>
    </row>
    <row r="26" spans="1:14" x14ac:dyDescent="0.25">
      <c r="A26" t="s">
        <v>27</v>
      </c>
      <c r="B26" t="str">
        <f t="shared" si="0"/>
        <v>(GO:0035601)</v>
      </c>
      <c r="C26">
        <v>72</v>
      </c>
      <c r="D26">
        <v>18</v>
      </c>
      <c r="E26">
        <v>5.86</v>
      </c>
      <c r="F26" t="s">
        <v>3</v>
      </c>
      <c r="G26">
        <v>3.07</v>
      </c>
      <c r="H26" s="1">
        <v>1.12E-4</v>
      </c>
      <c r="I26" s="1">
        <v>7.6800000000000002E-3</v>
      </c>
      <c r="L26" t="s">
        <v>794</v>
      </c>
      <c r="M26" s="1">
        <v>7.6800000000000002E-3</v>
      </c>
      <c r="N26" s="1"/>
    </row>
    <row r="27" spans="1:14" x14ac:dyDescent="0.25">
      <c r="A27" t="s">
        <v>28</v>
      </c>
      <c r="B27" t="str">
        <f t="shared" si="0"/>
        <v>(GO:0006283)</v>
      </c>
      <c r="C27">
        <v>73</v>
      </c>
      <c r="D27">
        <v>18</v>
      </c>
      <c r="E27">
        <v>5.94</v>
      </c>
      <c r="F27" t="s">
        <v>3</v>
      </c>
      <c r="G27">
        <v>3.03</v>
      </c>
      <c r="H27" s="1">
        <v>1.2899999999999999E-4</v>
      </c>
      <c r="I27" s="1">
        <v>8.6400000000000001E-3</v>
      </c>
      <c r="L27" t="s">
        <v>795</v>
      </c>
      <c r="M27" s="1">
        <v>8.6400000000000001E-3</v>
      </c>
      <c r="N27" s="1"/>
    </row>
    <row r="28" spans="1:14" x14ac:dyDescent="0.25">
      <c r="A28" t="s">
        <v>29</v>
      </c>
      <c r="B28" t="str">
        <f t="shared" si="0"/>
        <v>(GO:0098732)</v>
      </c>
      <c r="C28">
        <v>73</v>
      </c>
      <c r="D28">
        <v>18</v>
      </c>
      <c r="E28">
        <v>5.94</v>
      </c>
      <c r="F28" t="s">
        <v>3</v>
      </c>
      <c r="G28">
        <v>3.03</v>
      </c>
      <c r="H28" s="1">
        <v>1.2899999999999999E-4</v>
      </c>
      <c r="I28" s="1">
        <v>8.6E-3</v>
      </c>
      <c r="L28" t="s">
        <v>796</v>
      </c>
      <c r="M28" s="1">
        <v>8.6E-3</v>
      </c>
      <c r="N28" s="1"/>
    </row>
    <row r="29" spans="1:14" x14ac:dyDescent="0.25">
      <c r="A29" t="s">
        <v>30</v>
      </c>
      <c r="B29" t="str">
        <f t="shared" si="0"/>
        <v>(GO:0090114)</v>
      </c>
      <c r="C29">
        <v>69</v>
      </c>
      <c r="D29">
        <v>17</v>
      </c>
      <c r="E29">
        <v>5.61</v>
      </c>
      <c r="F29" t="s">
        <v>3</v>
      </c>
      <c r="G29">
        <v>3.03</v>
      </c>
      <c r="H29" s="1">
        <v>1.9900000000000001E-4</v>
      </c>
      <c r="I29" s="1">
        <v>1.26E-2</v>
      </c>
      <c r="L29" t="s">
        <v>352</v>
      </c>
      <c r="M29" s="1">
        <v>1.26E-2</v>
      </c>
      <c r="N29" s="1"/>
    </row>
    <row r="30" spans="1:14" x14ac:dyDescent="0.25">
      <c r="A30" t="s">
        <v>31</v>
      </c>
      <c r="B30" t="str">
        <f t="shared" si="0"/>
        <v>(GO:0008333)</v>
      </c>
      <c r="C30">
        <v>57</v>
      </c>
      <c r="D30">
        <v>14</v>
      </c>
      <c r="E30">
        <v>4.6399999999999997</v>
      </c>
      <c r="F30" t="s">
        <v>3</v>
      </c>
      <c r="G30">
        <v>3.02</v>
      </c>
      <c r="H30" s="1">
        <v>7.2499999999999995E-4</v>
      </c>
      <c r="I30" s="1">
        <v>3.7400000000000003E-2</v>
      </c>
      <c r="L30" t="s">
        <v>353</v>
      </c>
      <c r="M30" s="1">
        <v>3.7400000000000003E-2</v>
      </c>
      <c r="N30" s="1"/>
    </row>
    <row r="31" spans="1:14" x14ac:dyDescent="0.25">
      <c r="A31" t="s">
        <v>32</v>
      </c>
      <c r="B31" t="str">
        <f t="shared" si="0"/>
        <v>(GO:0042278)</v>
      </c>
      <c r="C31">
        <v>74</v>
      </c>
      <c r="D31">
        <v>18</v>
      </c>
      <c r="E31">
        <v>6.02</v>
      </c>
      <c r="F31" t="s">
        <v>3</v>
      </c>
      <c r="G31">
        <v>2.99</v>
      </c>
      <c r="H31" s="1">
        <v>1.4999999999999999E-4</v>
      </c>
      <c r="I31" s="1">
        <v>9.75E-3</v>
      </c>
      <c r="L31" t="s">
        <v>797</v>
      </c>
      <c r="M31" s="1">
        <v>9.75E-3</v>
      </c>
      <c r="N31" s="1"/>
    </row>
    <row r="32" spans="1:14" x14ac:dyDescent="0.25">
      <c r="A32" t="s">
        <v>33</v>
      </c>
      <c r="B32" t="str">
        <f t="shared" si="0"/>
        <v>(GO:0006476)</v>
      </c>
      <c r="C32">
        <v>62</v>
      </c>
      <c r="D32">
        <v>15</v>
      </c>
      <c r="E32">
        <v>5.04</v>
      </c>
      <c r="F32" t="s">
        <v>3</v>
      </c>
      <c r="G32">
        <v>2.97</v>
      </c>
      <c r="H32" s="1">
        <v>5.44E-4</v>
      </c>
      <c r="I32" s="1">
        <v>2.9700000000000001E-2</v>
      </c>
      <c r="L32" t="s">
        <v>354</v>
      </c>
      <c r="M32" s="1">
        <v>2.9700000000000001E-2</v>
      </c>
      <c r="N32" s="1"/>
    </row>
    <row r="33" spans="1:14" x14ac:dyDescent="0.25">
      <c r="A33" t="s">
        <v>34</v>
      </c>
      <c r="B33" t="str">
        <f t="shared" si="0"/>
        <v>(GO:0048194)</v>
      </c>
      <c r="C33">
        <v>81</v>
      </c>
      <c r="D33">
        <v>19</v>
      </c>
      <c r="E33">
        <v>6.59</v>
      </c>
      <c r="F33" t="s">
        <v>3</v>
      </c>
      <c r="G33">
        <v>2.88</v>
      </c>
      <c r="H33" s="1">
        <v>1.4899999999999999E-4</v>
      </c>
      <c r="I33" s="1">
        <v>9.7400000000000004E-3</v>
      </c>
      <c r="L33" t="s">
        <v>798</v>
      </c>
      <c r="M33" s="1">
        <v>9.7400000000000004E-3</v>
      </c>
      <c r="N33" s="1"/>
    </row>
    <row r="34" spans="1:14" x14ac:dyDescent="0.25">
      <c r="A34" t="s">
        <v>35</v>
      </c>
      <c r="B34" t="str">
        <f t="shared" si="0"/>
        <v>(GO:0006888)</v>
      </c>
      <c r="C34">
        <v>207</v>
      </c>
      <c r="D34">
        <v>48</v>
      </c>
      <c r="E34">
        <v>16.84</v>
      </c>
      <c r="F34" t="s">
        <v>3</v>
      </c>
      <c r="G34">
        <v>2.85</v>
      </c>
      <c r="H34" s="1">
        <v>4.8900000000000003E-9</v>
      </c>
      <c r="I34" s="1">
        <v>1.0499999999999999E-6</v>
      </c>
      <c r="L34" t="s">
        <v>799</v>
      </c>
      <c r="M34" s="1">
        <v>1.0499999999999999E-6</v>
      </c>
      <c r="N34" s="1"/>
    </row>
    <row r="35" spans="1:14" x14ac:dyDescent="0.25">
      <c r="A35" t="s">
        <v>36</v>
      </c>
      <c r="B35" t="str">
        <f t="shared" si="0"/>
        <v>(GO:0002478)</v>
      </c>
      <c r="C35">
        <v>126</v>
      </c>
      <c r="D35">
        <v>29</v>
      </c>
      <c r="E35">
        <v>10.25</v>
      </c>
      <c r="F35" t="s">
        <v>3</v>
      </c>
      <c r="G35">
        <v>2.83</v>
      </c>
      <c r="H35" s="1">
        <v>4.2899999999999996E-6</v>
      </c>
      <c r="I35" s="1">
        <v>4.8500000000000003E-4</v>
      </c>
      <c r="L35" t="s">
        <v>800</v>
      </c>
      <c r="M35" s="1">
        <v>4.8500000000000003E-4</v>
      </c>
      <c r="N35" s="1"/>
    </row>
    <row r="36" spans="1:14" x14ac:dyDescent="0.25">
      <c r="A36" t="s">
        <v>37</v>
      </c>
      <c r="B36" t="str">
        <f t="shared" si="0"/>
        <v>(GO:0048588)</v>
      </c>
      <c r="C36">
        <v>87</v>
      </c>
      <c r="D36">
        <v>20</v>
      </c>
      <c r="E36">
        <v>7.08</v>
      </c>
      <c r="F36" t="s">
        <v>3</v>
      </c>
      <c r="G36">
        <v>2.83</v>
      </c>
      <c r="H36" s="1">
        <v>1.2799999999999999E-4</v>
      </c>
      <c r="I36" s="1">
        <v>8.6E-3</v>
      </c>
      <c r="L36" t="s">
        <v>801</v>
      </c>
      <c r="M36" s="1">
        <v>8.6E-3</v>
      </c>
      <c r="N36" s="1"/>
    </row>
    <row r="37" spans="1:14" x14ac:dyDescent="0.25">
      <c r="A37" t="s">
        <v>38</v>
      </c>
      <c r="B37" t="str">
        <f t="shared" si="0"/>
        <v>(GO:0006903)</v>
      </c>
      <c r="C37">
        <v>84</v>
      </c>
      <c r="D37">
        <v>19</v>
      </c>
      <c r="E37">
        <v>6.83</v>
      </c>
      <c r="F37" t="s">
        <v>3</v>
      </c>
      <c r="G37">
        <v>2.78</v>
      </c>
      <c r="H37" s="1">
        <v>2.23E-4</v>
      </c>
      <c r="I37" s="1">
        <v>1.37E-2</v>
      </c>
      <c r="L37" t="s">
        <v>355</v>
      </c>
      <c r="M37" s="1">
        <v>1.37E-2</v>
      </c>
      <c r="N37" s="1"/>
    </row>
    <row r="38" spans="1:14" x14ac:dyDescent="0.25">
      <c r="A38" t="s">
        <v>39</v>
      </c>
      <c r="B38" t="str">
        <f t="shared" si="0"/>
        <v>(GO:0019884)</v>
      </c>
      <c r="C38">
        <v>133</v>
      </c>
      <c r="D38">
        <v>30</v>
      </c>
      <c r="E38">
        <v>10.82</v>
      </c>
      <c r="F38" t="s">
        <v>3</v>
      </c>
      <c r="G38">
        <v>2.77</v>
      </c>
      <c r="H38" s="1">
        <v>4.1799999999999998E-6</v>
      </c>
      <c r="I38" s="1">
        <v>4.8000000000000001E-4</v>
      </c>
      <c r="L38" t="s">
        <v>802</v>
      </c>
      <c r="M38" s="1">
        <v>4.8000000000000001E-4</v>
      </c>
      <c r="N38" s="1"/>
    </row>
    <row r="39" spans="1:14" x14ac:dyDescent="0.25">
      <c r="A39" t="s">
        <v>40</v>
      </c>
      <c r="B39" t="str">
        <f t="shared" si="0"/>
        <v>(GO:0016049)</v>
      </c>
      <c r="C39">
        <v>89</v>
      </c>
      <c r="D39">
        <v>20</v>
      </c>
      <c r="E39">
        <v>7.24</v>
      </c>
      <c r="F39" t="s">
        <v>3</v>
      </c>
      <c r="G39">
        <v>2.76</v>
      </c>
      <c r="H39" s="1">
        <v>1.66E-4</v>
      </c>
      <c r="I39" s="1">
        <v>1.0699999999999999E-2</v>
      </c>
      <c r="L39" t="s">
        <v>356</v>
      </c>
      <c r="M39" s="1">
        <v>1.0699999999999999E-2</v>
      </c>
      <c r="N39" s="1"/>
    </row>
    <row r="40" spans="1:14" x14ac:dyDescent="0.25">
      <c r="A40" t="s">
        <v>41</v>
      </c>
      <c r="B40" t="str">
        <f t="shared" si="0"/>
        <v>(GO:0048002)</v>
      </c>
      <c r="C40">
        <v>136</v>
      </c>
      <c r="D40">
        <v>30</v>
      </c>
      <c r="E40">
        <v>11.07</v>
      </c>
      <c r="F40" t="s">
        <v>3</v>
      </c>
      <c r="G40">
        <v>2.71</v>
      </c>
      <c r="H40" s="1">
        <v>8.3000000000000002E-6</v>
      </c>
      <c r="I40" s="1">
        <v>8.3100000000000003E-4</v>
      </c>
      <c r="L40" t="s">
        <v>803</v>
      </c>
      <c r="M40" s="1">
        <v>8.3100000000000003E-4</v>
      </c>
      <c r="N40" s="1"/>
    </row>
    <row r="41" spans="1:14" x14ac:dyDescent="0.25">
      <c r="A41" t="s">
        <v>42</v>
      </c>
      <c r="B41" t="str">
        <f t="shared" si="0"/>
        <v>(GO:0007224)</v>
      </c>
      <c r="C41">
        <v>74</v>
      </c>
      <c r="D41">
        <v>16</v>
      </c>
      <c r="E41">
        <v>6.02</v>
      </c>
      <c r="F41" t="s">
        <v>3</v>
      </c>
      <c r="G41">
        <v>2.66</v>
      </c>
      <c r="H41" s="1">
        <v>1.0300000000000001E-3</v>
      </c>
      <c r="I41" s="1">
        <v>4.9599999999999998E-2</v>
      </c>
      <c r="L41" t="s">
        <v>357</v>
      </c>
      <c r="M41" s="1">
        <v>4.9599999999999998E-2</v>
      </c>
      <c r="N41" s="1"/>
    </row>
    <row r="42" spans="1:14" x14ac:dyDescent="0.25">
      <c r="A42" t="s">
        <v>43</v>
      </c>
      <c r="B42" t="str">
        <f t="shared" si="0"/>
        <v>(GO:0006900)</v>
      </c>
      <c r="C42">
        <v>94</v>
      </c>
      <c r="D42">
        <v>20</v>
      </c>
      <c r="E42">
        <v>7.65</v>
      </c>
      <c r="F42" t="s">
        <v>3</v>
      </c>
      <c r="G42">
        <v>2.62</v>
      </c>
      <c r="H42" s="1">
        <v>4.4099999999999999E-4</v>
      </c>
      <c r="I42" s="1">
        <v>2.4799999999999999E-2</v>
      </c>
      <c r="L42" t="s">
        <v>358</v>
      </c>
      <c r="M42" s="1">
        <v>2.4799999999999999E-2</v>
      </c>
      <c r="N42" s="1"/>
    </row>
    <row r="43" spans="1:14" x14ac:dyDescent="0.25">
      <c r="A43" t="s">
        <v>44</v>
      </c>
      <c r="B43" t="str">
        <f t="shared" si="0"/>
        <v>(GO:0009119)</v>
      </c>
      <c r="C43">
        <v>94</v>
      </c>
      <c r="D43">
        <v>20</v>
      </c>
      <c r="E43">
        <v>7.65</v>
      </c>
      <c r="F43" t="s">
        <v>3</v>
      </c>
      <c r="G43">
        <v>2.62</v>
      </c>
      <c r="H43" s="1">
        <v>4.4099999999999999E-4</v>
      </c>
      <c r="I43" s="1">
        <v>2.47E-2</v>
      </c>
      <c r="L43" t="s">
        <v>359</v>
      </c>
      <c r="M43" s="1">
        <v>2.47E-2</v>
      </c>
      <c r="N43" s="1"/>
    </row>
    <row r="44" spans="1:14" x14ac:dyDescent="0.25">
      <c r="A44" t="s">
        <v>45</v>
      </c>
      <c r="B44" t="str">
        <f t="shared" si="0"/>
        <v>(GO:0048193)</v>
      </c>
      <c r="C44">
        <v>364</v>
      </c>
      <c r="D44">
        <v>76</v>
      </c>
      <c r="E44">
        <v>29.62</v>
      </c>
      <c r="F44" t="s">
        <v>3</v>
      </c>
      <c r="G44">
        <v>2.57</v>
      </c>
      <c r="H44" s="1">
        <v>7.3699999999999995E-12</v>
      </c>
      <c r="I44" s="1">
        <v>2.4E-9</v>
      </c>
      <c r="L44" t="s">
        <v>804</v>
      </c>
      <c r="M44" s="1">
        <v>2.4E-9</v>
      </c>
      <c r="N44" s="1"/>
    </row>
    <row r="45" spans="1:14" x14ac:dyDescent="0.25">
      <c r="A45" t="s">
        <v>46</v>
      </c>
      <c r="B45" t="str">
        <f t="shared" si="0"/>
        <v>(GO:0022406)</v>
      </c>
      <c r="C45">
        <v>174</v>
      </c>
      <c r="D45">
        <v>35</v>
      </c>
      <c r="E45">
        <v>14.16</v>
      </c>
      <c r="F45" t="s">
        <v>3</v>
      </c>
      <c r="G45">
        <v>2.4700000000000002</v>
      </c>
      <c r="H45" s="1">
        <v>7.7300000000000005E-6</v>
      </c>
      <c r="I45" s="1">
        <v>7.9500000000000003E-4</v>
      </c>
      <c r="L45" t="s">
        <v>899</v>
      </c>
      <c r="M45" s="1">
        <v>7.9500000000000003E-4</v>
      </c>
      <c r="N45" s="1"/>
    </row>
    <row r="46" spans="1:14" x14ac:dyDescent="0.25">
      <c r="A46" t="s">
        <v>47</v>
      </c>
      <c r="B46" t="str">
        <f t="shared" si="0"/>
        <v>(GO:0140056)</v>
      </c>
      <c r="C46">
        <v>165</v>
      </c>
      <c r="D46">
        <v>33</v>
      </c>
      <c r="E46">
        <v>13.42</v>
      </c>
      <c r="F46" t="s">
        <v>3</v>
      </c>
      <c r="G46">
        <v>2.46</v>
      </c>
      <c r="H46" s="1">
        <v>1.59E-5</v>
      </c>
      <c r="I46" s="1">
        <v>1.4300000000000001E-3</v>
      </c>
      <c r="L46" t="s">
        <v>900</v>
      </c>
      <c r="M46" s="1">
        <v>1.4300000000000001E-3</v>
      </c>
      <c r="N46" s="1"/>
    </row>
    <row r="47" spans="1:14" x14ac:dyDescent="0.25">
      <c r="A47" t="s">
        <v>48</v>
      </c>
      <c r="B47" t="str">
        <f t="shared" si="0"/>
        <v>(GO:0019882)</v>
      </c>
      <c r="C47">
        <v>165</v>
      </c>
      <c r="D47">
        <v>33</v>
      </c>
      <c r="E47">
        <v>13.42</v>
      </c>
      <c r="F47" t="s">
        <v>3</v>
      </c>
      <c r="G47">
        <v>2.46</v>
      </c>
      <c r="H47" s="1">
        <v>1.59E-5</v>
      </c>
      <c r="I47" s="1">
        <v>1.4300000000000001E-3</v>
      </c>
      <c r="L47" t="s">
        <v>901</v>
      </c>
      <c r="M47" s="1">
        <v>1.4300000000000001E-3</v>
      </c>
      <c r="N47" s="1"/>
    </row>
    <row r="48" spans="1:14" x14ac:dyDescent="0.25">
      <c r="A48" t="s">
        <v>49</v>
      </c>
      <c r="B48" t="str">
        <f t="shared" si="0"/>
        <v>(GO:1903828)</v>
      </c>
      <c r="C48">
        <v>112</v>
      </c>
      <c r="D48">
        <v>22</v>
      </c>
      <c r="E48">
        <v>9.11</v>
      </c>
      <c r="F48" t="s">
        <v>3</v>
      </c>
      <c r="G48">
        <v>2.41</v>
      </c>
      <c r="H48" s="1">
        <v>4.46E-4</v>
      </c>
      <c r="I48" s="1">
        <v>2.4899999999999999E-2</v>
      </c>
      <c r="L48" t="s">
        <v>902</v>
      </c>
      <c r="M48" s="1">
        <v>2.4899999999999999E-2</v>
      </c>
      <c r="N48" s="1"/>
    </row>
    <row r="49" spans="1:14" x14ac:dyDescent="0.25">
      <c r="A49" t="s">
        <v>50</v>
      </c>
      <c r="B49" t="str">
        <f t="shared" si="0"/>
        <v>(GO:0016241)</v>
      </c>
      <c r="C49">
        <v>158</v>
      </c>
      <c r="D49">
        <v>31</v>
      </c>
      <c r="E49">
        <v>12.86</v>
      </c>
      <c r="F49" t="s">
        <v>3</v>
      </c>
      <c r="G49">
        <v>2.41</v>
      </c>
      <c r="H49" s="1">
        <v>3.79E-5</v>
      </c>
      <c r="I49" s="1">
        <v>3.0500000000000002E-3</v>
      </c>
      <c r="L49" t="s">
        <v>903</v>
      </c>
      <c r="M49" s="1">
        <v>3.0500000000000002E-3</v>
      </c>
      <c r="N49" s="1"/>
    </row>
    <row r="50" spans="1:14" x14ac:dyDescent="0.25">
      <c r="A50" t="s">
        <v>51</v>
      </c>
      <c r="B50" t="str">
        <f t="shared" si="0"/>
        <v>(GO:0016482)</v>
      </c>
      <c r="C50">
        <v>138</v>
      </c>
      <c r="D50">
        <v>27</v>
      </c>
      <c r="E50">
        <v>11.23</v>
      </c>
      <c r="F50" t="s">
        <v>3</v>
      </c>
      <c r="G50">
        <v>2.4</v>
      </c>
      <c r="H50" s="1">
        <v>1.3899999999999999E-4</v>
      </c>
      <c r="I50" s="1">
        <v>9.1299999999999992E-3</v>
      </c>
      <c r="L50" t="s">
        <v>904</v>
      </c>
      <c r="M50" s="1">
        <v>9.1299999999999992E-3</v>
      </c>
      <c r="N50" s="1"/>
    </row>
    <row r="51" spans="1:14" x14ac:dyDescent="0.25">
      <c r="A51" t="s">
        <v>52</v>
      </c>
      <c r="B51" t="str">
        <f t="shared" si="0"/>
        <v>(GO:0051983)</v>
      </c>
      <c r="C51">
        <v>104</v>
      </c>
      <c r="D51">
        <v>20</v>
      </c>
      <c r="E51">
        <v>8.4600000000000009</v>
      </c>
      <c r="F51" t="s">
        <v>3</v>
      </c>
      <c r="G51">
        <v>2.36</v>
      </c>
      <c r="H51" s="1">
        <v>1E-3</v>
      </c>
      <c r="I51" s="1">
        <v>4.8599999999999997E-2</v>
      </c>
      <c r="L51" t="s">
        <v>905</v>
      </c>
      <c r="M51" s="1">
        <v>4.8599999999999997E-2</v>
      </c>
      <c r="N51" s="1"/>
    </row>
    <row r="52" spans="1:14" x14ac:dyDescent="0.25">
      <c r="A52" t="s">
        <v>53</v>
      </c>
      <c r="B52" t="str">
        <f t="shared" si="0"/>
        <v>(GO:0009116)</v>
      </c>
      <c r="C52">
        <v>119</v>
      </c>
      <c r="D52">
        <v>22</v>
      </c>
      <c r="E52">
        <v>9.68</v>
      </c>
      <c r="F52" t="s">
        <v>3</v>
      </c>
      <c r="G52">
        <v>2.27</v>
      </c>
      <c r="H52" s="1">
        <v>1.0499999999999999E-3</v>
      </c>
      <c r="I52" s="1">
        <v>0.05</v>
      </c>
      <c r="L52" t="s">
        <v>906</v>
      </c>
      <c r="M52" s="1">
        <v>0.05</v>
      </c>
      <c r="N52" s="1"/>
    </row>
    <row r="53" spans="1:14" x14ac:dyDescent="0.25">
      <c r="A53" t="s">
        <v>54</v>
      </c>
      <c r="B53" t="str">
        <f t="shared" si="0"/>
        <v>(GO:0042594)</v>
      </c>
      <c r="C53">
        <v>184</v>
      </c>
      <c r="D53">
        <v>34</v>
      </c>
      <c r="E53">
        <v>14.97</v>
      </c>
      <c r="F53" t="s">
        <v>3</v>
      </c>
      <c r="G53">
        <v>2.27</v>
      </c>
      <c r="H53" s="1">
        <v>4.6199999999999998E-5</v>
      </c>
      <c r="I53" s="1">
        <v>3.64E-3</v>
      </c>
      <c r="L53" t="s">
        <v>907</v>
      </c>
      <c r="M53" s="1">
        <v>3.64E-3</v>
      </c>
      <c r="N53" s="1"/>
    </row>
    <row r="54" spans="1:14" x14ac:dyDescent="0.25">
      <c r="A54" t="s">
        <v>55</v>
      </c>
      <c r="B54" t="str">
        <f t="shared" si="0"/>
        <v>(GO:0016570)</v>
      </c>
      <c r="C54">
        <v>361</v>
      </c>
      <c r="D54">
        <v>66</v>
      </c>
      <c r="E54">
        <v>29.37</v>
      </c>
      <c r="F54" t="s">
        <v>3</v>
      </c>
      <c r="G54">
        <v>2.25</v>
      </c>
      <c r="H54" s="1">
        <v>2.44E-8</v>
      </c>
      <c r="I54" s="1">
        <v>4.5399999999999997E-6</v>
      </c>
      <c r="L54" t="s">
        <v>908</v>
      </c>
      <c r="M54" s="1">
        <v>4.5399999999999997E-6</v>
      </c>
      <c r="N54" s="1"/>
    </row>
    <row r="55" spans="1:14" x14ac:dyDescent="0.25">
      <c r="A55" t="s">
        <v>56</v>
      </c>
      <c r="B55" t="str">
        <f t="shared" si="0"/>
        <v>(GO:0006414)</v>
      </c>
      <c r="C55">
        <v>127</v>
      </c>
      <c r="D55">
        <v>23</v>
      </c>
      <c r="E55">
        <v>10.33</v>
      </c>
      <c r="F55" t="s">
        <v>3</v>
      </c>
      <c r="G55">
        <v>2.23</v>
      </c>
      <c r="H55" s="1">
        <v>9.4499999999999998E-4</v>
      </c>
      <c r="I55" s="1">
        <v>4.6100000000000002E-2</v>
      </c>
      <c r="L55" t="s">
        <v>909</v>
      </c>
      <c r="M55" s="1">
        <v>4.6100000000000002E-2</v>
      </c>
      <c r="N55" s="1"/>
    </row>
    <row r="56" spans="1:14" x14ac:dyDescent="0.25">
      <c r="A56" t="s">
        <v>57</v>
      </c>
      <c r="B56" t="str">
        <f t="shared" si="0"/>
        <v>(GO:0016569)</v>
      </c>
      <c r="C56">
        <v>382</v>
      </c>
      <c r="D56">
        <v>69</v>
      </c>
      <c r="E56">
        <v>31.08</v>
      </c>
      <c r="F56" t="s">
        <v>3</v>
      </c>
      <c r="G56">
        <v>2.2200000000000002</v>
      </c>
      <c r="H56" s="1">
        <v>2.0400000000000001E-8</v>
      </c>
      <c r="I56" s="1">
        <v>3.8500000000000004E-6</v>
      </c>
      <c r="L56" t="s">
        <v>910</v>
      </c>
      <c r="M56" s="1">
        <v>3.8500000000000004E-6</v>
      </c>
      <c r="N56" s="1"/>
    </row>
    <row r="57" spans="1:14" x14ac:dyDescent="0.25">
      <c r="A57" t="s">
        <v>58</v>
      </c>
      <c r="B57" t="str">
        <f t="shared" si="0"/>
        <v>(GO:0030705)</v>
      </c>
      <c r="C57">
        <v>157</v>
      </c>
      <c r="D57">
        <v>28</v>
      </c>
      <c r="E57">
        <v>12.77</v>
      </c>
      <c r="F57" t="s">
        <v>3</v>
      </c>
      <c r="G57">
        <v>2.19</v>
      </c>
      <c r="H57" s="1">
        <v>3.6900000000000002E-4</v>
      </c>
      <c r="I57" s="1">
        <v>2.1299999999999999E-2</v>
      </c>
      <c r="L57" t="s">
        <v>911</v>
      </c>
      <c r="M57" s="1">
        <v>2.1299999999999999E-2</v>
      </c>
      <c r="N57" s="1"/>
    </row>
    <row r="58" spans="1:14" x14ac:dyDescent="0.25">
      <c r="A58" t="s">
        <v>59</v>
      </c>
      <c r="B58" t="str">
        <f t="shared" si="0"/>
        <v>(GO:0016072)</v>
      </c>
      <c r="C58">
        <v>226</v>
      </c>
      <c r="D58">
        <v>40</v>
      </c>
      <c r="E58">
        <v>18.39</v>
      </c>
      <c r="F58" t="s">
        <v>3</v>
      </c>
      <c r="G58">
        <v>2.1800000000000002</v>
      </c>
      <c r="H58" s="1">
        <v>3.0000000000000001E-5</v>
      </c>
      <c r="I58" s="1">
        <v>2.48E-3</v>
      </c>
      <c r="L58" t="s">
        <v>912</v>
      </c>
      <c r="M58" s="1">
        <v>2.48E-3</v>
      </c>
      <c r="N58" s="1"/>
    </row>
    <row r="59" spans="1:14" x14ac:dyDescent="0.25">
      <c r="A59" t="s">
        <v>60</v>
      </c>
      <c r="B59" t="str">
        <f t="shared" si="0"/>
        <v>(GO:1902115)</v>
      </c>
      <c r="C59">
        <v>168</v>
      </c>
      <c r="D59">
        <v>29</v>
      </c>
      <c r="E59">
        <v>13.67</v>
      </c>
      <c r="F59" t="s">
        <v>3</v>
      </c>
      <c r="G59">
        <v>2.12</v>
      </c>
      <c r="H59" s="1">
        <v>5.4699999999999996E-4</v>
      </c>
      <c r="I59" s="1">
        <v>2.98E-2</v>
      </c>
      <c r="L59" t="s">
        <v>913</v>
      </c>
      <c r="M59" s="1">
        <v>2.98E-2</v>
      </c>
      <c r="N59" s="1"/>
    </row>
    <row r="60" spans="1:14" x14ac:dyDescent="0.25">
      <c r="A60" t="s">
        <v>61</v>
      </c>
      <c r="B60" t="str">
        <f t="shared" si="0"/>
        <v>(GO:0018205)</v>
      </c>
      <c r="C60">
        <v>263</v>
      </c>
      <c r="D60">
        <v>45</v>
      </c>
      <c r="E60">
        <v>21.4</v>
      </c>
      <c r="F60" t="s">
        <v>3</v>
      </c>
      <c r="G60">
        <v>2.1</v>
      </c>
      <c r="H60" s="1">
        <v>1.6900000000000001E-5</v>
      </c>
      <c r="I60" s="1">
        <v>1.5100000000000001E-3</v>
      </c>
      <c r="L60" t="s">
        <v>914</v>
      </c>
      <c r="M60" s="1">
        <v>1.5100000000000001E-3</v>
      </c>
      <c r="N60" s="1"/>
    </row>
    <row r="61" spans="1:14" x14ac:dyDescent="0.25">
      <c r="A61" t="s">
        <v>62</v>
      </c>
      <c r="B61" t="str">
        <f t="shared" si="0"/>
        <v>(GO:0006364)</v>
      </c>
      <c r="C61">
        <v>199</v>
      </c>
      <c r="D61">
        <v>34</v>
      </c>
      <c r="E61">
        <v>16.190000000000001</v>
      </c>
      <c r="F61" t="s">
        <v>3</v>
      </c>
      <c r="G61">
        <v>2.1</v>
      </c>
      <c r="H61" s="1">
        <v>2.2699999999999999E-4</v>
      </c>
      <c r="I61" s="1">
        <v>1.3899999999999999E-2</v>
      </c>
      <c r="L61" t="s">
        <v>915</v>
      </c>
      <c r="M61" s="1">
        <v>1.3899999999999999E-2</v>
      </c>
      <c r="N61" s="1"/>
    </row>
    <row r="62" spans="1:14" x14ac:dyDescent="0.25">
      <c r="A62" t="s">
        <v>63</v>
      </c>
      <c r="B62" t="str">
        <f t="shared" si="0"/>
        <v>(GO:0016197)</v>
      </c>
      <c r="C62">
        <v>205</v>
      </c>
      <c r="D62">
        <v>35</v>
      </c>
      <c r="E62">
        <v>16.68</v>
      </c>
      <c r="F62" t="s">
        <v>3</v>
      </c>
      <c r="G62">
        <v>2.1</v>
      </c>
      <c r="H62" s="1">
        <v>1.73E-4</v>
      </c>
      <c r="I62" s="1">
        <v>1.0999999999999999E-2</v>
      </c>
      <c r="L62" t="s">
        <v>916</v>
      </c>
      <c r="M62" s="1">
        <v>1.0999999999999999E-2</v>
      </c>
      <c r="N62" s="1"/>
    </row>
    <row r="63" spans="1:14" x14ac:dyDescent="0.25">
      <c r="A63" t="s">
        <v>64</v>
      </c>
      <c r="B63" t="str">
        <f t="shared" si="0"/>
        <v>(GO:0009101)</v>
      </c>
      <c r="C63">
        <v>296</v>
      </c>
      <c r="D63">
        <v>50</v>
      </c>
      <c r="E63">
        <v>24.08</v>
      </c>
      <c r="F63" t="s">
        <v>3</v>
      </c>
      <c r="G63">
        <v>2.08</v>
      </c>
      <c r="H63" s="1">
        <v>7.7700000000000001E-6</v>
      </c>
      <c r="I63" s="1">
        <v>7.94E-4</v>
      </c>
      <c r="L63" t="s">
        <v>917</v>
      </c>
      <c r="M63" s="1">
        <v>7.94E-4</v>
      </c>
      <c r="N63" s="1"/>
    </row>
    <row r="64" spans="1:14" x14ac:dyDescent="0.25">
      <c r="A64" t="s">
        <v>65</v>
      </c>
      <c r="B64" t="str">
        <f t="shared" si="0"/>
        <v>(GO:0032984)</v>
      </c>
      <c r="C64">
        <v>224</v>
      </c>
      <c r="D64">
        <v>37</v>
      </c>
      <c r="E64">
        <v>18.22</v>
      </c>
      <c r="F64" t="s">
        <v>3</v>
      </c>
      <c r="G64">
        <v>2.0299999999999998</v>
      </c>
      <c r="H64" s="1">
        <v>2.03E-4</v>
      </c>
      <c r="I64" s="1">
        <v>1.2800000000000001E-2</v>
      </c>
      <c r="L64" t="s">
        <v>918</v>
      </c>
      <c r="M64" s="1">
        <v>1.2800000000000001E-2</v>
      </c>
      <c r="N64" s="1"/>
    </row>
    <row r="65" spans="1:14" x14ac:dyDescent="0.25">
      <c r="A65" t="s">
        <v>66</v>
      </c>
      <c r="B65" t="str">
        <f t="shared" si="0"/>
        <v>(GO:0042254)</v>
      </c>
      <c r="C65">
        <v>279</v>
      </c>
      <c r="D65">
        <v>46</v>
      </c>
      <c r="E65">
        <v>22.7</v>
      </c>
      <c r="F65" t="s">
        <v>3</v>
      </c>
      <c r="G65">
        <v>2.0299999999999998</v>
      </c>
      <c r="H65" s="1">
        <v>3.0199999999999999E-5</v>
      </c>
      <c r="I65" s="1">
        <v>2.48E-3</v>
      </c>
      <c r="L65" t="s">
        <v>919</v>
      </c>
      <c r="M65" s="1">
        <v>2.48E-3</v>
      </c>
      <c r="N65" s="1"/>
    </row>
    <row r="66" spans="1:14" x14ac:dyDescent="0.25">
      <c r="A66" t="s">
        <v>67</v>
      </c>
      <c r="B66" t="str">
        <f t="shared" si="0"/>
        <v>(GO:0000956)</v>
      </c>
      <c r="C66">
        <v>195</v>
      </c>
      <c r="D66">
        <v>32</v>
      </c>
      <c r="E66">
        <v>15.87</v>
      </c>
      <c r="F66" t="s">
        <v>3</v>
      </c>
      <c r="G66">
        <v>2.02</v>
      </c>
      <c r="H66" s="1">
        <v>5.4699999999999996E-4</v>
      </c>
      <c r="I66" s="1">
        <v>2.9700000000000001E-2</v>
      </c>
      <c r="L66" t="s">
        <v>920</v>
      </c>
      <c r="M66" s="1">
        <v>2.9700000000000001E-2</v>
      </c>
      <c r="N66" s="1"/>
    </row>
    <row r="67" spans="1:14" x14ac:dyDescent="0.25">
      <c r="A67" t="s">
        <v>68</v>
      </c>
      <c r="B67" t="str">
        <f t="shared" ref="B67:B130" si="1">TRIM(LEFT(SUBSTITUTE(MID(A67,FIND("(GO",A67),LEN(A67))," ",REPT(" ",100)),100))</f>
        <v>(GO:0070646)</v>
      </c>
      <c r="C67">
        <v>288</v>
      </c>
      <c r="D67">
        <v>47</v>
      </c>
      <c r="E67">
        <v>23.43</v>
      </c>
      <c r="F67" t="s">
        <v>3</v>
      </c>
      <c r="G67">
        <v>2.0099999999999998</v>
      </c>
      <c r="H67" s="1">
        <v>3.6600000000000002E-5</v>
      </c>
      <c r="I67" s="1">
        <v>2.97E-3</v>
      </c>
      <c r="L67" t="s">
        <v>921</v>
      </c>
      <c r="M67" s="1">
        <v>2.97E-3</v>
      </c>
      <c r="N67" s="1"/>
    </row>
    <row r="68" spans="1:14" hidden="1" x14ac:dyDescent="0.25">
      <c r="A68" t="s">
        <v>69</v>
      </c>
      <c r="B68" t="str">
        <f t="shared" si="1"/>
        <v>(GO:0001701)</v>
      </c>
      <c r="C68">
        <v>315</v>
      </c>
      <c r="D68">
        <v>51</v>
      </c>
      <c r="E68">
        <v>25.63</v>
      </c>
      <c r="F68" t="s">
        <v>3</v>
      </c>
      <c r="G68">
        <v>1.99</v>
      </c>
      <c r="H68" s="1">
        <v>2.0999999999999999E-5</v>
      </c>
      <c r="I68" s="1">
        <v>1.81E-3</v>
      </c>
    </row>
    <row r="69" spans="1:14" hidden="1" x14ac:dyDescent="0.25">
      <c r="A69" t="s">
        <v>70</v>
      </c>
      <c r="B69" t="str">
        <f t="shared" si="1"/>
        <v>(GO:0006486)</v>
      </c>
      <c r="C69">
        <v>241</v>
      </c>
      <c r="D69">
        <v>39</v>
      </c>
      <c r="E69">
        <v>19.61</v>
      </c>
      <c r="F69" t="s">
        <v>3</v>
      </c>
      <c r="G69">
        <v>1.99</v>
      </c>
      <c r="H69" s="1">
        <v>2.14E-4</v>
      </c>
      <c r="I69" s="1">
        <v>1.34E-2</v>
      </c>
    </row>
    <row r="70" spans="1:14" hidden="1" x14ac:dyDescent="0.25">
      <c r="A70" t="s">
        <v>71</v>
      </c>
      <c r="B70" t="str">
        <f t="shared" si="1"/>
        <v>(GO:0043413)</v>
      </c>
      <c r="C70">
        <v>241</v>
      </c>
      <c r="D70">
        <v>39</v>
      </c>
      <c r="E70">
        <v>19.61</v>
      </c>
      <c r="F70" t="s">
        <v>3</v>
      </c>
      <c r="G70">
        <v>1.99</v>
      </c>
      <c r="H70" s="1">
        <v>2.14E-4</v>
      </c>
      <c r="I70" s="1">
        <v>1.3299999999999999E-2</v>
      </c>
    </row>
    <row r="71" spans="1:14" hidden="1" x14ac:dyDescent="0.25">
      <c r="A71" t="s">
        <v>72</v>
      </c>
      <c r="B71" t="str">
        <f t="shared" si="1"/>
        <v>(GO:0010948)</v>
      </c>
      <c r="C71">
        <v>276</v>
      </c>
      <c r="D71">
        <v>44</v>
      </c>
      <c r="E71">
        <v>22.46</v>
      </c>
      <c r="F71" t="s">
        <v>3</v>
      </c>
      <c r="G71">
        <v>1.96</v>
      </c>
      <c r="H71" s="1">
        <v>1.01E-4</v>
      </c>
      <c r="I71" s="1">
        <v>6.9499999999999996E-3</v>
      </c>
    </row>
    <row r="72" spans="1:14" hidden="1" x14ac:dyDescent="0.25">
      <c r="A72" t="s">
        <v>73</v>
      </c>
      <c r="B72" t="str">
        <f t="shared" si="1"/>
        <v>(GO:0070085)</v>
      </c>
      <c r="C72">
        <v>251</v>
      </c>
      <c r="D72">
        <v>40</v>
      </c>
      <c r="E72">
        <v>20.420000000000002</v>
      </c>
      <c r="F72" t="s">
        <v>3</v>
      </c>
      <c r="G72">
        <v>1.96</v>
      </c>
      <c r="H72" s="1">
        <v>1.95E-4</v>
      </c>
      <c r="I72" s="1">
        <v>1.24E-2</v>
      </c>
    </row>
    <row r="73" spans="1:14" hidden="1" x14ac:dyDescent="0.25">
      <c r="A73" t="s">
        <v>74</v>
      </c>
      <c r="B73" t="str">
        <f t="shared" si="1"/>
        <v>(GO:0006470)</v>
      </c>
      <c r="C73">
        <v>202</v>
      </c>
      <c r="D73">
        <v>32</v>
      </c>
      <c r="E73">
        <v>16.43</v>
      </c>
      <c r="F73" t="s">
        <v>3</v>
      </c>
      <c r="G73">
        <v>1.95</v>
      </c>
      <c r="H73" s="1">
        <v>1.0300000000000001E-3</v>
      </c>
      <c r="I73" s="1">
        <v>4.9500000000000002E-2</v>
      </c>
    </row>
    <row r="74" spans="1:14" hidden="1" x14ac:dyDescent="0.25">
      <c r="A74" t="s">
        <v>75</v>
      </c>
      <c r="B74" t="str">
        <f t="shared" si="1"/>
        <v>(GO:0006469)</v>
      </c>
      <c r="C74">
        <v>221</v>
      </c>
      <c r="D74">
        <v>35</v>
      </c>
      <c r="E74">
        <v>17.98</v>
      </c>
      <c r="F74" t="s">
        <v>3</v>
      </c>
      <c r="G74">
        <v>1.95</v>
      </c>
      <c r="H74" s="1">
        <v>7.1599999999999995E-4</v>
      </c>
      <c r="I74" s="1">
        <v>3.7199999999999997E-2</v>
      </c>
    </row>
    <row r="75" spans="1:14" hidden="1" x14ac:dyDescent="0.25">
      <c r="A75" t="s">
        <v>76</v>
      </c>
      <c r="B75" t="str">
        <f t="shared" si="1"/>
        <v>(GO:0006352)</v>
      </c>
      <c r="C75">
        <v>209</v>
      </c>
      <c r="D75">
        <v>33</v>
      </c>
      <c r="E75">
        <v>17</v>
      </c>
      <c r="F75" t="s">
        <v>3</v>
      </c>
      <c r="G75">
        <v>1.94</v>
      </c>
      <c r="H75" s="1">
        <v>8.3199999999999995E-4</v>
      </c>
      <c r="I75" s="1">
        <v>4.1500000000000002E-2</v>
      </c>
    </row>
    <row r="76" spans="1:14" hidden="1" x14ac:dyDescent="0.25">
      <c r="A76" t="s">
        <v>77</v>
      </c>
      <c r="B76" t="str">
        <f t="shared" si="1"/>
        <v>(GO:0051783)</v>
      </c>
      <c r="C76">
        <v>209</v>
      </c>
      <c r="D76">
        <v>33</v>
      </c>
      <c r="E76">
        <v>17</v>
      </c>
      <c r="F76" t="s">
        <v>3</v>
      </c>
      <c r="G76">
        <v>1.94</v>
      </c>
      <c r="H76" s="1">
        <v>8.3199999999999995E-4</v>
      </c>
      <c r="I76" s="1">
        <v>4.1399999999999999E-2</v>
      </c>
    </row>
    <row r="77" spans="1:14" hidden="1" x14ac:dyDescent="0.25">
      <c r="A77" t="s">
        <v>78</v>
      </c>
      <c r="B77" t="str">
        <f t="shared" si="1"/>
        <v>(GO:0009100)</v>
      </c>
      <c r="C77">
        <v>358</v>
      </c>
      <c r="D77">
        <v>56</v>
      </c>
      <c r="E77">
        <v>29.13</v>
      </c>
      <c r="F77" t="s">
        <v>3</v>
      </c>
      <c r="G77">
        <v>1.92</v>
      </c>
      <c r="H77" s="1">
        <v>1.88E-5</v>
      </c>
      <c r="I77" s="1">
        <v>1.64E-3</v>
      </c>
    </row>
    <row r="78" spans="1:14" hidden="1" x14ac:dyDescent="0.25">
      <c r="A78" t="s">
        <v>79</v>
      </c>
      <c r="B78" t="str">
        <f t="shared" si="1"/>
        <v>(GO:0000209)</v>
      </c>
      <c r="C78">
        <v>245</v>
      </c>
      <c r="D78">
        <v>38</v>
      </c>
      <c r="E78">
        <v>19.93</v>
      </c>
      <c r="F78" t="s">
        <v>3</v>
      </c>
      <c r="G78">
        <v>1.91</v>
      </c>
      <c r="H78" s="1">
        <v>5.6800000000000004E-4</v>
      </c>
      <c r="I78" s="1">
        <v>3.0700000000000002E-2</v>
      </c>
    </row>
    <row r="79" spans="1:14" hidden="1" x14ac:dyDescent="0.25">
      <c r="A79" t="s">
        <v>80</v>
      </c>
      <c r="B79" t="str">
        <f t="shared" si="1"/>
        <v>(GO:0006281)</v>
      </c>
      <c r="C79">
        <v>510</v>
      </c>
      <c r="D79">
        <v>79</v>
      </c>
      <c r="E79">
        <v>41.49</v>
      </c>
      <c r="F79" t="s">
        <v>3</v>
      </c>
      <c r="G79">
        <v>1.9</v>
      </c>
      <c r="H79" s="1">
        <v>4.7599999999999997E-7</v>
      </c>
      <c r="I79" s="1">
        <v>6.8800000000000005E-5</v>
      </c>
    </row>
    <row r="80" spans="1:14" hidden="1" x14ac:dyDescent="0.25">
      <c r="A80" t="s">
        <v>81</v>
      </c>
      <c r="B80" t="str">
        <f t="shared" si="1"/>
        <v>(GO:0034470)</v>
      </c>
      <c r="C80">
        <v>368</v>
      </c>
      <c r="D80">
        <v>57</v>
      </c>
      <c r="E80">
        <v>29.94</v>
      </c>
      <c r="F80" t="s">
        <v>3</v>
      </c>
      <c r="G80">
        <v>1.9</v>
      </c>
      <c r="H80" s="1">
        <v>2.3600000000000001E-5</v>
      </c>
      <c r="I80" s="1">
        <v>2E-3</v>
      </c>
    </row>
    <row r="81" spans="1:9" hidden="1" x14ac:dyDescent="0.25">
      <c r="A81" t="s">
        <v>82</v>
      </c>
      <c r="B81" t="str">
        <f t="shared" si="1"/>
        <v>(GO:0051640)</v>
      </c>
      <c r="C81">
        <v>594</v>
      </c>
      <c r="D81">
        <v>92</v>
      </c>
      <c r="E81">
        <v>48.33</v>
      </c>
      <c r="F81" t="s">
        <v>3</v>
      </c>
      <c r="G81">
        <v>1.9</v>
      </c>
      <c r="H81" s="1">
        <v>5.7700000000000001E-8</v>
      </c>
      <c r="I81" s="1">
        <v>1.0200000000000001E-5</v>
      </c>
    </row>
    <row r="82" spans="1:9" hidden="1" x14ac:dyDescent="0.25">
      <c r="A82" t="s">
        <v>83</v>
      </c>
      <c r="B82" t="str">
        <f t="shared" si="1"/>
        <v>(GO:0010506)</v>
      </c>
      <c r="C82">
        <v>297</v>
      </c>
      <c r="D82">
        <v>46</v>
      </c>
      <c r="E82">
        <v>24.16</v>
      </c>
      <c r="F82" t="s">
        <v>3</v>
      </c>
      <c r="G82">
        <v>1.9</v>
      </c>
      <c r="H82" s="1">
        <v>1.2E-4</v>
      </c>
      <c r="I82" s="1">
        <v>8.1700000000000002E-3</v>
      </c>
    </row>
    <row r="83" spans="1:9" hidden="1" x14ac:dyDescent="0.25">
      <c r="A83" t="s">
        <v>84</v>
      </c>
      <c r="B83" t="str">
        <f t="shared" si="1"/>
        <v>(GO:0033673)</v>
      </c>
      <c r="C83">
        <v>239</v>
      </c>
      <c r="D83">
        <v>37</v>
      </c>
      <c r="E83">
        <v>19.45</v>
      </c>
      <c r="F83" t="s">
        <v>3</v>
      </c>
      <c r="G83">
        <v>1.9</v>
      </c>
      <c r="H83" s="1">
        <v>7.45E-4</v>
      </c>
      <c r="I83" s="1">
        <v>3.8199999999999998E-2</v>
      </c>
    </row>
    <row r="84" spans="1:9" hidden="1" x14ac:dyDescent="0.25">
      <c r="A84" t="s">
        <v>85</v>
      </c>
      <c r="B84" t="str">
        <f t="shared" si="1"/>
        <v>(GO:0031647)</v>
      </c>
      <c r="C84">
        <v>259</v>
      </c>
      <c r="D84">
        <v>40</v>
      </c>
      <c r="E84">
        <v>21.07</v>
      </c>
      <c r="F84" t="s">
        <v>3</v>
      </c>
      <c r="G84">
        <v>1.9</v>
      </c>
      <c r="H84" s="1">
        <v>3.6299999999999999E-4</v>
      </c>
      <c r="I84" s="1">
        <v>2.1000000000000001E-2</v>
      </c>
    </row>
    <row r="85" spans="1:9" hidden="1" x14ac:dyDescent="0.25">
      <c r="A85" t="s">
        <v>86</v>
      </c>
      <c r="B85" t="str">
        <f t="shared" si="1"/>
        <v>(GO:0010498)</v>
      </c>
      <c r="C85">
        <v>318</v>
      </c>
      <c r="D85">
        <v>49</v>
      </c>
      <c r="E85">
        <v>25.87</v>
      </c>
      <c r="F85" t="s">
        <v>3</v>
      </c>
      <c r="G85">
        <v>1.89</v>
      </c>
      <c r="H85" s="1">
        <v>8.53E-5</v>
      </c>
      <c r="I85" s="1">
        <v>6.0600000000000003E-3</v>
      </c>
    </row>
    <row r="86" spans="1:9" hidden="1" x14ac:dyDescent="0.25">
      <c r="A86" t="s">
        <v>87</v>
      </c>
      <c r="B86" t="str">
        <f t="shared" si="1"/>
        <v>(GO:0040029)</v>
      </c>
      <c r="C86">
        <v>234</v>
      </c>
      <c r="D86">
        <v>36</v>
      </c>
      <c r="E86">
        <v>19.04</v>
      </c>
      <c r="F86" t="s">
        <v>3</v>
      </c>
      <c r="G86">
        <v>1.89</v>
      </c>
      <c r="H86" s="1">
        <v>1E-3</v>
      </c>
      <c r="I86" s="1">
        <v>4.87E-2</v>
      </c>
    </row>
    <row r="87" spans="1:9" hidden="1" x14ac:dyDescent="0.25">
      <c r="A87" t="s">
        <v>88</v>
      </c>
      <c r="B87" t="str">
        <f t="shared" si="1"/>
        <v>(GO:0006914)</v>
      </c>
      <c r="C87">
        <v>241</v>
      </c>
      <c r="D87">
        <v>37</v>
      </c>
      <c r="E87">
        <v>19.61</v>
      </c>
      <c r="F87" t="s">
        <v>3</v>
      </c>
      <c r="G87">
        <v>1.89</v>
      </c>
      <c r="H87" s="1">
        <v>7.8100000000000001E-4</v>
      </c>
      <c r="I87" s="1">
        <v>3.9600000000000003E-2</v>
      </c>
    </row>
    <row r="88" spans="1:9" hidden="1" x14ac:dyDescent="0.25">
      <c r="A88" t="s">
        <v>89</v>
      </c>
      <c r="B88" t="str">
        <f t="shared" si="1"/>
        <v>(GO:0061919)</v>
      </c>
      <c r="C88">
        <v>241</v>
      </c>
      <c r="D88">
        <v>37</v>
      </c>
      <c r="E88">
        <v>19.61</v>
      </c>
      <c r="F88" t="s">
        <v>3</v>
      </c>
      <c r="G88">
        <v>1.89</v>
      </c>
      <c r="H88" s="1">
        <v>7.8100000000000001E-4</v>
      </c>
      <c r="I88" s="1">
        <v>3.95E-2</v>
      </c>
    </row>
    <row r="89" spans="1:9" hidden="1" x14ac:dyDescent="0.25">
      <c r="A89" t="s">
        <v>90</v>
      </c>
      <c r="B89" t="str">
        <f t="shared" si="1"/>
        <v>(GO:0022613)</v>
      </c>
      <c r="C89">
        <v>424</v>
      </c>
      <c r="D89">
        <v>65</v>
      </c>
      <c r="E89">
        <v>34.5</v>
      </c>
      <c r="F89" t="s">
        <v>3</v>
      </c>
      <c r="G89">
        <v>1.88</v>
      </c>
      <c r="H89" s="1">
        <v>7.8199999999999997E-6</v>
      </c>
      <c r="I89" s="1">
        <v>7.94E-4</v>
      </c>
    </row>
    <row r="90" spans="1:9" hidden="1" x14ac:dyDescent="0.25">
      <c r="A90" t="s">
        <v>91</v>
      </c>
      <c r="B90" t="str">
        <f t="shared" si="1"/>
        <v>(GO:0006325)</v>
      </c>
      <c r="C90">
        <v>698</v>
      </c>
      <c r="D90">
        <v>107</v>
      </c>
      <c r="E90">
        <v>56.79</v>
      </c>
      <c r="F90" t="s">
        <v>3</v>
      </c>
      <c r="G90">
        <v>1.88</v>
      </c>
      <c r="H90" s="1">
        <v>7.5800000000000007E-9</v>
      </c>
      <c r="I90" s="1">
        <v>1.5600000000000001E-6</v>
      </c>
    </row>
    <row r="91" spans="1:9" hidden="1" x14ac:dyDescent="0.25">
      <c r="A91" t="s">
        <v>92</v>
      </c>
      <c r="B91" t="str">
        <f t="shared" si="1"/>
        <v>(GO:0044770)</v>
      </c>
      <c r="C91">
        <v>262</v>
      </c>
      <c r="D91">
        <v>40</v>
      </c>
      <c r="E91">
        <v>21.32</v>
      </c>
      <c r="F91" t="s">
        <v>3</v>
      </c>
      <c r="G91">
        <v>1.88</v>
      </c>
      <c r="H91" s="1">
        <v>5.6899999999999995E-4</v>
      </c>
      <c r="I91" s="1">
        <v>3.0700000000000002E-2</v>
      </c>
    </row>
    <row r="92" spans="1:9" hidden="1" x14ac:dyDescent="0.25">
      <c r="A92" t="s">
        <v>93</v>
      </c>
      <c r="B92" t="str">
        <f t="shared" si="1"/>
        <v>(GO:0016050)</v>
      </c>
      <c r="C92">
        <v>315</v>
      </c>
      <c r="D92">
        <v>48</v>
      </c>
      <c r="E92">
        <v>25.63</v>
      </c>
      <c r="F92" t="s">
        <v>3</v>
      </c>
      <c r="G92">
        <v>1.87</v>
      </c>
      <c r="H92" s="1">
        <v>1.2300000000000001E-4</v>
      </c>
      <c r="I92" s="1">
        <v>8.3400000000000002E-3</v>
      </c>
    </row>
    <row r="93" spans="1:9" hidden="1" x14ac:dyDescent="0.25">
      <c r="A93" t="s">
        <v>94</v>
      </c>
      <c r="B93" t="str">
        <f t="shared" si="1"/>
        <v>(GO:0051348)</v>
      </c>
      <c r="C93">
        <v>278</v>
      </c>
      <c r="D93">
        <v>42</v>
      </c>
      <c r="E93">
        <v>22.62</v>
      </c>
      <c r="F93" t="s">
        <v>3</v>
      </c>
      <c r="G93">
        <v>1.86</v>
      </c>
      <c r="H93" s="1">
        <v>3.8699999999999997E-4</v>
      </c>
      <c r="I93" s="1">
        <v>2.1999999999999999E-2</v>
      </c>
    </row>
    <row r="94" spans="1:9" hidden="1" x14ac:dyDescent="0.25">
      <c r="A94" t="s">
        <v>95</v>
      </c>
      <c r="B94" t="str">
        <f t="shared" si="1"/>
        <v>(GO:0006886)</v>
      </c>
      <c r="C94">
        <v>940</v>
      </c>
      <c r="D94">
        <v>142</v>
      </c>
      <c r="E94">
        <v>76.48</v>
      </c>
      <c r="F94" t="s">
        <v>3</v>
      </c>
      <c r="G94">
        <v>1.86</v>
      </c>
      <c r="H94" s="1">
        <v>5.2300000000000003E-11</v>
      </c>
      <c r="I94" s="1">
        <v>1.5399999999999999E-8</v>
      </c>
    </row>
    <row r="95" spans="1:9" hidden="1" x14ac:dyDescent="0.25">
      <c r="A95" t="s">
        <v>96</v>
      </c>
      <c r="B95" t="str">
        <f t="shared" si="1"/>
        <v>(GO:0046907)</v>
      </c>
      <c r="C95">
        <v>1543</v>
      </c>
      <c r="D95">
        <v>233</v>
      </c>
      <c r="E95">
        <v>125.54</v>
      </c>
      <c r="F95" t="s">
        <v>3</v>
      </c>
      <c r="G95">
        <v>1.86</v>
      </c>
      <c r="H95" s="1">
        <v>1.01E-17</v>
      </c>
      <c r="I95" s="1">
        <v>7.5400000000000002E-15</v>
      </c>
    </row>
    <row r="96" spans="1:9" hidden="1" x14ac:dyDescent="0.25">
      <c r="A96" t="s">
        <v>97</v>
      </c>
      <c r="B96" t="str">
        <f t="shared" si="1"/>
        <v>(GO:0015031)</v>
      </c>
      <c r="C96">
        <v>1446</v>
      </c>
      <c r="D96">
        <v>218</v>
      </c>
      <c r="E96">
        <v>117.65</v>
      </c>
      <c r="F96" t="s">
        <v>3</v>
      </c>
      <c r="G96">
        <v>1.85</v>
      </c>
      <c r="H96" s="1">
        <v>1.64E-16</v>
      </c>
      <c r="I96" s="1">
        <v>1.12E-13</v>
      </c>
    </row>
    <row r="97" spans="1:9" hidden="1" x14ac:dyDescent="0.25">
      <c r="A97" t="s">
        <v>98</v>
      </c>
      <c r="B97" t="str">
        <f t="shared" si="1"/>
        <v>(GO:0016579)</v>
      </c>
      <c r="C97">
        <v>272</v>
      </c>
      <c r="D97">
        <v>41</v>
      </c>
      <c r="E97">
        <v>22.13</v>
      </c>
      <c r="F97" t="s">
        <v>3</v>
      </c>
      <c r="G97">
        <v>1.85</v>
      </c>
      <c r="H97" s="1">
        <v>4.9299999999999995E-4</v>
      </c>
      <c r="I97" s="1">
        <v>2.7300000000000001E-2</v>
      </c>
    </row>
    <row r="98" spans="1:9" hidden="1" x14ac:dyDescent="0.25">
      <c r="A98" t="s">
        <v>99</v>
      </c>
      <c r="B98" t="str">
        <f t="shared" si="1"/>
        <v>(GO:0006511)</v>
      </c>
      <c r="C98">
        <v>476</v>
      </c>
      <c r="D98">
        <v>71</v>
      </c>
      <c r="E98">
        <v>38.729999999999997</v>
      </c>
      <c r="F98" t="s">
        <v>3</v>
      </c>
      <c r="G98">
        <v>1.83</v>
      </c>
      <c r="H98" s="1">
        <v>7.5900000000000002E-6</v>
      </c>
      <c r="I98" s="1">
        <v>7.8600000000000002E-4</v>
      </c>
    </row>
    <row r="99" spans="1:9" hidden="1" x14ac:dyDescent="0.25">
      <c r="A99" t="s">
        <v>100</v>
      </c>
      <c r="B99" t="str">
        <f t="shared" si="1"/>
        <v>(GO:0015833)</v>
      </c>
      <c r="C99">
        <v>1470</v>
      </c>
      <c r="D99">
        <v>218</v>
      </c>
      <c r="E99">
        <v>119.6</v>
      </c>
      <c r="F99" t="s">
        <v>3</v>
      </c>
      <c r="G99">
        <v>1.82</v>
      </c>
      <c r="H99" s="1">
        <v>8.8499999999999998E-16</v>
      </c>
      <c r="I99" s="1">
        <v>5.5299999999999997E-13</v>
      </c>
    </row>
    <row r="100" spans="1:9" hidden="1" x14ac:dyDescent="0.25">
      <c r="A100" t="s">
        <v>101</v>
      </c>
      <c r="B100" t="str">
        <f t="shared" si="1"/>
        <v>(GO:0045184)</v>
      </c>
      <c r="C100">
        <v>1519</v>
      </c>
      <c r="D100">
        <v>224</v>
      </c>
      <c r="E100">
        <v>123.59</v>
      </c>
      <c r="F100" t="s">
        <v>3</v>
      </c>
      <c r="G100">
        <v>1.81</v>
      </c>
      <c r="H100" s="1">
        <v>5.0199999999999997E-16</v>
      </c>
      <c r="I100" s="1">
        <v>3.2700000000000002E-13</v>
      </c>
    </row>
    <row r="101" spans="1:9" hidden="1" x14ac:dyDescent="0.25">
      <c r="A101" t="s">
        <v>102</v>
      </c>
      <c r="B101" t="str">
        <f t="shared" si="1"/>
        <v>(GO:0043161)</v>
      </c>
      <c r="C101">
        <v>292</v>
      </c>
      <c r="D101">
        <v>43</v>
      </c>
      <c r="E101">
        <v>23.76</v>
      </c>
      <c r="F101" t="s">
        <v>3</v>
      </c>
      <c r="G101">
        <v>1.81</v>
      </c>
      <c r="H101" s="1">
        <v>5.3200000000000003E-4</v>
      </c>
      <c r="I101" s="1">
        <v>2.92E-2</v>
      </c>
    </row>
    <row r="102" spans="1:9" hidden="1" x14ac:dyDescent="0.25">
      <c r="A102" t="s">
        <v>103</v>
      </c>
      <c r="B102" t="str">
        <f t="shared" si="1"/>
        <v>(GO:0048667)</v>
      </c>
      <c r="C102">
        <v>401</v>
      </c>
      <c r="D102">
        <v>59</v>
      </c>
      <c r="E102">
        <v>32.630000000000003</v>
      </c>
      <c r="F102" t="s">
        <v>3</v>
      </c>
      <c r="G102">
        <v>1.81</v>
      </c>
      <c r="H102" s="1">
        <v>5.2200000000000002E-5</v>
      </c>
      <c r="I102" s="1">
        <v>4.0200000000000001E-3</v>
      </c>
    </row>
    <row r="103" spans="1:9" hidden="1" x14ac:dyDescent="0.25">
      <c r="A103" t="s">
        <v>104</v>
      </c>
      <c r="B103" t="str">
        <f t="shared" si="1"/>
        <v>(GO:0042886)</v>
      </c>
      <c r="C103">
        <v>1497</v>
      </c>
      <c r="D103">
        <v>220</v>
      </c>
      <c r="E103">
        <v>121.8</v>
      </c>
      <c r="F103" t="s">
        <v>3</v>
      </c>
      <c r="G103">
        <v>1.81</v>
      </c>
      <c r="H103" s="1">
        <v>1.5100000000000001E-15</v>
      </c>
      <c r="I103" s="1">
        <v>8.7200000000000002E-13</v>
      </c>
    </row>
    <row r="104" spans="1:9" hidden="1" x14ac:dyDescent="0.25">
      <c r="A104" t="s">
        <v>105</v>
      </c>
      <c r="B104" t="str">
        <f t="shared" si="1"/>
        <v>(GO:0007409)</v>
      </c>
      <c r="C104">
        <v>341</v>
      </c>
      <c r="D104">
        <v>50</v>
      </c>
      <c r="E104">
        <v>27.74</v>
      </c>
      <c r="F104" t="s">
        <v>3</v>
      </c>
      <c r="G104">
        <v>1.8</v>
      </c>
      <c r="H104" s="1">
        <v>2.1499999999999999E-4</v>
      </c>
      <c r="I104" s="1">
        <v>1.3299999999999999E-2</v>
      </c>
    </row>
    <row r="105" spans="1:9" hidden="1" x14ac:dyDescent="0.25">
      <c r="A105" t="s">
        <v>106</v>
      </c>
      <c r="B105" t="str">
        <f t="shared" si="1"/>
        <v>(GO:1901137)</v>
      </c>
      <c r="C105">
        <v>636</v>
      </c>
      <c r="D105">
        <v>93</v>
      </c>
      <c r="E105">
        <v>51.75</v>
      </c>
      <c r="F105" t="s">
        <v>3</v>
      </c>
      <c r="G105">
        <v>1.8</v>
      </c>
      <c r="H105" s="1">
        <v>4.75E-7</v>
      </c>
      <c r="I105" s="1">
        <v>6.9400000000000006E-5</v>
      </c>
    </row>
    <row r="106" spans="1:9" hidden="1" x14ac:dyDescent="0.25">
      <c r="A106" t="s">
        <v>107</v>
      </c>
      <c r="B106" t="str">
        <f t="shared" si="1"/>
        <v>(GO:0043010)</v>
      </c>
      <c r="C106">
        <v>295</v>
      </c>
      <c r="D106">
        <v>43</v>
      </c>
      <c r="E106">
        <v>24</v>
      </c>
      <c r="F106" t="s">
        <v>3</v>
      </c>
      <c r="G106">
        <v>1.79</v>
      </c>
      <c r="H106" s="1">
        <v>7.8399999999999997E-4</v>
      </c>
      <c r="I106" s="1">
        <v>3.95E-2</v>
      </c>
    </row>
    <row r="107" spans="1:9" hidden="1" x14ac:dyDescent="0.25">
      <c r="A107" t="s">
        <v>108</v>
      </c>
      <c r="B107" t="str">
        <f t="shared" si="1"/>
        <v>(GO:0030031)</v>
      </c>
      <c r="C107">
        <v>446</v>
      </c>
      <c r="D107">
        <v>65</v>
      </c>
      <c r="E107">
        <v>36.29</v>
      </c>
      <c r="F107" t="s">
        <v>3</v>
      </c>
      <c r="G107">
        <v>1.79</v>
      </c>
      <c r="H107" s="1">
        <v>2.8600000000000001E-5</v>
      </c>
      <c r="I107" s="1">
        <v>2.3800000000000002E-3</v>
      </c>
    </row>
    <row r="108" spans="1:9" hidden="1" x14ac:dyDescent="0.25">
      <c r="A108" t="s">
        <v>109</v>
      </c>
      <c r="B108" t="str">
        <f t="shared" si="1"/>
        <v>(GO:0030111)</v>
      </c>
      <c r="C108">
        <v>302</v>
      </c>
      <c r="D108">
        <v>44</v>
      </c>
      <c r="E108">
        <v>24.57</v>
      </c>
      <c r="F108" t="s">
        <v>3</v>
      </c>
      <c r="G108">
        <v>1.79</v>
      </c>
      <c r="H108" s="1">
        <v>6.2699999999999995E-4</v>
      </c>
      <c r="I108" s="1">
        <v>3.3000000000000002E-2</v>
      </c>
    </row>
    <row r="109" spans="1:9" hidden="1" x14ac:dyDescent="0.25">
      <c r="A109" t="s">
        <v>110</v>
      </c>
      <c r="B109" t="str">
        <f t="shared" si="1"/>
        <v>(GO:0043632)</v>
      </c>
      <c r="C109">
        <v>510</v>
      </c>
      <c r="D109">
        <v>74</v>
      </c>
      <c r="E109">
        <v>41.49</v>
      </c>
      <c r="F109" t="s">
        <v>3</v>
      </c>
      <c r="G109">
        <v>1.78</v>
      </c>
      <c r="H109" s="1">
        <v>1.03E-5</v>
      </c>
      <c r="I109" s="1">
        <v>9.8499999999999998E-4</v>
      </c>
    </row>
    <row r="110" spans="1:9" hidden="1" x14ac:dyDescent="0.25">
      <c r="A110" t="s">
        <v>111</v>
      </c>
      <c r="B110" t="str">
        <f t="shared" si="1"/>
        <v>(GO:0034613)</v>
      </c>
      <c r="C110">
        <v>1503</v>
      </c>
      <c r="D110">
        <v>218</v>
      </c>
      <c r="E110">
        <v>122.29</v>
      </c>
      <c r="F110" t="s">
        <v>3</v>
      </c>
      <c r="G110">
        <v>1.78</v>
      </c>
      <c r="H110" s="1">
        <v>7.7300000000000006E-15</v>
      </c>
      <c r="I110" s="1">
        <v>4.0200000000000002E-12</v>
      </c>
    </row>
    <row r="111" spans="1:9" hidden="1" x14ac:dyDescent="0.25">
      <c r="A111" t="s">
        <v>112</v>
      </c>
      <c r="B111" t="str">
        <f t="shared" si="1"/>
        <v>(GO:0070647)</v>
      </c>
      <c r="C111">
        <v>946</v>
      </c>
      <c r="D111">
        <v>137</v>
      </c>
      <c r="E111">
        <v>76.97</v>
      </c>
      <c r="F111" t="s">
        <v>3</v>
      </c>
      <c r="G111">
        <v>1.78</v>
      </c>
      <c r="H111" s="1">
        <v>1.2900000000000001E-9</v>
      </c>
      <c r="I111" s="1">
        <v>2.96E-7</v>
      </c>
    </row>
    <row r="112" spans="1:9" hidden="1" x14ac:dyDescent="0.25">
      <c r="A112" t="s">
        <v>113</v>
      </c>
      <c r="B112" t="str">
        <f t="shared" si="1"/>
        <v>(GO:0072657)</v>
      </c>
      <c r="C112">
        <v>442</v>
      </c>
      <c r="D112">
        <v>64</v>
      </c>
      <c r="E112">
        <v>35.96</v>
      </c>
      <c r="F112" t="s">
        <v>3</v>
      </c>
      <c r="G112">
        <v>1.78</v>
      </c>
      <c r="H112" s="1">
        <v>3.8699999999999999E-5</v>
      </c>
      <c r="I112" s="1">
        <v>3.0999999999999999E-3</v>
      </c>
    </row>
    <row r="113" spans="1:9" hidden="1" x14ac:dyDescent="0.25">
      <c r="A113" t="s">
        <v>114</v>
      </c>
      <c r="B113" t="str">
        <f t="shared" si="1"/>
        <v>(GO:0051276)</v>
      </c>
      <c r="C113">
        <v>1023</v>
      </c>
      <c r="D113">
        <v>148</v>
      </c>
      <c r="E113">
        <v>83.23</v>
      </c>
      <c r="F113" t="s">
        <v>3</v>
      </c>
      <c r="G113">
        <v>1.78</v>
      </c>
      <c r="H113" s="1">
        <v>2.8200000000000001E-10</v>
      </c>
      <c r="I113" s="1">
        <v>7.4600000000000006E-8</v>
      </c>
    </row>
    <row r="114" spans="1:9" hidden="1" x14ac:dyDescent="0.25">
      <c r="A114" t="s">
        <v>115</v>
      </c>
      <c r="B114" t="str">
        <f t="shared" si="1"/>
        <v>(GO:0000904)</v>
      </c>
      <c r="C114">
        <v>519</v>
      </c>
      <c r="D114">
        <v>75</v>
      </c>
      <c r="E114">
        <v>42.23</v>
      </c>
      <c r="F114" t="s">
        <v>3</v>
      </c>
      <c r="G114">
        <v>1.78</v>
      </c>
      <c r="H114" s="1">
        <v>8.9099999999999994E-6</v>
      </c>
      <c r="I114" s="1">
        <v>8.8099999999999995E-4</v>
      </c>
    </row>
    <row r="115" spans="1:9" hidden="1" x14ac:dyDescent="0.25">
      <c r="A115" t="s">
        <v>116</v>
      </c>
      <c r="B115" t="str">
        <f t="shared" si="1"/>
        <v>(GO:0018193)</v>
      </c>
      <c r="C115">
        <v>845</v>
      </c>
      <c r="D115">
        <v>122</v>
      </c>
      <c r="E115">
        <v>68.75</v>
      </c>
      <c r="F115" t="s">
        <v>3</v>
      </c>
      <c r="G115">
        <v>1.77</v>
      </c>
      <c r="H115" s="1">
        <v>1.5399999999999999E-8</v>
      </c>
      <c r="I115" s="1">
        <v>2.9799999999999998E-6</v>
      </c>
    </row>
    <row r="116" spans="1:9" hidden="1" x14ac:dyDescent="0.25">
      <c r="A116" t="s">
        <v>117</v>
      </c>
      <c r="B116" t="str">
        <f t="shared" si="1"/>
        <v>(GO:0044265)</v>
      </c>
      <c r="C116">
        <v>860</v>
      </c>
      <c r="D116">
        <v>124</v>
      </c>
      <c r="E116">
        <v>69.97</v>
      </c>
      <c r="F116" t="s">
        <v>3</v>
      </c>
      <c r="G116">
        <v>1.77</v>
      </c>
      <c r="H116" s="1">
        <v>1.03E-8</v>
      </c>
      <c r="I116" s="1">
        <v>2.04E-6</v>
      </c>
    </row>
    <row r="117" spans="1:9" hidden="1" x14ac:dyDescent="0.25">
      <c r="A117" t="s">
        <v>118</v>
      </c>
      <c r="B117" t="str">
        <f t="shared" si="1"/>
        <v>(GO:0070727)</v>
      </c>
      <c r="C117">
        <v>1512</v>
      </c>
      <c r="D117">
        <v>218</v>
      </c>
      <c r="E117">
        <v>123.02</v>
      </c>
      <c r="F117" t="s">
        <v>3</v>
      </c>
      <c r="G117">
        <v>1.77</v>
      </c>
      <c r="H117" s="1">
        <v>1.32E-14</v>
      </c>
      <c r="I117" s="1">
        <v>6.0699999999999998E-12</v>
      </c>
    </row>
    <row r="118" spans="1:9" hidden="1" x14ac:dyDescent="0.25">
      <c r="A118" t="s">
        <v>119</v>
      </c>
      <c r="B118" t="str">
        <f t="shared" si="1"/>
        <v>(GO:0019941)</v>
      </c>
      <c r="C118">
        <v>500</v>
      </c>
      <c r="D118">
        <v>72</v>
      </c>
      <c r="E118">
        <v>40.68</v>
      </c>
      <c r="F118" t="s">
        <v>3</v>
      </c>
      <c r="G118">
        <v>1.77</v>
      </c>
      <c r="H118" s="1">
        <v>1.77E-5</v>
      </c>
      <c r="I118" s="1">
        <v>1.56E-3</v>
      </c>
    </row>
    <row r="119" spans="1:9" hidden="1" x14ac:dyDescent="0.25">
      <c r="A119" t="s">
        <v>120</v>
      </c>
      <c r="B119" t="str">
        <f t="shared" si="1"/>
        <v>(GO:0051641)</v>
      </c>
      <c r="C119">
        <v>2355</v>
      </c>
      <c r="D119">
        <v>339</v>
      </c>
      <c r="E119">
        <v>191.61</v>
      </c>
      <c r="F119" t="s">
        <v>3</v>
      </c>
      <c r="G119">
        <v>1.77</v>
      </c>
      <c r="H119" s="1">
        <v>6.1500000000000001E-23</v>
      </c>
      <c r="I119" s="1">
        <v>7.3899999999999998E-20</v>
      </c>
    </row>
    <row r="120" spans="1:9" hidden="1" x14ac:dyDescent="0.25">
      <c r="A120" t="s">
        <v>121</v>
      </c>
      <c r="B120" t="str">
        <f t="shared" si="1"/>
        <v>(GO:0034660)</v>
      </c>
      <c r="C120">
        <v>528</v>
      </c>
      <c r="D120">
        <v>76</v>
      </c>
      <c r="E120">
        <v>42.96</v>
      </c>
      <c r="F120" t="s">
        <v>3</v>
      </c>
      <c r="G120">
        <v>1.77</v>
      </c>
      <c r="H120" s="1">
        <v>1.01E-5</v>
      </c>
      <c r="I120" s="1">
        <v>9.7000000000000005E-4</v>
      </c>
    </row>
    <row r="121" spans="1:9" hidden="1" x14ac:dyDescent="0.25">
      <c r="A121" t="s">
        <v>122</v>
      </c>
      <c r="B121" t="str">
        <f t="shared" si="1"/>
        <v>(GO:0031175)</v>
      </c>
      <c r="C121">
        <v>634</v>
      </c>
      <c r="D121">
        <v>91</v>
      </c>
      <c r="E121">
        <v>51.58</v>
      </c>
      <c r="F121" t="s">
        <v>3</v>
      </c>
      <c r="G121">
        <v>1.76</v>
      </c>
      <c r="H121" s="1">
        <v>1.35E-6</v>
      </c>
      <c r="I121" s="1">
        <v>1.85E-4</v>
      </c>
    </row>
    <row r="122" spans="1:9" hidden="1" x14ac:dyDescent="0.25">
      <c r="A122" t="s">
        <v>123</v>
      </c>
      <c r="B122" t="str">
        <f t="shared" si="1"/>
        <v>(GO:0044257)</v>
      </c>
      <c r="C122">
        <v>586</v>
      </c>
      <c r="D122">
        <v>84</v>
      </c>
      <c r="E122">
        <v>47.68</v>
      </c>
      <c r="F122" t="s">
        <v>3</v>
      </c>
      <c r="G122">
        <v>1.76</v>
      </c>
      <c r="H122" s="1">
        <v>3.4699999999999998E-6</v>
      </c>
      <c r="I122" s="1">
        <v>4.08E-4</v>
      </c>
    </row>
    <row r="123" spans="1:9" hidden="1" x14ac:dyDescent="0.25">
      <c r="A123" t="s">
        <v>124</v>
      </c>
      <c r="B123" t="str">
        <f t="shared" si="1"/>
        <v>(GO:0007264)</v>
      </c>
      <c r="C123">
        <v>316</v>
      </c>
      <c r="D123">
        <v>45</v>
      </c>
      <c r="E123">
        <v>25.71</v>
      </c>
      <c r="F123" t="s">
        <v>3</v>
      </c>
      <c r="G123">
        <v>1.75</v>
      </c>
      <c r="H123" s="1">
        <v>8.25E-4</v>
      </c>
      <c r="I123" s="1">
        <v>4.1300000000000003E-2</v>
      </c>
    </row>
    <row r="124" spans="1:9" hidden="1" x14ac:dyDescent="0.25">
      <c r="A124" t="s">
        <v>125</v>
      </c>
      <c r="B124" t="str">
        <f t="shared" si="1"/>
        <v>(GO:0000902)</v>
      </c>
      <c r="C124">
        <v>675</v>
      </c>
      <c r="D124">
        <v>96</v>
      </c>
      <c r="E124">
        <v>54.92</v>
      </c>
      <c r="F124" t="s">
        <v>3</v>
      </c>
      <c r="G124">
        <v>1.75</v>
      </c>
      <c r="H124" s="1">
        <v>9.6500000000000008E-7</v>
      </c>
      <c r="I124" s="1">
        <v>1.36E-4</v>
      </c>
    </row>
    <row r="125" spans="1:9" hidden="1" x14ac:dyDescent="0.25">
      <c r="A125" t="s">
        <v>126</v>
      </c>
      <c r="B125" t="str">
        <f t="shared" si="1"/>
        <v>(GO:0007346)</v>
      </c>
      <c r="C125">
        <v>633</v>
      </c>
      <c r="D125">
        <v>90</v>
      </c>
      <c r="E125">
        <v>51.5</v>
      </c>
      <c r="F125" t="s">
        <v>3</v>
      </c>
      <c r="G125">
        <v>1.75</v>
      </c>
      <c r="H125" s="1">
        <v>2.65E-6</v>
      </c>
      <c r="I125" s="1">
        <v>3.3100000000000002E-4</v>
      </c>
    </row>
    <row r="126" spans="1:9" hidden="1" x14ac:dyDescent="0.25">
      <c r="A126" t="s">
        <v>127</v>
      </c>
      <c r="B126" t="str">
        <f t="shared" si="1"/>
        <v>(GO:0032386)</v>
      </c>
      <c r="C126">
        <v>373</v>
      </c>
      <c r="D126">
        <v>53</v>
      </c>
      <c r="E126">
        <v>30.35</v>
      </c>
      <c r="F126" t="s">
        <v>3</v>
      </c>
      <c r="G126">
        <v>1.75</v>
      </c>
      <c r="H126" s="1">
        <v>2.7799999999999998E-4</v>
      </c>
      <c r="I126" s="1">
        <v>1.66E-2</v>
      </c>
    </row>
    <row r="127" spans="1:9" hidden="1" x14ac:dyDescent="0.25">
      <c r="A127" t="s">
        <v>128</v>
      </c>
      <c r="B127" t="str">
        <f t="shared" si="1"/>
        <v>(GO:0030163)</v>
      </c>
      <c r="C127">
        <v>634</v>
      </c>
      <c r="D127">
        <v>90</v>
      </c>
      <c r="E127">
        <v>51.58</v>
      </c>
      <c r="F127" t="s">
        <v>3</v>
      </c>
      <c r="G127">
        <v>1.74</v>
      </c>
      <c r="H127" s="1">
        <v>2.6900000000000001E-6</v>
      </c>
      <c r="I127" s="1">
        <v>3.3300000000000002E-4</v>
      </c>
    </row>
    <row r="128" spans="1:9" hidden="1" x14ac:dyDescent="0.25">
      <c r="A128" t="s">
        <v>129</v>
      </c>
      <c r="B128" t="str">
        <f t="shared" si="1"/>
        <v>(GO:0120039)</v>
      </c>
      <c r="C128">
        <v>459</v>
      </c>
      <c r="D128">
        <v>65</v>
      </c>
      <c r="E128">
        <v>37.340000000000003</v>
      </c>
      <c r="F128" t="s">
        <v>3</v>
      </c>
      <c r="G128">
        <v>1.74</v>
      </c>
      <c r="H128" s="1">
        <v>7.1799999999999997E-5</v>
      </c>
      <c r="I128" s="1">
        <v>5.2900000000000004E-3</v>
      </c>
    </row>
    <row r="129" spans="1:9" hidden="1" x14ac:dyDescent="0.25">
      <c r="A129" t="s">
        <v>130</v>
      </c>
      <c r="B129" t="str">
        <f t="shared" si="1"/>
        <v>(GO:0048666)</v>
      </c>
      <c r="C129">
        <v>778</v>
      </c>
      <c r="D129">
        <v>110</v>
      </c>
      <c r="E129">
        <v>63.3</v>
      </c>
      <c r="F129" t="s">
        <v>3</v>
      </c>
      <c r="G129">
        <v>1.74</v>
      </c>
      <c r="H129" s="1">
        <v>2.36E-7</v>
      </c>
      <c r="I129" s="1">
        <v>3.8399999999999998E-5</v>
      </c>
    </row>
    <row r="130" spans="1:9" hidden="1" x14ac:dyDescent="0.25">
      <c r="A130" t="s">
        <v>131</v>
      </c>
      <c r="B130" t="str">
        <f t="shared" si="1"/>
        <v>(GO:0048858)</v>
      </c>
      <c r="C130">
        <v>460</v>
      </c>
      <c r="D130">
        <v>65</v>
      </c>
      <c r="E130">
        <v>37.43</v>
      </c>
      <c r="F130" t="s">
        <v>3</v>
      </c>
      <c r="G130">
        <v>1.74</v>
      </c>
      <c r="H130" s="1">
        <v>7.3399999999999995E-5</v>
      </c>
      <c r="I130" s="1">
        <v>5.3899999999999998E-3</v>
      </c>
    </row>
    <row r="131" spans="1:9" hidden="1" x14ac:dyDescent="0.25">
      <c r="A131" t="s">
        <v>132</v>
      </c>
      <c r="B131" t="str">
        <f t="shared" ref="B131:B194" si="2">TRIM(LEFT(SUBSTITUTE(MID(A131,FIND("(GO",A131),LEN(A131))," ",REPT(" ",100)),100))</f>
        <v>(GO:0051649)</v>
      </c>
      <c r="C131">
        <v>1763</v>
      </c>
      <c r="D131">
        <v>249</v>
      </c>
      <c r="E131">
        <v>143.44</v>
      </c>
      <c r="F131" t="s">
        <v>3</v>
      </c>
      <c r="G131">
        <v>1.74</v>
      </c>
      <c r="H131" s="1">
        <v>9.3099999999999994E-16</v>
      </c>
      <c r="I131" s="1">
        <v>5.6000000000000004E-13</v>
      </c>
    </row>
    <row r="132" spans="1:9" hidden="1" x14ac:dyDescent="0.25">
      <c r="A132" t="s">
        <v>133</v>
      </c>
      <c r="B132" t="str">
        <f t="shared" si="2"/>
        <v>(GO:0033043)</v>
      </c>
      <c r="C132">
        <v>1225</v>
      </c>
      <c r="D132">
        <v>173</v>
      </c>
      <c r="E132">
        <v>99.67</v>
      </c>
      <c r="F132" t="s">
        <v>3</v>
      </c>
      <c r="G132">
        <v>1.74</v>
      </c>
      <c r="H132" s="1">
        <v>4.3099999999999999E-11</v>
      </c>
      <c r="I132" s="1">
        <v>1.29E-8</v>
      </c>
    </row>
    <row r="133" spans="1:9" hidden="1" x14ac:dyDescent="0.25">
      <c r="A133" t="s">
        <v>134</v>
      </c>
      <c r="B133" t="str">
        <f t="shared" si="2"/>
        <v>(GO:0120031)</v>
      </c>
      <c r="C133">
        <v>432</v>
      </c>
      <c r="D133">
        <v>61</v>
      </c>
      <c r="E133">
        <v>35.15</v>
      </c>
      <c r="F133" t="s">
        <v>3</v>
      </c>
      <c r="G133">
        <v>1.74</v>
      </c>
      <c r="H133" s="1">
        <v>1.2899999999999999E-4</v>
      </c>
      <c r="I133" s="1">
        <v>8.6300000000000005E-3</v>
      </c>
    </row>
    <row r="134" spans="1:9" hidden="1" x14ac:dyDescent="0.25">
      <c r="A134" t="s">
        <v>135</v>
      </c>
      <c r="B134" t="str">
        <f t="shared" si="2"/>
        <v>(GO:0032989)</v>
      </c>
      <c r="C134">
        <v>773</v>
      </c>
      <c r="D134">
        <v>109</v>
      </c>
      <c r="E134">
        <v>62.89</v>
      </c>
      <c r="F134" t="s">
        <v>3</v>
      </c>
      <c r="G134">
        <v>1.73</v>
      </c>
      <c r="H134" s="1">
        <v>3.0699999999999998E-7</v>
      </c>
      <c r="I134" s="1">
        <v>4.7500000000000003E-5</v>
      </c>
    </row>
    <row r="135" spans="1:9" hidden="1" x14ac:dyDescent="0.25">
      <c r="A135" t="s">
        <v>136</v>
      </c>
      <c r="B135" t="str">
        <f t="shared" si="2"/>
        <v>(GO:1903827)</v>
      </c>
      <c r="C135">
        <v>497</v>
      </c>
      <c r="D135">
        <v>70</v>
      </c>
      <c r="E135">
        <v>40.44</v>
      </c>
      <c r="F135" t="s">
        <v>3</v>
      </c>
      <c r="G135">
        <v>1.73</v>
      </c>
      <c r="H135" s="1">
        <v>4.8099999999999997E-5</v>
      </c>
      <c r="I135" s="1">
        <v>3.7699999999999999E-3</v>
      </c>
    </row>
    <row r="136" spans="1:9" hidden="1" x14ac:dyDescent="0.25">
      <c r="A136" t="s">
        <v>137</v>
      </c>
      <c r="B136" t="str">
        <f t="shared" si="2"/>
        <v>(GO:0048812)</v>
      </c>
      <c r="C136">
        <v>455</v>
      </c>
      <c r="D136">
        <v>64</v>
      </c>
      <c r="E136">
        <v>37.020000000000003</v>
      </c>
      <c r="F136" t="s">
        <v>3</v>
      </c>
      <c r="G136">
        <v>1.73</v>
      </c>
      <c r="H136" s="1">
        <v>9.5299999999999999E-5</v>
      </c>
      <c r="I136" s="1">
        <v>6.6499999999999997E-3</v>
      </c>
    </row>
    <row r="137" spans="1:9" hidden="1" x14ac:dyDescent="0.25">
      <c r="A137" t="s">
        <v>138</v>
      </c>
      <c r="B137" t="str">
        <f t="shared" si="2"/>
        <v>(GO:0008104)</v>
      </c>
      <c r="C137">
        <v>2056</v>
      </c>
      <c r="D137">
        <v>289</v>
      </c>
      <c r="E137">
        <v>167.28</v>
      </c>
      <c r="F137" t="s">
        <v>3</v>
      </c>
      <c r="G137">
        <v>1.73</v>
      </c>
      <c r="H137" s="1">
        <v>4.2599999999999997E-18</v>
      </c>
      <c r="I137" s="1">
        <v>3.3300000000000001E-15</v>
      </c>
    </row>
    <row r="138" spans="1:9" hidden="1" x14ac:dyDescent="0.25">
      <c r="A138" t="s">
        <v>139</v>
      </c>
      <c r="B138" t="str">
        <f t="shared" si="2"/>
        <v>(GO:0009057)</v>
      </c>
      <c r="C138">
        <v>989</v>
      </c>
      <c r="D138">
        <v>139</v>
      </c>
      <c r="E138">
        <v>80.47</v>
      </c>
      <c r="F138" t="s">
        <v>3</v>
      </c>
      <c r="G138">
        <v>1.73</v>
      </c>
      <c r="H138" s="1">
        <v>5.52E-9</v>
      </c>
      <c r="I138" s="1">
        <v>1.17E-6</v>
      </c>
    </row>
    <row r="139" spans="1:9" hidden="1" x14ac:dyDescent="0.25">
      <c r="A139" t="s">
        <v>140</v>
      </c>
      <c r="B139" t="str">
        <f t="shared" si="2"/>
        <v>(GO:0051603)</v>
      </c>
      <c r="C139">
        <v>557</v>
      </c>
      <c r="D139">
        <v>78</v>
      </c>
      <c r="E139">
        <v>45.32</v>
      </c>
      <c r="F139" t="s">
        <v>3</v>
      </c>
      <c r="G139">
        <v>1.72</v>
      </c>
      <c r="H139" s="1">
        <v>1.7E-5</v>
      </c>
      <c r="I139" s="1">
        <v>1.5100000000000001E-3</v>
      </c>
    </row>
    <row r="140" spans="1:9" hidden="1" x14ac:dyDescent="0.25">
      <c r="A140" t="s">
        <v>141</v>
      </c>
      <c r="B140" t="str">
        <f t="shared" si="2"/>
        <v>(GO:0032446)</v>
      </c>
      <c r="C140">
        <v>693</v>
      </c>
      <c r="D140">
        <v>97</v>
      </c>
      <c r="E140">
        <v>56.38</v>
      </c>
      <c r="F140" t="s">
        <v>3</v>
      </c>
      <c r="G140">
        <v>1.72</v>
      </c>
      <c r="H140" s="1">
        <v>1.81E-6</v>
      </c>
      <c r="I140" s="1">
        <v>2.3900000000000001E-4</v>
      </c>
    </row>
    <row r="141" spans="1:9" hidden="1" x14ac:dyDescent="0.25">
      <c r="A141" t="s">
        <v>142</v>
      </c>
      <c r="B141" t="str">
        <f t="shared" si="2"/>
        <v>(GO:0032990)</v>
      </c>
      <c r="C141">
        <v>480</v>
      </c>
      <c r="D141">
        <v>67</v>
      </c>
      <c r="E141">
        <v>39.049999999999997</v>
      </c>
      <c r="F141" t="s">
        <v>3</v>
      </c>
      <c r="G141">
        <v>1.72</v>
      </c>
      <c r="H141" s="1">
        <v>7.4200000000000001E-5</v>
      </c>
      <c r="I141" s="1">
        <v>5.3899999999999998E-3</v>
      </c>
    </row>
    <row r="142" spans="1:9" hidden="1" x14ac:dyDescent="0.25">
      <c r="A142" t="s">
        <v>143</v>
      </c>
      <c r="B142" t="str">
        <f t="shared" si="2"/>
        <v>(GO:0051301)</v>
      </c>
      <c r="C142">
        <v>488</v>
      </c>
      <c r="D142">
        <v>68</v>
      </c>
      <c r="E142">
        <v>39.700000000000003</v>
      </c>
      <c r="F142" t="s">
        <v>3</v>
      </c>
      <c r="G142">
        <v>1.71</v>
      </c>
      <c r="H142" s="1">
        <v>8.2000000000000001E-5</v>
      </c>
      <c r="I142" s="1">
        <v>5.8799999999999998E-3</v>
      </c>
    </row>
    <row r="143" spans="1:9" hidden="1" x14ac:dyDescent="0.25">
      <c r="A143" t="s">
        <v>144</v>
      </c>
      <c r="B143" t="str">
        <f t="shared" si="2"/>
        <v>(GO:0043009)</v>
      </c>
      <c r="C143">
        <v>571</v>
      </c>
      <c r="D143">
        <v>79</v>
      </c>
      <c r="E143">
        <v>46.46</v>
      </c>
      <c r="F143" t="s">
        <v>3</v>
      </c>
      <c r="G143">
        <v>1.7</v>
      </c>
      <c r="H143" s="1">
        <v>2.16E-5</v>
      </c>
      <c r="I143" s="1">
        <v>1.8500000000000001E-3</v>
      </c>
    </row>
    <row r="144" spans="1:9" hidden="1" x14ac:dyDescent="0.25">
      <c r="A144" t="s">
        <v>145</v>
      </c>
      <c r="B144" t="str">
        <f t="shared" si="2"/>
        <v>(GO:0006259)</v>
      </c>
      <c r="C144">
        <v>812</v>
      </c>
      <c r="D144">
        <v>112</v>
      </c>
      <c r="E144">
        <v>66.069999999999993</v>
      </c>
      <c r="F144" t="s">
        <v>3</v>
      </c>
      <c r="G144">
        <v>1.7</v>
      </c>
      <c r="H144" s="1">
        <v>4.2500000000000001E-7</v>
      </c>
      <c r="I144" s="1">
        <v>6.3299999999999994E-5</v>
      </c>
    </row>
    <row r="145" spans="1:9" hidden="1" x14ac:dyDescent="0.25">
      <c r="A145" t="s">
        <v>146</v>
      </c>
      <c r="B145" t="str">
        <f t="shared" si="2"/>
        <v>(GO:0045786)</v>
      </c>
      <c r="C145">
        <v>531</v>
      </c>
      <c r="D145">
        <v>73</v>
      </c>
      <c r="E145">
        <v>43.2</v>
      </c>
      <c r="F145" t="s">
        <v>3</v>
      </c>
      <c r="G145">
        <v>1.69</v>
      </c>
      <c r="H145" s="1">
        <v>5.94E-5</v>
      </c>
      <c r="I145" s="1">
        <v>4.5100000000000001E-3</v>
      </c>
    </row>
    <row r="146" spans="1:9" hidden="1" x14ac:dyDescent="0.25">
      <c r="A146" t="s">
        <v>147</v>
      </c>
      <c r="B146" t="str">
        <f t="shared" si="2"/>
        <v>(GO:0030900)</v>
      </c>
      <c r="C146">
        <v>379</v>
      </c>
      <c r="D146">
        <v>52</v>
      </c>
      <c r="E146">
        <v>30.84</v>
      </c>
      <c r="F146" t="s">
        <v>3</v>
      </c>
      <c r="G146">
        <v>1.69</v>
      </c>
      <c r="H146" s="1">
        <v>8.2299999999999995E-4</v>
      </c>
      <c r="I146" s="1">
        <v>4.1300000000000003E-2</v>
      </c>
    </row>
    <row r="147" spans="1:9" hidden="1" x14ac:dyDescent="0.25">
      <c r="A147" t="s">
        <v>148</v>
      </c>
      <c r="B147" t="str">
        <f t="shared" si="2"/>
        <v>(GO:0030030)</v>
      </c>
      <c r="C147">
        <v>1101</v>
      </c>
      <c r="D147">
        <v>151</v>
      </c>
      <c r="E147">
        <v>89.58</v>
      </c>
      <c r="F147" t="s">
        <v>3</v>
      </c>
      <c r="G147">
        <v>1.69</v>
      </c>
      <c r="H147" s="1">
        <v>5.6100000000000003E-9</v>
      </c>
      <c r="I147" s="1">
        <v>1.17E-6</v>
      </c>
    </row>
    <row r="148" spans="1:9" hidden="1" x14ac:dyDescent="0.25">
      <c r="A148" t="s">
        <v>149</v>
      </c>
      <c r="B148" t="str">
        <f t="shared" si="2"/>
        <v>(GO:0120036)</v>
      </c>
      <c r="C148">
        <v>1065</v>
      </c>
      <c r="D148">
        <v>146</v>
      </c>
      <c r="E148">
        <v>86.65</v>
      </c>
      <c r="F148" t="s">
        <v>3</v>
      </c>
      <c r="G148">
        <v>1.68</v>
      </c>
      <c r="H148" s="1">
        <v>9.2300000000000006E-9</v>
      </c>
      <c r="I148" s="1">
        <v>1.8700000000000001E-6</v>
      </c>
    </row>
    <row r="149" spans="1:9" hidden="1" x14ac:dyDescent="0.25">
      <c r="A149" t="s">
        <v>150</v>
      </c>
      <c r="B149" t="str">
        <f t="shared" si="2"/>
        <v>(GO:0061564)</v>
      </c>
      <c r="C149">
        <v>373</v>
      </c>
      <c r="D149">
        <v>51</v>
      </c>
      <c r="E149">
        <v>30.35</v>
      </c>
      <c r="F149" t="s">
        <v>3</v>
      </c>
      <c r="G149">
        <v>1.68</v>
      </c>
      <c r="H149" s="1">
        <v>1.0499999999999999E-3</v>
      </c>
      <c r="I149" s="1">
        <v>4.99E-2</v>
      </c>
    </row>
    <row r="150" spans="1:9" hidden="1" x14ac:dyDescent="0.25">
      <c r="A150" t="s">
        <v>151</v>
      </c>
      <c r="B150" t="str">
        <f t="shared" si="2"/>
        <v>(GO:0006396)</v>
      </c>
      <c r="C150">
        <v>844</v>
      </c>
      <c r="D150">
        <v>115</v>
      </c>
      <c r="E150">
        <v>68.67</v>
      </c>
      <c r="F150" t="s">
        <v>3</v>
      </c>
      <c r="G150">
        <v>1.67</v>
      </c>
      <c r="H150" s="1">
        <v>6.4899999999999995E-7</v>
      </c>
      <c r="I150" s="1">
        <v>9.31E-5</v>
      </c>
    </row>
    <row r="151" spans="1:9" hidden="1" x14ac:dyDescent="0.25">
      <c r="A151" t="s">
        <v>152</v>
      </c>
      <c r="B151" t="str">
        <f t="shared" si="2"/>
        <v>(GO:0071705)</v>
      </c>
      <c r="C151">
        <v>1755</v>
      </c>
      <c r="D151">
        <v>239</v>
      </c>
      <c r="E151">
        <v>142.79</v>
      </c>
      <c r="F151" t="s">
        <v>3</v>
      </c>
      <c r="G151">
        <v>1.67</v>
      </c>
      <c r="H151" s="1">
        <v>1.4999999999999999E-13</v>
      </c>
      <c r="I151" s="1">
        <v>6.1900000000000001E-11</v>
      </c>
    </row>
    <row r="152" spans="1:9" hidden="1" x14ac:dyDescent="0.25">
      <c r="A152" t="s">
        <v>153</v>
      </c>
      <c r="B152" t="str">
        <f t="shared" si="2"/>
        <v>(GO:0016567)</v>
      </c>
      <c r="C152">
        <v>649</v>
      </c>
      <c r="D152">
        <v>88</v>
      </c>
      <c r="E152">
        <v>52.8</v>
      </c>
      <c r="F152" t="s">
        <v>3</v>
      </c>
      <c r="G152">
        <v>1.67</v>
      </c>
      <c r="H152" s="1">
        <v>1.7900000000000001E-5</v>
      </c>
      <c r="I152" s="1">
        <v>1.57E-3</v>
      </c>
    </row>
    <row r="153" spans="1:9" hidden="1" x14ac:dyDescent="0.25">
      <c r="A153" t="s">
        <v>154</v>
      </c>
      <c r="B153" t="str">
        <f t="shared" si="2"/>
        <v>(GO:0000278)</v>
      </c>
      <c r="C153">
        <v>681</v>
      </c>
      <c r="D153">
        <v>92</v>
      </c>
      <c r="E153">
        <v>55.41</v>
      </c>
      <c r="F153" t="s">
        <v>3</v>
      </c>
      <c r="G153">
        <v>1.66</v>
      </c>
      <c r="H153" s="1">
        <v>1.1E-5</v>
      </c>
      <c r="I153" s="1">
        <v>1.0300000000000001E-3</v>
      </c>
    </row>
    <row r="154" spans="1:9" hidden="1" x14ac:dyDescent="0.25">
      <c r="A154" t="s">
        <v>155</v>
      </c>
      <c r="B154" t="str">
        <f t="shared" si="2"/>
        <v>(GO:0051726)</v>
      </c>
      <c r="C154">
        <v>1151</v>
      </c>
      <c r="D154">
        <v>155</v>
      </c>
      <c r="E154">
        <v>93.65</v>
      </c>
      <c r="F154" t="s">
        <v>3</v>
      </c>
      <c r="G154">
        <v>1.66</v>
      </c>
      <c r="H154" s="1">
        <v>1.1199999999999999E-8</v>
      </c>
      <c r="I154" s="1">
        <v>2.1900000000000002E-6</v>
      </c>
    </row>
    <row r="155" spans="1:9" hidden="1" x14ac:dyDescent="0.25">
      <c r="A155" t="s">
        <v>156</v>
      </c>
      <c r="B155" t="str">
        <f t="shared" si="2"/>
        <v>(GO:0016071)</v>
      </c>
      <c r="C155">
        <v>678</v>
      </c>
      <c r="D155">
        <v>91</v>
      </c>
      <c r="E155">
        <v>55.16</v>
      </c>
      <c r="F155" t="s">
        <v>3</v>
      </c>
      <c r="G155">
        <v>1.65</v>
      </c>
      <c r="H155" s="1">
        <v>1.4800000000000001E-5</v>
      </c>
      <c r="I155" s="1">
        <v>1.3500000000000001E-3</v>
      </c>
    </row>
    <row r="156" spans="1:9" hidden="1" x14ac:dyDescent="0.25">
      <c r="A156" t="s">
        <v>157</v>
      </c>
      <c r="B156" t="str">
        <f t="shared" si="2"/>
        <v>(GO:0009792)</v>
      </c>
      <c r="C156">
        <v>589</v>
      </c>
      <c r="D156">
        <v>79</v>
      </c>
      <c r="E156">
        <v>47.92</v>
      </c>
      <c r="F156" t="s">
        <v>3</v>
      </c>
      <c r="G156">
        <v>1.65</v>
      </c>
      <c r="H156" s="1">
        <v>7.1199999999999996E-5</v>
      </c>
      <c r="I156" s="1">
        <v>5.2700000000000004E-3</v>
      </c>
    </row>
    <row r="157" spans="1:9" hidden="1" x14ac:dyDescent="0.25">
      <c r="A157" t="s">
        <v>158</v>
      </c>
      <c r="B157" t="str">
        <f t="shared" si="2"/>
        <v>(GO:0007049)</v>
      </c>
      <c r="C157">
        <v>1328</v>
      </c>
      <c r="D157">
        <v>178</v>
      </c>
      <c r="E157">
        <v>108.05</v>
      </c>
      <c r="F157" t="s">
        <v>3</v>
      </c>
      <c r="G157">
        <v>1.65</v>
      </c>
      <c r="H157" s="1">
        <v>1.02E-9</v>
      </c>
      <c r="I157" s="1">
        <v>2.4900000000000002E-7</v>
      </c>
    </row>
    <row r="158" spans="1:9" hidden="1" x14ac:dyDescent="0.25">
      <c r="A158" t="s">
        <v>159</v>
      </c>
      <c r="B158" t="str">
        <f t="shared" si="2"/>
        <v>(GO:0006974)</v>
      </c>
      <c r="C158">
        <v>769</v>
      </c>
      <c r="D158">
        <v>103</v>
      </c>
      <c r="E158">
        <v>62.57</v>
      </c>
      <c r="F158" t="s">
        <v>3</v>
      </c>
      <c r="G158">
        <v>1.65</v>
      </c>
      <c r="H158" s="1">
        <v>5.4600000000000002E-6</v>
      </c>
      <c r="I158" s="1">
        <v>5.9599999999999996E-4</v>
      </c>
    </row>
    <row r="159" spans="1:9" hidden="1" x14ac:dyDescent="0.25">
      <c r="A159" t="s">
        <v>160</v>
      </c>
      <c r="B159" t="str">
        <f t="shared" si="2"/>
        <v>(GO:0016192)</v>
      </c>
      <c r="C159">
        <v>1892</v>
      </c>
      <c r="D159">
        <v>252</v>
      </c>
      <c r="E159">
        <v>153.94</v>
      </c>
      <c r="F159" t="s">
        <v>3</v>
      </c>
      <c r="G159">
        <v>1.64</v>
      </c>
      <c r="H159" s="1">
        <v>2.5199999999999999E-13</v>
      </c>
      <c r="I159" s="1">
        <v>1.01E-10</v>
      </c>
    </row>
    <row r="160" spans="1:9" hidden="1" x14ac:dyDescent="0.25">
      <c r="A160" t="s">
        <v>161</v>
      </c>
      <c r="B160" t="str">
        <f t="shared" si="2"/>
        <v>(GO:0043087)</v>
      </c>
      <c r="C160">
        <v>481</v>
      </c>
      <c r="D160">
        <v>64</v>
      </c>
      <c r="E160">
        <v>39.130000000000003</v>
      </c>
      <c r="F160" t="s">
        <v>3</v>
      </c>
      <c r="G160">
        <v>1.64</v>
      </c>
      <c r="H160" s="1">
        <v>3.8000000000000002E-4</v>
      </c>
      <c r="I160" s="1">
        <v>2.1700000000000001E-2</v>
      </c>
    </row>
    <row r="161" spans="1:9" hidden="1" x14ac:dyDescent="0.25">
      <c r="A161" t="s">
        <v>162</v>
      </c>
      <c r="B161" t="str">
        <f t="shared" si="2"/>
        <v>(GO:0044087)</v>
      </c>
      <c r="C161">
        <v>904</v>
      </c>
      <c r="D161">
        <v>120</v>
      </c>
      <c r="E161">
        <v>73.55</v>
      </c>
      <c r="F161" t="s">
        <v>3</v>
      </c>
      <c r="G161">
        <v>1.63</v>
      </c>
      <c r="H161" s="1">
        <v>1.0699999999999999E-6</v>
      </c>
      <c r="I161" s="1">
        <v>1.4799999999999999E-4</v>
      </c>
    </row>
    <row r="162" spans="1:9" hidden="1" x14ac:dyDescent="0.25">
      <c r="A162" t="s">
        <v>163</v>
      </c>
      <c r="B162" t="str">
        <f t="shared" si="2"/>
        <v>(GO:0010564)</v>
      </c>
      <c r="C162">
        <v>700</v>
      </c>
      <c r="D162">
        <v>92</v>
      </c>
      <c r="E162">
        <v>56.95</v>
      </c>
      <c r="F162" t="s">
        <v>3</v>
      </c>
      <c r="G162">
        <v>1.62</v>
      </c>
      <c r="H162" s="1">
        <v>3.4900000000000001E-5</v>
      </c>
      <c r="I162" s="1">
        <v>2.8600000000000001E-3</v>
      </c>
    </row>
    <row r="163" spans="1:9" hidden="1" x14ac:dyDescent="0.25">
      <c r="A163" t="s">
        <v>164</v>
      </c>
      <c r="B163" t="str">
        <f t="shared" si="2"/>
        <v>(GO:0016032)</v>
      </c>
      <c r="C163">
        <v>587</v>
      </c>
      <c r="D163">
        <v>77</v>
      </c>
      <c r="E163">
        <v>47.76</v>
      </c>
      <c r="F163" t="s">
        <v>3</v>
      </c>
      <c r="G163">
        <v>1.61</v>
      </c>
      <c r="H163" s="1">
        <v>1.73E-4</v>
      </c>
      <c r="I163" s="1">
        <v>1.11E-2</v>
      </c>
    </row>
    <row r="164" spans="1:9" hidden="1" x14ac:dyDescent="0.25">
      <c r="A164" t="s">
        <v>165</v>
      </c>
      <c r="B164" t="str">
        <f t="shared" si="2"/>
        <v>(GO:0009894)</v>
      </c>
      <c r="C164">
        <v>854</v>
      </c>
      <c r="D164">
        <v>112</v>
      </c>
      <c r="E164">
        <v>69.48</v>
      </c>
      <c r="F164" t="s">
        <v>3</v>
      </c>
      <c r="G164">
        <v>1.61</v>
      </c>
      <c r="H164" s="1">
        <v>4.7099999999999998E-6</v>
      </c>
      <c r="I164" s="1">
        <v>5.2599999999999999E-4</v>
      </c>
    </row>
    <row r="165" spans="1:9" hidden="1" x14ac:dyDescent="0.25">
      <c r="A165" t="s">
        <v>166</v>
      </c>
      <c r="B165" t="str">
        <f t="shared" si="2"/>
        <v>(GO:0008285)</v>
      </c>
      <c r="C165">
        <v>671</v>
      </c>
      <c r="D165">
        <v>88</v>
      </c>
      <c r="E165">
        <v>54.59</v>
      </c>
      <c r="F165" t="s">
        <v>3</v>
      </c>
      <c r="G165">
        <v>1.61</v>
      </c>
      <c r="H165" s="1">
        <v>4.57E-5</v>
      </c>
      <c r="I165" s="1">
        <v>3.62E-3</v>
      </c>
    </row>
    <row r="166" spans="1:9" hidden="1" x14ac:dyDescent="0.25">
      <c r="A166" t="s">
        <v>167</v>
      </c>
      <c r="B166" t="str">
        <f t="shared" si="2"/>
        <v>(GO:0033554)</v>
      </c>
      <c r="C166">
        <v>1585</v>
      </c>
      <c r="D166">
        <v>207</v>
      </c>
      <c r="E166">
        <v>128.96</v>
      </c>
      <c r="F166" t="s">
        <v>3</v>
      </c>
      <c r="G166">
        <v>1.61</v>
      </c>
      <c r="H166" s="1">
        <v>2.39E-10</v>
      </c>
      <c r="I166" s="1">
        <v>6.5600000000000005E-8</v>
      </c>
    </row>
    <row r="167" spans="1:9" hidden="1" x14ac:dyDescent="0.25">
      <c r="A167" t="s">
        <v>168</v>
      </c>
      <c r="B167" t="str">
        <f t="shared" si="2"/>
        <v>(GO:0031329)</v>
      </c>
      <c r="C167">
        <v>745</v>
      </c>
      <c r="D167">
        <v>97</v>
      </c>
      <c r="E167">
        <v>60.61</v>
      </c>
      <c r="F167" t="s">
        <v>3</v>
      </c>
      <c r="G167">
        <v>1.6</v>
      </c>
      <c r="H167" s="1">
        <v>2.5000000000000001E-5</v>
      </c>
      <c r="I167" s="1">
        <v>2.1099999999999999E-3</v>
      </c>
    </row>
    <row r="168" spans="1:9" hidden="1" x14ac:dyDescent="0.25">
      <c r="A168" t="s">
        <v>169</v>
      </c>
      <c r="B168" t="str">
        <f t="shared" si="2"/>
        <v>(GO:0006464)</v>
      </c>
      <c r="C168">
        <v>3044</v>
      </c>
      <c r="D168">
        <v>395</v>
      </c>
      <c r="E168">
        <v>247.66</v>
      </c>
      <c r="F168" t="s">
        <v>3</v>
      </c>
      <c r="G168">
        <v>1.59</v>
      </c>
      <c r="H168" s="1">
        <v>1.5400000000000001E-19</v>
      </c>
      <c r="I168" s="1">
        <v>1.5E-16</v>
      </c>
    </row>
    <row r="169" spans="1:9" hidden="1" x14ac:dyDescent="0.25">
      <c r="A169" t="s">
        <v>170</v>
      </c>
      <c r="B169" t="str">
        <f t="shared" si="2"/>
        <v>(GO:0036211)</v>
      </c>
      <c r="C169">
        <v>3044</v>
      </c>
      <c r="D169">
        <v>395</v>
      </c>
      <c r="E169">
        <v>247.66</v>
      </c>
      <c r="F169" t="s">
        <v>3</v>
      </c>
      <c r="G169">
        <v>1.59</v>
      </c>
      <c r="H169" s="1">
        <v>1.5400000000000001E-19</v>
      </c>
      <c r="I169" s="1">
        <v>1.4199999999999999E-16</v>
      </c>
    </row>
    <row r="170" spans="1:9" hidden="1" x14ac:dyDescent="0.25">
      <c r="A170" t="s">
        <v>171</v>
      </c>
      <c r="B170" t="str">
        <f t="shared" si="2"/>
        <v>(GO:0007420)</v>
      </c>
      <c r="C170">
        <v>717</v>
      </c>
      <c r="D170">
        <v>93</v>
      </c>
      <c r="E170">
        <v>58.34</v>
      </c>
      <c r="F170" t="s">
        <v>3</v>
      </c>
      <c r="G170">
        <v>1.59</v>
      </c>
      <c r="H170" s="1">
        <v>4.3000000000000002E-5</v>
      </c>
      <c r="I170" s="1">
        <v>3.4299999999999999E-3</v>
      </c>
    </row>
    <row r="171" spans="1:9" hidden="1" x14ac:dyDescent="0.25">
      <c r="A171" t="s">
        <v>172</v>
      </c>
      <c r="B171" t="str">
        <f t="shared" si="2"/>
        <v>(GO:0033036)</v>
      </c>
      <c r="C171">
        <v>2374</v>
      </c>
      <c r="D171">
        <v>307</v>
      </c>
      <c r="E171">
        <v>193.15</v>
      </c>
      <c r="F171" t="s">
        <v>3</v>
      </c>
      <c r="G171">
        <v>1.59</v>
      </c>
      <c r="H171" s="1">
        <v>8.5000000000000001E-15</v>
      </c>
      <c r="I171" s="1">
        <v>4.2800000000000003E-12</v>
      </c>
    </row>
    <row r="172" spans="1:9" hidden="1" x14ac:dyDescent="0.25">
      <c r="A172" t="s">
        <v>173</v>
      </c>
      <c r="B172" t="str">
        <f t="shared" si="2"/>
        <v>(GO:0051338)</v>
      </c>
      <c r="C172">
        <v>976</v>
      </c>
      <c r="D172">
        <v>126</v>
      </c>
      <c r="E172">
        <v>79.41</v>
      </c>
      <c r="F172" t="s">
        <v>3</v>
      </c>
      <c r="G172">
        <v>1.59</v>
      </c>
      <c r="H172" s="1">
        <v>1.9199999999999998E-6</v>
      </c>
      <c r="I172" s="1">
        <v>2.52E-4</v>
      </c>
    </row>
    <row r="173" spans="1:9" hidden="1" x14ac:dyDescent="0.25">
      <c r="A173" t="s">
        <v>174</v>
      </c>
      <c r="B173" t="str">
        <f t="shared" si="2"/>
        <v>(GO:0044403)</v>
      </c>
      <c r="C173">
        <v>660</v>
      </c>
      <c r="D173">
        <v>85</v>
      </c>
      <c r="E173">
        <v>53.7</v>
      </c>
      <c r="F173" t="s">
        <v>3</v>
      </c>
      <c r="G173">
        <v>1.58</v>
      </c>
      <c r="H173" s="1">
        <v>1.26E-4</v>
      </c>
      <c r="I173" s="1">
        <v>8.5100000000000002E-3</v>
      </c>
    </row>
    <row r="174" spans="1:9" hidden="1" x14ac:dyDescent="0.25">
      <c r="A174" t="s">
        <v>175</v>
      </c>
      <c r="B174" t="str">
        <f t="shared" si="2"/>
        <v>(GO:0030182)</v>
      </c>
      <c r="C174">
        <v>963</v>
      </c>
      <c r="D174">
        <v>124</v>
      </c>
      <c r="E174">
        <v>78.349999999999994</v>
      </c>
      <c r="F174" t="s">
        <v>3</v>
      </c>
      <c r="G174">
        <v>1.58</v>
      </c>
      <c r="H174" s="1">
        <v>2.8899999999999999E-6</v>
      </c>
      <c r="I174" s="1">
        <v>3.5199999999999999E-4</v>
      </c>
    </row>
    <row r="175" spans="1:9" hidden="1" x14ac:dyDescent="0.25">
      <c r="A175" t="s">
        <v>176</v>
      </c>
      <c r="B175" t="str">
        <f t="shared" si="2"/>
        <v>(GO:0043412)</v>
      </c>
      <c r="C175">
        <v>3257</v>
      </c>
      <c r="D175">
        <v>418</v>
      </c>
      <c r="E175">
        <v>264.99</v>
      </c>
      <c r="F175" t="s">
        <v>3</v>
      </c>
      <c r="G175">
        <v>1.58</v>
      </c>
      <c r="H175" s="1">
        <v>4.5400000000000003E-20</v>
      </c>
      <c r="I175" s="1">
        <v>4.7299999999999999E-17</v>
      </c>
    </row>
    <row r="176" spans="1:9" hidden="1" x14ac:dyDescent="0.25">
      <c r="A176" t="s">
        <v>177</v>
      </c>
      <c r="B176" t="str">
        <f t="shared" si="2"/>
        <v>(GO:0051493)</v>
      </c>
      <c r="C176">
        <v>523</v>
      </c>
      <c r="D176">
        <v>67</v>
      </c>
      <c r="E176">
        <v>42.55</v>
      </c>
      <c r="F176" t="s">
        <v>3</v>
      </c>
      <c r="G176">
        <v>1.57</v>
      </c>
      <c r="H176" s="1">
        <v>8.3699999999999996E-4</v>
      </c>
      <c r="I176" s="1">
        <v>4.1399999999999999E-2</v>
      </c>
    </row>
    <row r="177" spans="1:9" hidden="1" x14ac:dyDescent="0.25">
      <c r="A177" t="s">
        <v>178</v>
      </c>
      <c r="B177" t="str">
        <f t="shared" si="2"/>
        <v>(GO:0060322)</v>
      </c>
      <c r="C177">
        <v>758</v>
      </c>
      <c r="D177">
        <v>97</v>
      </c>
      <c r="E177">
        <v>61.67</v>
      </c>
      <c r="F177" t="s">
        <v>3</v>
      </c>
      <c r="G177">
        <v>1.57</v>
      </c>
      <c r="H177" s="1">
        <v>5.0599999999999997E-5</v>
      </c>
      <c r="I177" s="1">
        <v>3.9399999999999999E-3</v>
      </c>
    </row>
    <row r="178" spans="1:9" hidden="1" x14ac:dyDescent="0.25">
      <c r="A178" t="s">
        <v>179</v>
      </c>
      <c r="B178" t="str">
        <f t="shared" si="2"/>
        <v>(GO:0007017)</v>
      </c>
      <c r="C178">
        <v>691</v>
      </c>
      <c r="D178">
        <v>88</v>
      </c>
      <c r="E178">
        <v>56.22</v>
      </c>
      <c r="F178" t="s">
        <v>3</v>
      </c>
      <c r="G178">
        <v>1.57</v>
      </c>
      <c r="H178" s="1">
        <v>1.3300000000000001E-4</v>
      </c>
      <c r="I178" s="1">
        <v>8.8100000000000001E-3</v>
      </c>
    </row>
    <row r="179" spans="1:9" hidden="1" x14ac:dyDescent="0.25">
      <c r="A179" t="s">
        <v>180</v>
      </c>
      <c r="B179" t="str">
        <f t="shared" si="2"/>
        <v>(GO:0044267)</v>
      </c>
      <c r="C179">
        <v>3662</v>
      </c>
      <c r="D179">
        <v>466</v>
      </c>
      <c r="E179">
        <v>297.94</v>
      </c>
      <c r="F179" t="s">
        <v>3</v>
      </c>
      <c r="G179">
        <v>1.56</v>
      </c>
      <c r="H179" s="1">
        <v>4.9800000000000002E-22</v>
      </c>
      <c r="I179" s="1">
        <v>5.5599999999999997E-19</v>
      </c>
    </row>
    <row r="180" spans="1:9" hidden="1" x14ac:dyDescent="0.25">
      <c r="A180" t="s">
        <v>181</v>
      </c>
      <c r="B180" t="str">
        <f t="shared" si="2"/>
        <v>(GO:0045859)</v>
      </c>
      <c r="C180">
        <v>772</v>
      </c>
      <c r="D180">
        <v>98</v>
      </c>
      <c r="E180">
        <v>62.81</v>
      </c>
      <c r="F180" t="s">
        <v>3</v>
      </c>
      <c r="G180">
        <v>1.56</v>
      </c>
      <c r="H180" s="1">
        <v>5.8900000000000002E-5</v>
      </c>
      <c r="I180" s="1">
        <v>4.4900000000000001E-3</v>
      </c>
    </row>
    <row r="181" spans="1:9" hidden="1" x14ac:dyDescent="0.25">
      <c r="A181" t="s">
        <v>182</v>
      </c>
      <c r="B181" t="str">
        <f t="shared" si="2"/>
        <v>(GO:0007417)</v>
      </c>
      <c r="C181">
        <v>931</v>
      </c>
      <c r="D181">
        <v>118</v>
      </c>
      <c r="E181">
        <v>75.75</v>
      </c>
      <c r="F181" t="s">
        <v>3</v>
      </c>
      <c r="G181">
        <v>1.56</v>
      </c>
      <c r="H181" s="1">
        <v>1.1E-5</v>
      </c>
      <c r="I181" s="1">
        <v>1.0300000000000001E-3</v>
      </c>
    </row>
    <row r="182" spans="1:9" hidden="1" x14ac:dyDescent="0.25">
      <c r="A182" t="s">
        <v>183</v>
      </c>
      <c r="B182" t="str">
        <f t="shared" si="2"/>
        <v>(GO:0009790)</v>
      </c>
      <c r="C182">
        <v>912</v>
      </c>
      <c r="D182">
        <v>115</v>
      </c>
      <c r="E182">
        <v>74.2</v>
      </c>
      <c r="F182" t="s">
        <v>3</v>
      </c>
      <c r="G182">
        <v>1.55</v>
      </c>
      <c r="H182" s="1">
        <v>1.5800000000000001E-5</v>
      </c>
      <c r="I182" s="1">
        <v>1.4400000000000001E-3</v>
      </c>
    </row>
    <row r="183" spans="1:9" hidden="1" x14ac:dyDescent="0.25">
      <c r="A183" t="s">
        <v>184</v>
      </c>
      <c r="B183" t="str">
        <f t="shared" si="2"/>
        <v>(GO:0033365)</v>
      </c>
      <c r="C183">
        <v>685</v>
      </c>
      <c r="D183">
        <v>86</v>
      </c>
      <c r="E183">
        <v>55.73</v>
      </c>
      <c r="F183" t="s">
        <v>3</v>
      </c>
      <c r="G183">
        <v>1.54</v>
      </c>
      <c r="H183" s="1">
        <v>2.2100000000000001E-4</v>
      </c>
      <c r="I183" s="1">
        <v>1.3599999999999999E-2</v>
      </c>
    </row>
    <row r="184" spans="1:9" hidden="1" x14ac:dyDescent="0.25">
      <c r="A184" t="s">
        <v>185</v>
      </c>
      <c r="B184" t="str">
        <f t="shared" si="2"/>
        <v>(GO:0060341)</v>
      </c>
      <c r="C184">
        <v>806</v>
      </c>
      <c r="D184">
        <v>101</v>
      </c>
      <c r="E184">
        <v>65.58</v>
      </c>
      <c r="F184" t="s">
        <v>3</v>
      </c>
      <c r="G184">
        <v>1.54</v>
      </c>
      <c r="H184" s="1">
        <v>6.4499999999999996E-5</v>
      </c>
      <c r="I184" s="1">
        <v>4.8399999999999997E-3</v>
      </c>
    </row>
    <row r="185" spans="1:9" hidden="1" x14ac:dyDescent="0.25">
      <c r="A185" t="s">
        <v>186</v>
      </c>
      <c r="B185" t="str">
        <f t="shared" si="2"/>
        <v>(GO:1901565)</v>
      </c>
      <c r="C185">
        <v>998</v>
      </c>
      <c r="D185">
        <v>125</v>
      </c>
      <c r="E185">
        <v>81.2</v>
      </c>
      <c r="F185" t="s">
        <v>3</v>
      </c>
      <c r="G185">
        <v>1.54</v>
      </c>
      <c r="H185" s="1">
        <v>9.4199999999999996E-6</v>
      </c>
      <c r="I185" s="1">
        <v>9.1399999999999999E-4</v>
      </c>
    </row>
    <row r="186" spans="1:9" hidden="1" x14ac:dyDescent="0.25">
      <c r="A186" t="s">
        <v>187</v>
      </c>
      <c r="B186" t="str">
        <f t="shared" si="2"/>
        <v>(GO:1903047)</v>
      </c>
      <c r="C186">
        <v>591</v>
      </c>
      <c r="D186">
        <v>74</v>
      </c>
      <c r="E186">
        <v>48.08</v>
      </c>
      <c r="F186" t="s">
        <v>3</v>
      </c>
      <c r="G186">
        <v>1.54</v>
      </c>
      <c r="H186" s="1">
        <v>7.4200000000000004E-4</v>
      </c>
      <c r="I186" s="1">
        <v>3.8100000000000002E-2</v>
      </c>
    </row>
    <row r="187" spans="1:9" hidden="1" x14ac:dyDescent="0.25">
      <c r="A187" t="s">
        <v>188</v>
      </c>
      <c r="B187" t="str">
        <f t="shared" si="2"/>
        <v>(GO:0043933)</v>
      </c>
      <c r="C187">
        <v>1817</v>
      </c>
      <c r="D187">
        <v>227</v>
      </c>
      <c r="E187">
        <v>147.83000000000001</v>
      </c>
      <c r="F187" t="s">
        <v>3</v>
      </c>
      <c r="G187">
        <v>1.54</v>
      </c>
      <c r="H187" s="1">
        <v>1.1100000000000001E-9</v>
      </c>
      <c r="I187" s="1">
        <v>2.6300000000000001E-7</v>
      </c>
    </row>
    <row r="188" spans="1:9" hidden="1" x14ac:dyDescent="0.25">
      <c r="A188" t="s">
        <v>189</v>
      </c>
      <c r="B188" t="str">
        <f t="shared" si="2"/>
        <v>(GO:0043549)</v>
      </c>
      <c r="C188">
        <v>865</v>
      </c>
      <c r="D188">
        <v>108</v>
      </c>
      <c r="E188">
        <v>70.38</v>
      </c>
      <c r="F188" t="s">
        <v>3</v>
      </c>
      <c r="G188">
        <v>1.53</v>
      </c>
      <c r="H188" s="1">
        <v>4.9799999999999998E-5</v>
      </c>
      <c r="I188" s="1">
        <v>3.8899999999999998E-3</v>
      </c>
    </row>
    <row r="189" spans="1:9" hidden="1" x14ac:dyDescent="0.25">
      <c r="A189" t="s">
        <v>190</v>
      </c>
      <c r="B189" t="str">
        <f t="shared" si="2"/>
        <v>(GO:0022402)</v>
      </c>
      <c r="C189">
        <v>963</v>
      </c>
      <c r="D189">
        <v>120</v>
      </c>
      <c r="E189">
        <v>78.349999999999994</v>
      </c>
      <c r="F189" t="s">
        <v>3</v>
      </c>
      <c r="G189">
        <v>1.53</v>
      </c>
      <c r="H189" s="1">
        <v>1.9599999999999999E-5</v>
      </c>
      <c r="I189" s="1">
        <v>1.6999999999999999E-3</v>
      </c>
    </row>
    <row r="190" spans="1:9" hidden="1" x14ac:dyDescent="0.25">
      <c r="A190" t="s">
        <v>191</v>
      </c>
      <c r="B190" t="str">
        <f t="shared" si="2"/>
        <v>(GO:0055086)</v>
      </c>
      <c r="C190">
        <v>676</v>
      </c>
      <c r="D190">
        <v>84</v>
      </c>
      <c r="E190">
        <v>55</v>
      </c>
      <c r="F190" t="s">
        <v>3</v>
      </c>
      <c r="G190">
        <v>1.53</v>
      </c>
      <c r="H190" s="1">
        <v>3.4900000000000003E-4</v>
      </c>
      <c r="I190" s="1">
        <v>2.0400000000000001E-2</v>
      </c>
    </row>
    <row r="191" spans="1:9" hidden="1" x14ac:dyDescent="0.25">
      <c r="A191" t="s">
        <v>192</v>
      </c>
      <c r="B191" t="str">
        <f t="shared" si="2"/>
        <v>(GO:0006996)</v>
      </c>
      <c r="C191">
        <v>3318</v>
      </c>
      <c r="D191">
        <v>412</v>
      </c>
      <c r="E191">
        <v>269.95999999999998</v>
      </c>
      <c r="F191" t="s">
        <v>3</v>
      </c>
      <c r="G191">
        <v>1.53</v>
      </c>
      <c r="H191" s="1">
        <v>1.9399999999999998E-17</v>
      </c>
      <c r="I191" s="1">
        <v>1.38E-14</v>
      </c>
    </row>
    <row r="192" spans="1:9" hidden="1" x14ac:dyDescent="0.25">
      <c r="A192" t="s">
        <v>193</v>
      </c>
      <c r="B192" t="str">
        <f t="shared" si="2"/>
        <v>(GO:0048699)</v>
      </c>
      <c r="C192">
        <v>1462</v>
      </c>
      <c r="D192">
        <v>180</v>
      </c>
      <c r="E192">
        <v>118.95</v>
      </c>
      <c r="F192" t="s">
        <v>3</v>
      </c>
      <c r="G192">
        <v>1.51</v>
      </c>
      <c r="H192" s="1">
        <v>1.85E-7</v>
      </c>
      <c r="I192" s="1">
        <v>3.0800000000000003E-5</v>
      </c>
    </row>
    <row r="193" spans="1:9" hidden="1" x14ac:dyDescent="0.25">
      <c r="A193" t="s">
        <v>194</v>
      </c>
      <c r="B193" t="str">
        <f t="shared" si="2"/>
        <v>(GO:0044085)</v>
      </c>
      <c r="C193">
        <v>2673</v>
      </c>
      <c r="D193">
        <v>329</v>
      </c>
      <c r="E193">
        <v>217.48</v>
      </c>
      <c r="F193" t="s">
        <v>3</v>
      </c>
      <c r="G193">
        <v>1.51</v>
      </c>
      <c r="H193" s="1">
        <v>3.43E-13</v>
      </c>
      <c r="I193" s="1">
        <v>1.34E-10</v>
      </c>
    </row>
    <row r="194" spans="1:9" hidden="1" x14ac:dyDescent="0.25">
      <c r="A194" t="s">
        <v>195</v>
      </c>
      <c r="B194" t="str">
        <f t="shared" si="2"/>
        <v>(GO:0070925)</v>
      </c>
      <c r="C194">
        <v>733</v>
      </c>
      <c r="D194">
        <v>90</v>
      </c>
      <c r="E194">
        <v>59.64</v>
      </c>
      <c r="F194" t="s">
        <v>3</v>
      </c>
      <c r="G194">
        <v>1.51</v>
      </c>
      <c r="H194" s="1">
        <v>3.4099999999999999E-4</v>
      </c>
      <c r="I194" s="1">
        <v>0.02</v>
      </c>
    </row>
    <row r="195" spans="1:9" hidden="1" x14ac:dyDescent="0.25">
      <c r="A195" t="s">
        <v>196</v>
      </c>
      <c r="B195" t="str">
        <f t="shared" ref="B195:B258" si="3">TRIM(LEFT(SUBSTITUTE(MID(A195,FIND("(GO",A195),LEN(A195))," ",REPT(" ",100)),100))</f>
        <v>(GO:0051347)</v>
      </c>
      <c r="C195">
        <v>660</v>
      </c>
      <c r="D195">
        <v>81</v>
      </c>
      <c r="E195">
        <v>53.7</v>
      </c>
      <c r="F195" t="s">
        <v>3</v>
      </c>
      <c r="G195">
        <v>1.51</v>
      </c>
      <c r="H195" s="1">
        <v>6.5300000000000004E-4</v>
      </c>
      <c r="I195" s="1">
        <v>3.4099999999999998E-2</v>
      </c>
    </row>
    <row r="196" spans="1:9" hidden="1" x14ac:dyDescent="0.25">
      <c r="A196" t="s">
        <v>197</v>
      </c>
      <c r="B196" t="str">
        <f t="shared" si="3"/>
        <v>(GO:1901135)</v>
      </c>
      <c r="C196">
        <v>1111</v>
      </c>
      <c r="D196">
        <v>136</v>
      </c>
      <c r="E196">
        <v>90.39</v>
      </c>
      <c r="F196" t="s">
        <v>3</v>
      </c>
      <c r="G196">
        <v>1.5</v>
      </c>
      <c r="H196" s="1">
        <v>9.3700000000000001E-6</v>
      </c>
      <c r="I196" s="1">
        <v>9.1500000000000001E-4</v>
      </c>
    </row>
    <row r="197" spans="1:9" hidden="1" x14ac:dyDescent="0.25">
      <c r="A197" t="s">
        <v>198</v>
      </c>
      <c r="B197" t="str">
        <f t="shared" si="3"/>
        <v>(GO:0071702)</v>
      </c>
      <c r="C197">
        <v>2110</v>
      </c>
      <c r="D197">
        <v>258</v>
      </c>
      <c r="E197">
        <v>171.67</v>
      </c>
      <c r="F197" t="s">
        <v>3</v>
      </c>
      <c r="G197">
        <v>1.5</v>
      </c>
      <c r="H197" s="1">
        <v>4.34E-10</v>
      </c>
      <c r="I197" s="1">
        <v>1.1300000000000001E-7</v>
      </c>
    </row>
    <row r="198" spans="1:9" hidden="1" x14ac:dyDescent="0.25">
      <c r="A198" t="s">
        <v>199</v>
      </c>
      <c r="B198" t="str">
        <f t="shared" si="3"/>
        <v>(GO:0022008)</v>
      </c>
      <c r="C198">
        <v>1555</v>
      </c>
      <c r="D198">
        <v>188</v>
      </c>
      <c r="E198">
        <v>126.52</v>
      </c>
      <c r="F198" t="s">
        <v>3</v>
      </c>
      <c r="G198">
        <v>1.49</v>
      </c>
      <c r="H198" s="1">
        <v>3.0699999999999998E-7</v>
      </c>
      <c r="I198" s="1">
        <v>4.7899999999999999E-5</v>
      </c>
    </row>
    <row r="199" spans="1:9" hidden="1" x14ac:dyDescent="0.25">
      <c r="A199" t="s">
        <v>200</v>
      </c>
      <c r="B199" t="str">
        <f t="shared" si="3"/>
        <v>(GO:0044248)</v>
      </c>
      <c r="C199">
        <v>1732</v>
      </c>
      <c r="D199">
        <v>209</v>
      </c>
      <c r="E199">
        <v>140.91999999999999</v>
      </c>
      <c r="F199" t="s">
        <v>3</v>
      </c>
      <c r="G199">
        <v>1.48</v>
      </c>
      <c r="H199" s="1">
        <v>7.6599999999999998E-8</v>
      </c>
      <c r="I199" s="1">
        <v>1.31E-5</v>
      </c>
    </row>
    <row r="200" spans="1:9" hidden="1" x14ac:dyDescent="0.25">
      <c r="A200" t="s">
        <v>201</v>
      </c>
      <c r="B200" t="str">
        <f t="shared" si="3"/>
        <v>(GO:0044419)</v>
      </c>
      <c r="C200">
        <v>705</v>
      </c>
      <c r="D200">
        <v>85</v>
      </c>
      <c r="E200">
        <v>57.36</v>
      </c>
      <c r="F200" t="s">
        <v>3</v>
      </c>
      <c r="G200">
        <v>1.48</v>
      </c>
      <c r="H200" s="1">
        <v>9.3700000000000001E-4</v>
      </c>
      <c r="I200" s="1">
        <v>4.5900000000000003E-2</v>
      </c>
    </row>
    <row r="201" spans="1:9" hidden="1" x14ac:dyDescent="0.25">
      <c r="A201" t="s">
        <v>202</v>
      </c>
      <c r="B201" t="str">
        <f t="shared" si="3"/>
        <v>(GO:1901566)</v>
      </c>
      <c r="C201">
        <v>1429</v>
      </c>
      <c r="D201">
        <v>171</v>
      </c>
      <c r="E201">
        <v>116.26</v>
      </c>
      <c r="F201" t="s">
        <v>3</v>
      </c>
      <c r="G201">
        <v>1.47</v>
      </c>
      <c r="H201" s="1">
        <v>2.1900000000000002E-6</v>
      </c>
      <c r="I201" s="1">
        <v>2.81E-4</v>
      </c>
    </row>
    <row r="202" spans="1:9" hidden="1" x14ac:dyDescent="0.25">
      <c r="A202" t="s">
        <v>203</v>
      </c>
      <c r="B202" t="str">
        <f t="shared" si="3"/>
        <v>(GO:0071840)</v>
      </c>
      <c r="C202">
        <v>5656</v>
      </c>
      <c r="D202">
        <v>676</v>
      </c>
      <c r="E202">
        <v>460.18</v>
      </c>
      <c r="F202" t="s">
        <v>3</v>
      </c>
      <c r="G202">
        <v>1.47</v>
      </c>
      <c r="H202" s="1">
        <v>2.4E-27</v>
      </c>
      <c r="I202" s="1">
        <v>4.6900000000000003E-24</v>
      </c>
    </row>
    <row r="203" spans="1:9" hidden="1" x14ac:dyDescent="0.25">
      <c r="A203" t="s">
        <v>204</v>
      </c>
      <c r="B203" t="str">
        <f t="shared" si="3"/>
        <v>(GO:0007399)</v>
      </c>
      <c r="C203">
        <v>2235</v>
      </c>
      <c r="D203">
        <v>267</v>
      </c>
      <c r="E203">
        <v>181.84</v>
      </c>
      <c r="F203" t="s">
        <v>3</v>
      </c>
      <c r="G203">
        <v>1.47</v>
      </c>
      <c r="H203" s="1">
        <v>1.49E-9</v>
      </c>
      <c r="I203" s="1">
        <v>3.3799999999999998E-7</v>
      </c>
    </row>
    <row r="204" spans="1:9" hidden="1" x14ac:dyDescent="0.25">
      <c r="A204" t="s">
        <v>205</v>
      </c>
      <c r="B204" t="str">
        <f t="shared" si="3"/>
        <v>(GO:0065003)</v>
      </c>
      <c r="C204">
        <v>1540</v>
      </c>
      <c r="D204">
        <v>183</v>
      </c>
      <c r="E204">
        <v>125.3</v>
      </c>
      <c r="F204" t="s">
        <v>3</v>
      </c>
      <c r="G204">
        <v>1.46</v>
      </c>
      <c r="H204" s="1">
        <v>1.4699999999999999E-6</v>
      </c>
      <c r="I204" s="1">
        <v>1.9799999999999999E-4</v>
      </c>
    </row>
    <row r="205" spans="1:9" hidden="1" x14ac:dyDescent="0.25">
      <c r="A205" t="s">
        <v>206</v>
      </c>
      <c r="B205" t="str">
        <f t="shared" si="3"/>
        <v>(GO:0032880)</v>
      </c>
      <c r="C205">
        <v>939</v>
      </c>
      <c r="D205">
        <v>111</v>
      </c>
      <c r="E205">
        <v>76.400000000000006</v>
      </c>
      <c r="F205" t="s">
        <v>3</v>
      </c>
      <c r="G205">
        <v>1.45</v>
      </c>
      <c r="H205" s="1">
        <v>2.4800000000000001E-4</v>
      </c>
      <c r="I205" s="1">
        <v>1.5100000000000001E-2</v>
      </c>
    </row>
    <row r="206" spans="1:9" hidden="1" x14ac:dyDescent="0.25">
      <c r="A206" t="s">
        <v>207</v>
      </c>
      <c r="B206" t="str">
        <f t="shared" si="3"/>
        <v>(GO:0019538)</v>
      </c>
      <c r="C206">
        <v>4405</v>
      </c>
      <c r="D206">
        <v>519</v>
      </c>
      <c r="E206">
        <v>358.4</v>
      </c>
      <c r="F206" t="s">
        <v>3</v>
      </c>
      <c r="G206">
        <v>1.45</v>
      </c>
      <c r="H206" s="1">
        <v>2.4300000000000002E-18</v>
      </c>
      <c r="I206" s="1">
        <v>2.0000000000000002E-15</v>
      </c>
    </row>
    <row r="207" spans="1:9" hidden="1" x14ac:dyDescent="0.25">
      <c r="A207" t="s">
        <v>208</v>
      </c>
      <c r="B207" t="str">
        <f t="shared" si="3"/>
        <v>(GO:0051128)</v>
      </c>
      <c r="C207">
        <v>2386</v>
      </c>
      <c r="D207">
        <v>281</v>
      </c>
      <c r="E207">
        <v>194.13</v>
      </c>
      <c r="F207" t="s">
        <v>3</v>
      </c>
      <c r="G207">
        <v>1.45</v>
      </c>
      <c r="H207" s="1">
        <v>2.0000000000000001E-9</v>
      </c>
      <c r="I207" s="1">
        <v>4.39E-7</v>
      </c>
    </row>
    <row r="208" spans="1:9" hidden="1" x14ac:dyDescent="0.25">
      <c r="A208" t="s">
        <v>209</v>
      </c>
      <c r="B208" t="str">
        <f t="shared" si="3"/>
        <v>(GO:0043085)</v>
      </c>
      <c r="C208">
        <v>1419</v>
      </c>
      <c r="D208">
        <v>167</v>
      </c>
      <c r="E208">
        <v>115.45</v>
      </c>
      <c r="F208" t="s">
        <v>3</v>
      </c>
      <c r="G208">
        <v>1.45</v>
      </c>
      <c r="H208" s="1">
        <v>6.72E-6</v>
      </c>
      <c r="I208" s="1">
        <v>7.1000000000000002E-4</v>
      </c>
    </row>
    <row r="209" spans="1:9" hidden="1" x14ac:dyDescent="0.25">
      <c r="A209" t="s">
        <v>210</v>
      </c>
      <c r="B209" t="str">
        <f t="shared" si="3"/>
        <v>(GO:0072359)</v>
      </c>
      <c r="C209">
        <v>836</v>
      </c>
      <c r="D209">
        <v>98</v>
      </c>
      <c r="E209">
        <v>68.02</v>
      </c>
      <c r="F209" t="s">
        <v>3</v>
      </c>
      <c r="G209">
        <v>1.44</v>
      </c>
      <c r="H209" s="1">
        <v>7.6400000000000003E-4</v>
      </c>
      <c r="I209" s="1">
        <v>3.8899999999999997E-2</v>
      </c>
    </row>
    <row r="210" spans="1:9" hidden="1" x14ac:dyDescent="0.25">
      <c r="A210" t="s">
        <v>211</v>
      </c>
      <c r="B210" t="str">
        <f t="shared" si="3"/>
        <v>(GO:0022607)</v>
      </c>
      <c r="C210">
        <v>2459</v>
      </c>
      <c r="D210">
        <v>288</v>
      </c>
      <c r="E210">
        <v>200.07</v>
      </c>
      <c r="F210" t="s">
        <v>3</v>
      </c>
      <c r="G210">
        <v>1.44</v>
      </c>
      <c r="H210" s="1">
        <v>1.99E-9</v>
      </c>
      <c r="I210" s="1">
        <v>4.4299999999999998E-7</v>
      </c>
    </row>
    <row r="211" spans="1:9" hidden="1" x14ac:dyDescent="0.25">
      <c r="A211" t="s">
        <v>212</v>
      </c>
      <c r="B211" t="str">
        <f t="shared" si="3"/>
        <v>(GO:0048646)</v>
      </c>
      <c r="C211">
        <v>863</v>
      </c>
      <c r="D211">
        <v>101</v>
      </c>
      <c r="E211">
        <v>70.209999999999994</v>
      </c>
      <c r="F211" t="s">
        <v>3</v>
      </c>
      <c r="G211">
        <v>1.44</v>
      </c>
      <c r="H211" s="1">
        <v>7.2400000000000003E-4</v>
      </c>
      <c r="I211" s="1">
        <v>3.7400000000000003E-2</v>
      </c>
    </row>
    <row r="212" spans="1:9" hidden="1" x14ac:dyDescent="0.25">
      <c r="A212" t="s">
        <v>213</v>
      </c>
      <c r="B212" t="str">
        <f t="shared" si="3"/>
        <v>(GO:0045944)</v>
      </c>
      <c r="C212">
        <v>1163</v>
      </c>
      <c r="D212">
        <v>136</v>
      </c>
      <c r="E212">
        <v>94.62</v>
      </c>
      <c r="F212" t="s">
        <v>3</v>
      </c>
      <c r="G212">
        <v>1.44</v>
      </c>
      <c r="H212" s="1">
        <v>7.3499999999999998E-5</v>
      </c>
      <c r="I212" s="1">
        <v>5.3600000000000002E-3</v>
      </c>
    </row>
    <row r="213" spans="1:9" hidden="1" x14ac:dyDescent="0.25">
      <c r="A213" t="s">
        <v>214</v>
      </c>
      <c r="B213" t="str">
        <f t="shared" si="3"/>
        <v>(GO:0016043)</v>
      </c>
      <c r="C213">
        <v>5477</v>
      </c>
      <c r="D213">
        <v>640</v>
      </c>
      <c r="E213">
        <v>445.61</v>
      </c>
      <c r="F213" t="s">
        <v>3</v>
      </c>
      <c r="G213">
        <v>1.44</v>
      </c>
      <c r="H213" s="1">
        <v>4.9600000000000001E-23</v>
      </c>
      <c r="I213" s="1">
        <v>6.4499999999999999E-20</v>
      </c>
    </row>
    <row r="214" spans="1:9" hidden="1" x14ac:dyDescent="0.25">
      <c r="A214" t="s">
        <v>215</v>
      </c>
      <c r="B214" t="str">
        <f t="shared" si="3"/>
        <v>(GO:0006508)</v>
      </c>
      <c r="C214">
        <v>1318</v>
      </c>
      <c r="D214">
        <v>154</v>
      </c>
      <c r="E214">
        <v>107.23</v>
      </c>
      <c r="F214" t="s">
        <v>3</v>
      </c>
      <c r="G214">
        <v>1.44</v>
      </c>
      <c r="H214" s="1">
        <v>2.6299999999999999E-5</v>
      </c>
      <c r="I214" s="1">
        <v>2.2000000000000001E-3</v>
      </c>
    </row>
    <row r="215" spans="1:9" hidden="1" x14ac:dyDescent="0.25">
      <c r="A215" t="s">
        <v>216</v>
      </c>
      <c r="B215" t="str">
        <f t="shared" si="3"/>
        <v>(GO:0045893)</v>
      </c>
      <c r="C215">
        <v>1484</v>
      </c>
      <c r="D215">
        <v>173</v>
      </c>
      <c r="E215">
        <v>120.74</v>
      </c>
      <c r="F215" t="s">
        <v>3</v>
      </c>
      <c r="G215">
        <v>1.43</v>
      </c>
      <c r="H215" s="1">
        <v>8.0800000000000006E-6</v>
      </c>
      <c r="I215" s="1">
        <v>8.1499999999999997E-4</v>
      </c>
    </row>
    <row r="216" spans="1:9" hidden="1" x14ac:dyDescent="0.25">
      <c r="A216" t="s">
        <v>217</v>
      </c>
      <c r="B216" t="str">
        <f t="shared" si="3"/>
        <v>(GO:1903508)</v>
      </c>
      <c r="C216">
        <v>1564</v>
      </c>
      <c r="D216">
        <v>182</v>
      </c>
      <c r="E216">
        <v>127.25</v>
      </c>
      <c r="F216" t="s">
        <v>3</v>
      </c>
      <c r="G216">
        <v>1.43</v>
      </c>
      <c r="H216" s="1">
        <v>5.4299999999999997E-6</v>
      </c>
      <c r="I216" s="1">
        <v>5.9800000000000001E-4</v>
      </c>
    </row>
    <row r="217" spans="1:9" hidden="1" x14ac:dyDescent="0.25">
      <c r="A217" t="s">
        <v>218</v>
      </c>
      <c r="B217" t="str">
        <f t="shared" si="3"/>
        <v>(GO:1902680)</v>
      </c>
      <c r="C217">
        <v>1565</v>
      </c>
      <c r="D217">
        <v>182</v>
      </c>
      <c r="E217">
        <v>127.33</v>
      </c>
      <c r="F217" t="s">
        <v>3</v>
      </c>
      <c r="G217">
        <v>1.43</v>
      </c>
      <c r="H217" s="1">
        <v>5.4700000000000001E-6</v>
      </c>
      <c r="I217" s="1">
        <v>5.9299999999999999E-4</v>
      </c>
    </row>
    <row r="218" spans="1:9" hidden="1" x14ac:dyDescent="0.25">
      <c r="A218" t="s">
        <v>219</v>
      </c>
      <c r="B218" t="str">
        <f t="shared" si="3"/>
        <v>(GO:1901575)</v>
      </c>
      <c r="C218">
        <v>1679</v>
      </c>
      <c r="D218">
        <v>195</v>
      </c>
      <c r="E218">
        <v>136.61000000000001</v>
      </c>
      <c r="F218" t="s">
        <v>3</v>
      </c>
      <c r="G218">
        <v>1.43</v>
      </c>
      <c r="H218" s="1">
        <v>2.34E-6</v>
      </c>
      <c r="I218" s="1">
        <v>2.9700000000000001E-4</v>
      </c>
    </row>
    <row r="219" spans="1:9" hidden="1" x14ac:dyDescent="0.25">
      <c r="A219" t="s">
        <v>220</v>
      </c>
      <c r="B219" t="str">
        <f t="shared" si="3"/>
        <v>(GO:0045935)</v>
      </c>
      <c r="C219">
        <v>1826</v>
      </c>
      <c r="D219">
        <v>212</v>
      </c>
      <c r="E219">
        <v>148.57</v>
      </c>
      <c r="F219" t="s">
        <v>3</v>
      </c>
      <c r="G219">
        <v>1.43</v>
      </c>
      <c r="H219" s="1">
        <v>7.7000000000000004E-7</v>
      </c>
      <c r="I219" s="1">
        <v>1.0900000000000001E-4</v>
      </c>
    </row>
    <row r="220" spans="1:9" hidden="1" x14ac:dyDescent="0.25">
      <c r="A220" t="s">
        <v>221</v>
      </c>
      <c r="B220" t="str">
        <f t="shared" si="3"/>
        <v>(GO:0050790)</v>
      </c>
      <c r="C220">
        <v>2272</v>
      </c>
      <c r="D220">
        <v>262</v>
      </c>
      <c r="E220">
        <v>184.85</v>
      </c>
      <c r="F220" t="s">
        <v>3</v>
      </c>
      <c r="G220">
        <v>1.42</v>
      </c>
      <c r="H220" s="1">
        <v>5.03E-8</v>
      </c>
      <c r="I220" s="1">
        <v>9.1500000000000005E-6</v>
      </c>
    </row>
    <row r="221" spans="1:9" hidden="1" x14ac:dyDescent="0.25">
      <c r="A221" t="s">
        <v>222</v>
      </c>
      <c r="B221" t="str">
        <f t="shared" si="3"/>
        <v>(GO:0048468)</v>
      </c>
      <c r="C221">
        <v>1561</v>
      </c>
      <c r="D221">
        <v>180</v>
      </c>
      <c r="E221">
        <v>127</v>
      </c>
      <c r="F221" t="s">
        <v>3</v>
      </c>
      <c r="G221">
        <v>1.42</v>
      </c>
      <c r="H221" s="1">
        <v>1.03E-5</v>
      </c>
      <c r="I221" s="1">
        <v>9.8999999999999999E-4</v>
      </c>
    </row>
    <row r="222" spans="1:9" hidden="1" x14ac:dyDescent="0.25">
      <c r="A222" t="s">
        <v>223</v>
      </c>
      <c r="B222" t="str">
        <f t="shared" si="3"/>
        <v>(GO:0010557)</v>
      </c>
      <c r="C222">
        <v>1814</v>
      </c>
      <c r="D222">
        <v>208</v>
      </c>
      <c r="E222">
        <v>147.59</v>
      </c>
      <c r="F222" t="s">
        <v>3</v>
      </c>
      <c r="G222">
        <v>1.41</v>
      </c>
      <c r="H222" s="1">
        <v>2.17E-6</v>
      </c>
      <c r="I222" s="1">
        <v>2.7999999999999998E-4</v>
      </c>
    </row>
    <row r="223" spans="1:9" hidden="1" x14ac:dyDescent="0.25">
      <c r="A223" t="s">
        <v>224</v>
      </c>
      <c r="B223" t="str">
        <f t="shared" si="3"/>
        <v>(GO:0009056)</v>
      </c>
      <c r="C223">
        <v>1959</v>
      </c>
      <c r="D223">
        <v>224</v>
      </c>
      <c r="E223">
        <v>159.38999999999999</v>
      </c>
      <c r="F223" t="s">
        <v>3</v>
      </c>
      <c r="G223">
        <v>1.41</v>
      </c>
      <c r="H223" s="1">
        <v>1.0699999999999999E-6</v>
      </c>
      <c r="I223" s="1">
        <v>1.4899999999999999E-4</v>
      </c>
    </row>
    <row r="224" spans="1:9" hidden="1" x14ac:dyDescent="0.25">
      <c r="A224" t="s">
        <v>225</v>
      </c>
      <c r="B224" t="str">
        <f t="shared" si="3"/>
        <v>(GO:0051254)</v>
      </c>
      <c r="C224">
        <v>1646</v>
      </c>
      <c r="D224">
        <v>188</v>
      </c>
      <c r="E224">
        <v>133.91999999999999</v>
      </c>
      <c r="F224" t="s">
        <v>3</v>
      </c>
      <c r="G224">
        <v>1.4</v>
      </c>
      <c r="H224" s="1">
        <v>8.9800000000000004E-6</v>
      </c>
      <c r="I224" s="1">
        <v>8.8199999999999997E-4</v>
      </c>
    </row>
    <row r="225" spans="1:9" hidden="1" x14ac:dyDescent="0.25">
      <c r="A225" t="s">
        <v>226</v>
      </c>
      <c r="B225" t="str">
        <f t="shared" si="3"/>
        <v>(GO:0010628)</v>
      </c>
      <c r="C225">
        <v>1886</v>
      </c>
      <c r="D225">
        <v>215</v>
      </c>
      <c r="E225">
        <v>153.44999999999999</v>
      </c>
      <c r="F225" t="s">
        <v>3</v>
      </c>
      <c r="G225">
        <v>1.4</v>
      </c>
      <c r="H225" s="1">
        <v>2.0999999999999998E-6</v>
      </c>
      <c r="I225" s="1">
        <v>2.7399999999999999E-4</v>
      </c>
    </row>
    <row r="226" spans="1:9" hidden="1" x14ac:dyDescent="0.25">
      <c r="A226" t="s">
        <v>227</v>
      </c>
      <c r="B226" t="str">
        <f t="shared" si="3"/>
        <v>(GO:1901564)</v>
      </c>
      <c r="C226">
        <v>5522</v>
      </c>
      <c r="D226">
        <v>627</v>
      </c>
      <c r="E226">
        <v>449.28</v>
      </c>
      <c r="F226" t="s">
        <v>3</v>
      </c>
      <c r="G226">
        <v>1.4</v>
      </c>
      <c r="H226" s="1">
        <v>1.6200000000000001E-19</v>
      </c>
      <c r="I226" s="1">
        <v>1.41E-16</v>
      </c>
    </row>
    <row r="227" spans="1:9" hidden="1" x14ac:dyDescent="0.25">
      <c r="A227" t="s">
        <v>228</v>
      </c>
      <c r="B227" t="str">
        <f t="shared" si="3"/>
        <v>(GO:0044260)</v>
      </c>
      <c r="C227">
        <v>6505</v>
      </c>
      <c r="D227">
        <v>733</v>
      </c>
      <c r="E227">
        <v>529.25</v>
      </c>
      <c r="F227" t="s">
        <v>3</v>
      </c>
      <c r="G227">
        <v>1.38</v>
      </c>
      <c r="H227" s="1">
        <v>3.3399999999999998E-23</v>
      </c>
      <c r="I227" s="1">
        <v>4.7400000000000003E-20</v>
      </c>
    </row>
    <row r="228" spans="1:9" hidden="1" x14ac:dyDescent="0.25">
      <c r="A228" t="s">
        <v>229</v>
      </c>
      <c r="B228" t="str">
        <f t="shared" si="3"/>
        <v>(GO:0031328)</v>
      </c>
      <c r="C228">
        <v>1897</v>
      </c>
      <c r="D228">
        <v>213</v>
      </c>
      <c r="E228">
        <v>154.34</v>
      </c>
      <c r="F228" t="s">
        <v>3</v>
      </c>
      <c r="G228">
        <v>1.38</v>
      </c>
      <c r="H228" s="1">
        <v>6.28E-6</v>
      </c>
      <c r="I228" s="1">
        <v>6.7199999999999996E-4</v>
      </c>
    </row>
    <row r="229" spans="1:9" hidden="1" x14ac:dyDescent="0.25">
      <c r="A229" t="s">
        <v>230</v>
      </c>
      <c r="B229" t="str">
        <f t="shared" si="3"/>
        <v>(GO:0009653)</v>
      </c>
      <c r="C229">
        <v>2060</v>
      </c>
      <c r="D229">
        <v>231</v>
      </c>
      <c r="E229">
        <v>167.6</v>
      </c>
      <c r="F229" t="s">
        <v>3</v>
      </c>
      <c r="G229">
        <v>1.38</v>
      </c>
      <c r="H229" s="1">
        <v>2.74E-6</v>
      </c>
      <c r="I229" s="1">
        <v>3.3599999999999998E-4</v>
      </c>
    </row>
    <row r="230" spans="1:9" hidden="1" x14ac:dyDescent="0.25">
      <c r="A230" t="s">
        <v>231</v>
      </c>
      <c r="B230" t="str">
        <f t="shared" si="3"/>
        <v>(GO:0051336)</v>
      </c>
      <c r="C230">
        <v>1250</v>
      </c>
      <c r="D230">
        <v>140</v>
      </c>
      <c r="E230">
        <v>101.7</v>
      </c>
      <c r="F230" t="s">
        <v>3</v>
      </c>
      <c r="G230">
        <v>1.38</v>
      </c>
      <c r="H230" s="1">
        <v>3.4900000000000003E-4</v>
      </c>
      <c r="I230" s="1">
        <v>2.0400000000000001E-2</v>
      </c>
    </row>
    <row r="231" spans="1:9" hidden="1" x14ac:dyDescent="0.25">
      <c r="A231" t="s">
        <v>232</v>
      </c>
      <c r="B231" t="str">
        <f t="shared" si="3"/>
        <v>(GO:0009891)</v>
      </c>
      <c r="C231">
        <v>1927</v>
      </c>
      <c r="D231">
        <v>215</v>
      </c>
      <c r="E231">
        <v>156.78</v>
      </c>
      <c r="F231" t="s">
        <v>3</v>
      </c>
      <c r="G231">
        <v>1.37</v>
      </c>
      <c r="H231" s="1">
        <v>8.8400000000000001E-6</v>
      </c>
      <c r="I231" s="1">
        <v>8.8000000000000003E-4</v>
      </c>
    </row>
    <row r="232" spans="1:9" hidden="1" x14ac:dyDescent="0.25">
      <c r="A232" t="s">
        <v>233</v>
      </c>
      <c r="B232" t="str">
        <f t="shared" si="3"/>
        <v>(GO:0034645)</v>
      </c>
      <c r="C232">
        <v>3561</v>
      </c>
      <c r="D232">
        <v>397</v>
      </c>
      <c r="E232">
        <v>289.73</v>
      </c>
      <c r="F232" t="s">
        <v>3</v>
      </c>
      <c r="G232">
        <v>1.37</v>
      </c>
      <c r="H232" s="1">
        <v>2.16E-10</v>
      </c>
      <c r="I232" s="1">
        <v>6.13E-8</v>
      </c>
    </row>
    <row r="233" spans="1:9" hidden="1" x14ac:dyDescent="0.25">
      <c r="A233" t="s">
        <v>234</v>
      </c>
      <c r="B233" t="str">
        <f t="shared" si="3"/>
        <v>(GO:0006810)</v>
      </c>
      <c r="C233">
        <v>4396</v>
      </c>
      <c r="D233">
        <v>490</v>
      </c>
      <c r="E233">
        <v>357.66</v>
      </c>
      <c r="F233" t="s">
        <v>3</v>
      </c>
      <c r="G233">
        <v>1.37</v>
      </c>
      <c r="H233" s="1">
        <v>4.3099999999999998E-13</v>
      </c>
      <c r="I233" s="1">
        <v>1.64E-10</v>
      </c>
    </row>
    <row r="234" spans="1:9" hidden="1" x14ac:dyDescent="0.25">
      <c r="A234" t="s">
        <v>235</v>
      </c>
      <c r="B234" t="str">
        <f t="shared" si="3"/>
        <v>(GO:0009059)</v>
      </c>
      <c r="C234">
        <v>3617</v>
      </c>
      <c r="D234">
        <v>402</v>
      </c>
      <c r="E234">
        <v>294.27999999999997</v>
      </c>
      <c r="F234" t="s">
        <v>3</v>
      </c>
      <c r="G234">
        <v>1.37</v>
      </c>
      <c r="H234" s="1">
        <v>2.24E-10</v>
      </c>
      <c r="I234" s="1">
        <v>6.2499999999999997E-8</v>
      </c>
    </row>
    <row r="235" spans="1:9" hidden="1" x14ac:dyDescent="0.25">
      <c r="A235" t="s">
        <v>236</v>
      </c>
      <c r="B235" t="str">
        <f t="shared" si="3"/>
        <v>(GO:0009893)</v>
      </c>
      <c r="C235">
        <v>3386</v>
      </c>
      <c r="D235">
        <v>376</v>
      </c>
      <c r="E235">
        <v>275.49</v>
      </c>
      <c r="F235" t="s">
        <v>3</v>
      </c>
      <c r="G235">
        <v>1.36</v>
      </c>
      <c r="H235" s="1">
        <v>1.27E-9</v>
      </c>
      <c r="I235" s="1">
        <v>2.96E-7</v>
      </c>
    </row>
    <row r="236" spans="1:9" hidden="1" x14ac:dyDescent="0.25">
      <c r="A236" t="s">
        <v>237</v>
      </c>
      <c r="B236" t="str">
        <f t="shared" si="3"/>
        <v>(GO:0006793)</v>
      </c>
      <c r="C236">
        <v>2146</v>
      </c>
      <c r="D236">
        <v>238</v>
      </c>
      <c r="E236">
        <v>174.6</v>
      </c>
      <c r="F236" t="s">
        <v>3</v>
      </c>
      <c r="G236">
        <v>1.36</v>
      </c>
      <c r="H236" s="1">
        <v>3.4000000000000001E-6</v>
      </c>
      <c r="I236" s="1">
        <v>4.0299999999999998E-4</v>
      </c>
    </row>
    <row r="237" spans="1:9" hidden="1" x14ac:dyDescent="0.25">
      <c r="A237" t="s">
        <v>238</v>
      </c>
      <c r="B237" t="str">
        <f t="shared" si="3"/>
        <v>(GO:0051234)</v>
      </c>
      <c r="C237">
        <v>4508</v>
      </c>
      <c r="D237">
        <v>498</v>
      </c>
      <c r="E237">
        <v>366.78</v>
      </c>
      <c r="F237" t="s">
        <v>3</v>
      </c>
      <c r="G237">
        <v>1.36</v>
      </c>
      <c r="H237" s="1">
        <v>8.8199999999999998E-13</v>
      </c>
      <c r="I237" s="1">
        <v>3.13E-10</v>
      </c>
    </row>
    <row r="238" spans="1:9" hidden="1" x14ac:dyDescent="0.25">
      <c r="A238" t="s">
        <v>239</v>
      </c>
      <c r="B238" t="str">
        <f t="shared" si="3"/>
        <v>(GO:0044093)</v>
      </c>
      <c r="C238">
        <v>1743</v>
      </c>
      <c r="D238">
        <v>192</v>
      </c>
      <c r="E238">
        <v>141.81</v>
      </c>
      <c r="F238" t="s">
        <v>3</v>
      </c>
      <c r="G238">
        <v>1.35</v>
      </c>
      <c r="H238" s="1">
        <v>5.8499999999999999E-5</v>
      </c>
      <c r="I238" s="1">
        <v>4.4799999999999996E-3</v>
      </c>
    </row>
    <row r="239" spans="1:9" hidden="1" x14ac:dyDescent="0.25">
      <c r="A239" t="s">
        <v>240</v>
      </c>
      <c r="B239" t="str">
        <f t="shared" si="3"/>
        <v>(GO:0010604)</v>
      </c>
      <c r="C239">
        <v>3183</v>
      </c>
      <c r="D239">
        <v>350</v>
      </c>
      <c r="E239">
        <v>258.97000000000003</v>
      </c>
      <c r="F239" t="s">
        <v>3</v>
      </c>
      <c r="G239">
        <v>1.35</v>
      </c>
      <c r="H239" s="1">
        <v>1.7500000000000001E-8</v>
      </c>
      <c r="I239" s="1">
        <v>3.3299999999999999E-6</v>
      </c>
    </row>
    <row r="240" spans="1:9" hidden="1" x14ac:dyDescent="0.25">
      <c r="A240" t="s">
        <v>241</v>
      </c>
      <c r="B240" t="str">
        <f t="shared" si="3"/>
        <v>(GO:0044237)</v>
      </c>
      <c r="C240">
        <v>8971</v>
      </c>
      <c r="D240">
        <v>985</v>
      </c>
      <c r="E240">
        <v>729.89</v>
      </c>
      <c r="F240" t="s">
        <v>3</v>
      </c>
      <c r="G240">
        <v>1.35</v>
      </c>
      <c r="H240" s="1">
        <v>1.59E-32</v>
      </c>
      <c r="I240" s="1">
        <v>6.22E-29</v>
      </c>
    </row>
    <row r="241" spans="1:9" hidden="1" x14ac:dyDescent="0.25">
      <c r="A241" t="s">
        <v>242</v>
      </c>
      <c r="B241" t="str">
        <f t="shared" si="3"/>
        <v>(GO:0010467)</v>
      </c>
      <c r="C241">
        <v>3778</v>
      </c>
      <c r="D241">
        <v>414</v>
      </c>
      <c r="E241">
        <v>307.38</v>
      </c>
      <c r="F241" t="s">
        <v>3</v>
      </c>
      <c r="G241">
        <v>1.35</v>
      </c>
      <c r="H241" s="1">
        <v>6.6099999999999999E-10</v>
      </c>
      <c r="I241" s="1">
        <v>1.6899999999999999E-7</v>
      </c>
    </row>
    <row r="242" spans="1:9" hidden="1" x14ac:dyDescent="0.25">
      <c r="A242" t="s">
        <v>243</v>
      </c>
      <c r="B242" t="str">
        <f t="shared" si="3"/>
        <v>(GO:1901576)</v>
      </c>
      <c r="C242">
        <v>4712</v>
      </c>
      <c r="D242">
        <v>516</v>
      </c>
      <c r="E242">
        <v>383.37</v>
      </c>
      <c r="F242" t="s">
        <v>3</v>
      </c>
      <c r="G242">
        <v>1.35</v>
      </c>
      <c r="H242" s="1">
        <v>1.24E-12</v>
      </c>
      <c r="I242" s="1">
        <v>4.3100000000000001E-10</v>
      </c>
    </row>
    <row r="243" spans="1:9" hidden="1" x14ac:dyDescent="0.25">
      <c r="A243" t="s">
        <v>244</v>
      </c>
      <c r="B243" t="str">
        <f t="shared" si="3"/>
        <v>(GO:0006796)</v>
      </c>
      <c r="C243">
        <v>2119</v>
      </c>
      <c r="D243">
        <v>232</v>
      </c>
      <c r="E243">
        <v>172.4</v>
      </c>
      <c r="F243" t="s">
        <v>3</v>
      </c>
      <c r="G243">
        <v>1.35</v>
      </c>
      <c r="H243" s="1">
        <v>1.1600000000000001E-5</v>
      </c>
      <c r="I243" s="1">
        <v>1.07E-3</v>
      </c>
    </row>
    <row r="244" spans="1:9" hidden="1" x14ac:dyDescent="0.25">
      <c r="A244" t="s">
        <v>245</v>
      </c>
      <c r="B244" t="str">
        <f t="shared" si="3"/>
        <v>(GO:0009058)</v>
      </c>
      <c r="C244">
        <v>4772</v>
      </c>
      <c r="D244">
        <v>522</v>
      </c>
      <c r="E244">
        <v>388.26</v>
      </c>
      <c r="F244" t="s">
        <v>3</v>
      </c>
      <c r="G244">
        <v>1.34</v>
      </c>
      <c r="H244" s="1">
        <v>8.3E-13</v>
      </c>
      <c r="I244" s="1">
        <v>3.0199999999999999E-10</v>
      </c>
    </row>
    <row r="245" spans="1:9" hidden="1" x14ac:dyDescent="0.25">
      <c r="A245" t="s">
        <v>246</v>
      </c>
      <c r="B245" t="str">
        <f t="shared" si="3"/>
        <v>(GO:0034641)</v>
      </c>
      <c r="C245">
        <v>5234</v>
      </c>
      <c r="D245">
        <v>572</v>
      </c>
      <c r="E245">
        <v>425.84</v>
      </c>
      <c r="F245" t="s">
        <v>3</v>
      </c>
      <c r="G245">
        <v>1.34</v>
      </c>
      <c r="H245" s="1">
        <v>3.5700000000000002E-14</v>
      </c>
      <c r="I245" s="1">
        <v>1.5500000000000001E-11</v>
      </c>
    </row>
    <row r="246" spans="1:9" hidden="1" x14ac:dyDescent="0.25">
      <c r="A246" t="s">
        <v>247</v>
      </c>
      <c r="B246" t="str">
        <f t="shared" si="3"/>
        <v>(GO:0006139)</v>
      </c>
      <c r="C246">
        <v>4626</v>
      </c>
      <c r="D246">
        <v>505</v>
      </c>
      <c r="E246">
        <v>376.38</v>
      </c>
      <c r="F246" t="s">
        <v>3</v>
      </c>
      <c r="G246">
        <v>1.34</v>
      </c>
      <c r="H246" s="1">
        <v>4.0399999999999997E-12</v>
      </c>
      <c r="I246" s="1">
        <v>1.37E-9</v>
      </c>
    </row>
    <row r="247" spans="1:9" hidden="1" x14ac:dyDescent="0.25">
      <c r="A247" t="s">
        <v>248</v>
      </c>
      <c r="B247" t="str">
        <f t="shared" si="3"/>
        <v>(GO:0044249)</v>
      </c>
      <c r="C247">
        <v>4626</v>
      </c>
      <c r="D247">
        <v>505</v>
      </c>
      <c r="E247">
        <v>376.38</v>
      </c>
      <c r="F247" t="s">
        <v>3</v>
      </c>
      <c r="G247">
        <v>1.34</v>
      </c>
      <c r="H247" s="1">
        <v>4.0399999999999997E-12</v>
      </c>
      <c r="I247" s="1">
        <v>1.3399999999999999E-9</v>
      </c>
    </row>
    <row r="248" spans="1:9" hidden="1" x14ac:dyDescent="0.25">
      <c r="A248" t="s">
        <v>249</v>
      </c>
      <c r="B248" t="str">
        <f t="shared" si="3"/>
        <v>(GO:0031325)</v>
      </c>
      <c r="C248">
        <v>3156</v>
      </c>
      <c r="D248">
        <v>344</v>
      </c>
      <c r="E248">
        <v>256.77999999999997</v>
      </c>
      <c r="F248" t="s">
        <v>3</v>
      </c>
      <c r="G248">
        <v>1.34</v>
      </c>
      <c r="H248" s="1">
        <v>5.2100000000000003E-8</v>
      </c>
      <c r="I248" s="1">
        <v>9.3500000000000003E-6</v>
      </c>
    </row>
    <row r="249" spans="1:9" hidden="1" x14ac:dyDescent="0.25">
      <c r="A249" t="s">
        <v>250</v>
      </c>
      <c r="B249" t="str">
        <f t="shared" si="3"/>
        <v>(GO:0043170)</v>
      </c>
      <c r="C249">
        <v>7693</v>
      </c>
      <c r="D249">
        <v>837</v>
      </c>
      <c r="E249">
        <v>625.91</v>
      </c>
      <c r="F249" t="s">
        <v>3</v>
      </c>
      <c r="G249">
        <v>1.34</v>
      </c>
      <c r="H249" s="1">
        <v>1.7700000000000001E-23</v>
      </c>
      <c r="I249" s="1">
        <v>2.7600000000000001E-20</v>
      </c>
    </row>
    <row r="250" spans="1:9" hidden="1" x14ac:dyDescent="0.25">
      <c r="A250" t="s">
        <v>251</v>
      </c>
      <c r="B250" t="str">
        <f t="shared" si="3"/>
        <v>(GO:0051173)</v>
      </c>
      <c r="C250">
        <v>3049</v>
      </c>
      <c r="D250">
        <v>329</v>
      </c>
      <c r="E250">
        <v>248.07</v>
      </c>
      <c r="F250" t="s">
        <v>3</v>
      </c>
      <c r="G250">
        <v>1.33</v>
      </c>
      <c r="H250" s="1">
        <v>2.8500000000000002E-7</v>
      </c>
      <c r="I250" s="1">
        <v>4.5000000000000003E-5</v>
      </c>
    </row>
    <row r="251" spans="1:9" hidden="1" x14ac:dyDescent="0.25">
      <c r="A251" t="s">
        <v>252</v>
      </c>
      <c r="B251" t="str">
        <f t="shared" si="3"/>
        <v>(GO:0046483)</v>
      </c>
      <c r="C251">
        <v>4797</v>
      </c>
      <c r="D251">
        <v>517</v>
      </c>
      <c r="E251">
        <v>390.29</v>
      </c>
      <c r="F251" t="s">
        <v>3</v>
      </c>
      <c r="G251">
        <v>1.32</v>
      </c>
      <c r="H251" s="1">
        <v>1.38E-11</v>
      </c>
      <c r="I251" s="1">
        <v>4.3999999999999997E-9</v>
      </c>
    </row>
    <row r="252" spans="1:9" hidden="1" x14ac:dyDescent="0.25">
      <c r="A252" t="s">
        <v>253</v>
      </c>
      <c r="B252" t="str">
        <f t="shared" si="3"/>
        <v>(GO:0006807)</v>
      </c>
      <c r="C252">
        <v>8610</v>
      </c>
      <c r="D252">
        <v>927</v>
      </c>
      <c r="E252">
        <v>700.52</v>
      </c>
      <c r="F252" t="s">
        <v>3</v>
      </c>
      <c r="G252">
        <v>1.32</v>
      </c>
      <c r="H252" s="1">
        <v>4.1700000000000002E-26</v>
      </c>
      <c r="I252" s="1">
        <v>7.2399999999999998E-23</v>
      </c>
    </row>
    <row r="253" spans="1:9" hidden="1" x14ac:dyDescent="0.25">
      <c r="A253" t="s">
        <v>254</v>
      </c>
      <c r="B253" t="str">
        <f t="shared" si="3"/>
        <v>(GO:0044238)</v>
      </c>
      <c r="C253">
        <v>9073</v>
      </c>
      <c r="D253">
        <v>975</v>
      </c>
      <c r="E253">
        <v>738.19</v>
      </c>
      <c r="F253" t="s">
        <v>3</v>
      </c>
      <c r="G253">
        <v>1.32</v>
      </c>
      <c r="H253" s="1">
        <v>2.5600000000000002E-28</v>
      </c>
      <c r="I253" s="1">
        <v>6.6700000000000004E-25</v>
      </c>
    </row>
    <row r="254" spans="1:9" hidden="1" x14ac:dyDescent="0.25">
      <c r="A254" t="s">
        <v>255</v>
      </c>
      <c r="B254" t="str">
        <f t="shared" si="3"/>
        <v>(GO:0090304)</v>
      </c>
      <c r="C254">
        <v>3998</v>
      </c>
      <c r="D254">
        <v>429</v>
      </c>
      <c r="E254">
        <v>325.27999999999997</v>
      </c>
      <c r="F254" t="s">
        <v>3</v>
      </c>
      <c r="G254">
        <v>1.32</v>
      </c>
      <c r="H254" s="1">
        <v>3.29E-9</v>
      </c>
      <c r="I254" s="1">
        <v>7.1299999999999999E-7</v>
      </c>
    </row>
    <row r="255" spans="1:9" hidden="1" x14ac:dyDescent="0.25">
      <c r="A255" t="s">
        <v>256</v>
      </c>
      <c r="B255" t="str">
        <f t="shared" si="3"/>
        <v>(GO:0006725)</v>
      </c>
      <c r="C255">
        <v>4838</v>
      </c>
      <c r="D255">
        <v>519</v>
      </c>
      <c r="E255">
        <v>393.62</v>
      </c>
      <c r="F255" t="s">
        <v>3</v>
      </c>
      <c r="G255">
        <v>1.32</v>
      </c>
      <c r="H255" s="1">
        <v>2.37E-11</v>
      </c>
      <c r="I255" s="1">
        <v>7.4199999999999996E-9</v>
      </c>
    </row>
    <row r="256" spans="1:9" hidden="1" x14ac:dyDescent="0.25">
      <c r="A256" t="s">
        <v>257</v>
      </c>
      <c r="B256" t="str">
        <f t="shared" si="3"/>
        <v>(GO:0051179)</v>
      </c>
      <c r="C256">
        <v>5574</v>
      </c>
      <c r="D256">
        <v>595</v>
      </c>
      <c r="E256">
        <v>453.51</v>
      </c>
      <c r="F256" t="s">
        <v>3</v>
      </c>
      <c r="G256">
        <v>1.31</v>
      </c>
      <c r="H256" s="1">
        <v>4.9500000000000001E-13</v>
      </c>
      <c r="I256" s="1">
        <v>1.8400000000000001E-10</v>
      </c>
    </row>
    <row r="257" spans="1:9" hidden="1" x14ac:dyDescent="0.25">
      <c r="A257" t="s">
        <v>258</v>
      </c>
      <c r="B257" t="str">
        <f t="shared" si="3"/>
        <v>(GO:0008152)</v>
      </c>
      <c r="C257">
        <v>9877</v>
      </c>
      <c r="D257">
        <v>1054</v>
      </c>
      <c r="E257">
        <v>803.6</v>
      </c>
      <c r="F257" t="s">
        <v>3</v>
      </c>
      <c r="G257">
        <v>1.31</v>
      </c>
      <c r="H257" s="1">
        <v>2.0199999999999999E-31</v>
      </c>
      <c r="I257" s="1">
        <v>6.3200000000000001E-28</v>
      </c>
    </row>
    <row r="258" spans="1:9" hidden="1" x14ac:dyDescent="0.25">
      <c r="A258" t="s">
        <v>259</v>
      </c>
      <c r="B258" t="str">
        <f t="shared" si="3"/>
        <v>(GO:0031399)</v>
      </c>
      <c r="C258">
        <v>1773</v>
      </c>
      <c r="D258">
        <v>189</v>
      </c>
      <c r="E258">
        <v>144.25</v>
      </c>
      <c r="F258" t="s">
        <v>3</v>
      </c>
      <c r="G258">
        <v>1.31</v>
      </c>
      <c r="H258" s="1">
        <v>3.3399999999999999E-4</v>
      </c>
      <c r="I258" s="1">
        <v>1.9699999999999999E-2</v>
      </c>
    </row>
    <row r="259" spans="1:9" hidden="1" x14ac:dyDescent="0.25">
      <c r="A259" t="s">
        <v>260</v>
      </c>
      <c r="B259" t="str">
        <f t="shared" ref="B259:B322" si="4">TRIM(LEFT(SUBSTITUTE(MID(A259,FIND("(GO",A259),LEN(A259))," ",REPT(" ",100)),100))</f>
        <v>(GO:0071704)</v>
      </c>
      <c r="C259">
        <v>9415</v>
      </c>
      <c r="D259">
        <v>1003</v>
      </c>
      <c r="E259">
        <v>766.01</v>
      </c>
      <c r="F259" t="s">
        <v>3</v>
      </c>
      <c r="G259">
        <v>1.31</v>
      </c>
      <c r="H259" s="1">
        <v>2.84E-28</v>
      </c>
      <c r="I259" s="1">
        <v>6.3300000000000004E-25</v>
      </c>
    </row>
    <row r="260" spans="1:9" hidden="1" x14ac:dyDescent="0.25">
      <c r="A260" t="s">
        <v>261</v>
      </c>
      <c r="B260" t="str">
        <f t="shared" si="4"/>
        <v>(GO:0044271)</v>
      </c>
      <c r="C260">
        <v>3559</v>
      </c>
      <c r="D260">
        <v>377</v>
      </c>
      <c r="E260">
        <v>289.56</v>
      </c>
      <c r="F260" t="s">
        <v>3</v>
      </c>
      <c r="G260">
        <v>1.3</v>
      </c>
      <c r="H260" s="1">
        <v>1.74E-7</v>
      </c>
      <c r="I260" s="1">
        <v>2.9300000000000001E-5</v>
      </c>
    </row>
    <row r="261" spans="1:9" hidden="1" x14ac:dyDescent="0.25">
      <c r="A261" t="s">
        <v>262</v>
      </c>
      <c r="B261" t="str">
        <f t="shared" si="4"/>
        <v>(GO:0016070)</v>
      </c>
      <c r="C261">
        <v>3452</v>
      </c>
      <c r="D261">
        <v>365</v>
      </c>
      <c r="E261">
        <v>280.86</v>
      </c>
      <c r="F261" t="s">
        <v>3</v>
      </c>
      <c r="G261">
        <v>1.3</v>
      </c>
      <c r="H261" s="1">
        <v>3.6399999999999998E-7</v>
      </c>
      <c r="I261" s="1">
        <v>5.52E-5</v>
      </c>
    </row>
    <row r="262" spans="1:9" hidden="1" x14ac:dyDescent="0.25">
      <c r="A262" t="s">
        <v>263</v>
      </c>
      <c r="B262" t="str">
        <f t="shared" si="4"/>
        <v>(GO:1901360)</v>
      </c>
      <c r="C262">
        <v>5048</v>
      </c>
      <c r="D262">
        <v>533</v>
      </c>
      <c r="E262">
        <v>410.71</v>
      </c>
      <c r="F262" t="s">
        <v>3</v>
      </c>
      <c r="G262">
        <v>1.3</v>
      </c>
      <c r="H262" s="1">
        <v>1.19E-10</v>
      </c>
      <c r="I262" s="1">
        <v>3.4599999999999999E-8</v>
      </c>
    </row>
    <row r="263" spans="1:9" hidden="1" x14ac:dyDescent="0.25">
      <c r="A263" t="s">
        <v>264</v>
      </c>
      <c r="B263" t="str">
        <f t="shared" si="4"/>
        <v>(GO:0044281)</v>
      </c>
      <c r="C263">
        <v>1832</v>
      </c>
      <c r="D263">
        <v>193</v>
      </c>
      <c r="E263">
        <v>149.05000000000001</v>
      </c>
      <c r="F263" t="s">
        <v>3</v>
      </c>
      <c r="G263">
        <v>1.29</v>
      </c>
      <c r="H263" s="1">
        <v>4.8299999999999998E-4</v>
      </c>
      <c r="I263" s="1">
        <v>2.6800000000000001E-2</v>
      </c>
    </row>
    <row r="264" spans="1:9" hidden="1" x14ac:dyDescent="0.25">
      <c r="A264" t="s">
        <v>265</v>
      </c>
      <c r="B264" t="str">
        <f t="shared" si="4"/>
        <v>(GO:0034654)</v>
      </c>
      <c r="C264">
        <v>3030</v>
      </c>
      <c r="D264">
        <v>317</v>
      </c>
      <c r="E264">
        <v>246.52</v>
      </c>
      <c r="F264" t="s">
        <v>3</v>
      </c>
      <c r="G264">
        <v>1.29</v>
      </c>
      <c r="H264" s="1">
        <v>7.5399999999999998E-6</v>
      </c>
      <c r="I264" s="1">
        <v>7.85E-4</v>
      </c>
    </row>
    <row r="265" spans="1:9" hidden="1" x14ac:dyDescent="0.25">
      <c r="A265" t="s">
        <v>266</v>
      </c>
      <c r="B265" t="str">
        <f t="shared" si="4"/>
        <v>(GO:0018130)</v>
      </c>
      <c r="C265">
        <v>3099</v>
      </c>
      <c r="D265">
        <v>324</v>
      </c>
      <c r="E265">
        <v>252.14</v>
      </c>
      <c r="F265" t="s">
        <v>3</v>
      </c>
      <c r="G265">
        <v>1.29</v>
      </c>
      <c r="H265" s="1">
        <v>5.5899999999999998E-6</v>
      </c>
      <c r="I265" s="1">
        <v>6.02E-4</v>
      </c>
    </row>
    <row r="266" spans="1:9" hidden="1" x14ac:dyDescent="0.25">
      <c r="A266" t="s">
        <v>267</v>
      </c>
      <c r="B266" t="str">
        <f t="shared" si="4"/>
        <v>(GO:1901362)</v>
      </c>
      <c r="C266">
        <v>3238</v>
      </c>
      <c r="D266">
        <v>338</v>
      </c>
      <c r="E266">
        <v>263.45</v>
      </c>
      <c r="F266" t="s">
        <v>3</v>
      </c>
      <c r="G266">
        <v>1.28</v>
      </c>
      <c r="H266" s="1">
        <v>3.5999999999999998E-6</v>
      </c>
      <c r="I266" s="1">
        <v>4.2000000000000002E-4</v>
      </c>
    </row>
    <row r="267" spans="1:9" hidden="1" x14ac:dyDescent="0.25">
      <c r="A267" t="s">
        <v>268</v>
      </c>
      <c r="B267" t="str">
        <f t="shared" si="4"/>
        <v>(GO:0048731)</v>
      </c>
      <c r="C267">
        <v>4244</v>
      </c>
      <c r="D267">
        <v>442</v>
      </c>
      <c r="E267">
        <v>345.3</v>
      </c>
      <c r="F267" t="s">
        <v>3</v>
      </c>
      <c r="G267">
        <v>1.28</v>
      </c>
      <c r="H267" s="1">
        <v>6.0800000000000002E-8</v>
      </c>
      <c r="I267" s="1">
        <v>1.0699999999999999E-5</v>
      </c>
    </row>
    <row r="268" spans="1:9" hidden="1" x14ac:dyDescent="0.25">
      <c r="A268" t="s">
        <v>269</v>
      </c>
      <c r="B268" t="str">
        <f t="shared" si="4"/>
        <v>(GO:0019438)</v>
      </c>
      <c r="C268">
        <v>3104</v>
      </c>
      <c r="D268">
        <v>322</v>
      </c>
      <c r="E268">
        <v>252.54</v>
      </c>
      <c r="F268" t="s">
        <v>3</v>
      </c>
      <c r="G268">
        <v>1.28</v>
      </c>
      <c r="H268" s="1">
        <v>1.0900000000000001E-5</v>
      </c>
      <c r="I268" s="1">
        <v>1.0399999999999999E-3</v>
      </c>
    </row>
    <row r="269" spans="1:9" hidden="1" x14ac:dyDescent="0.25">
      <c r="A269" t="s">
        <v>270</v>
      </c>
      <c r="B269" t="str">
        <f t="shared" si="4"/>
        <v>(GO:0032268)</v>
      </c>
      <c r="C269">
        <v>2506</v>
      </c>
      <c r="D269">
        <v>259</v>
      </c>
      <c r="E269">
        <v>203.89</v>
      </c>
      <c r="F269" t="s">
        <v>3</v>
      </c>
      <c r="G269">
        <v>1.27</v>
      </c>
      <c r="H269" s="1">
        <v>1.3799999999999999E-4</v>
      </c>
      <c r="I269" s="1">
        <v>9.0699999999999999E-3</v>
      </c>
    </row>
    <row r="270" spans="1:9" hidden="1" x14ac:dyDescent="0.25">
      <c r="A270" t="s">
        <v>271</v>
      </c>
      <c r="B270" t="str">
        <f t="shared" si="4"/>
        <v>(GO:0010605)</v>
      </c>
      <c r="C270">
        <v>2568</v>
      </c>
      <c r="D270">
        <v>264</v>
      </c>
      <c r="E270">
        <v>208.94</v>
      </c>
      <c r="F270" t="s">
        <v>3</v>
      </c>
      <c r="G270">
        <v>1.26</v>
      </c>
      <c r="H270" s="1">
        <v>1.6100000000000001E-4</v>
      </c>
      <c r="I270" s="1">
        <v>1.04E-2</v>
      </c>
    </row>
    <row r="271" spans="1:9" hidden="1" x14ac:dyDescent="0.25">
      <c r="A271" t="s">
        <v>272</v>
      </c>
      <c r="B271" t="str">
        <f t="shared" si="4"/>
        <v>(GO:0051172)</v>
      </c>
      <c r="C271">
        <v>2309</v>
      </c>
      <c r="D271">
        <v>236</v>
      </c>
      <c r="E271">
        <v>187.86</v>
      </c>
      <c r="F271" t="s">
        <v>3</v>
      </c>
      <c r="G271">
        <v>1.26</v>
      </c>
      <c r="H271" s="1">
        <v>5.1900000000000004E-4</v>
      </c>
      <c r="I271" s="1">
        <v>2.8500000000000001E-2</v>
      </c>
    </row>
    <row r="272" spans="1:9" hidden="1" x14ac:dyDescent="0.25">
      <c r="A272" t="s">
        <v>273</v>
      </c>
      <c r="B272" t="str">
        <f t="shared" si="4"/>
        <v>(GO:0007275)</v>
      </c>
      <c r="C272">
        <v>4820</v>
      </c>
      <c r="D272">
        <v>492</v>
      </c>
      <c r="E272">
        <v>392.16</v>
      </c>
      <c r="F272" t="s">
        <v>3</v>
      </c>
      <c r="G272">
        <v>1.25</v>
      </c>
      <c r="H272" s="1">
        <v>8.5199999999999995E-8</v>
      </c>
      <c r="I272" s="1">
        <v>1.45E-5</v>
      </c>
    </row>
    <row r="273" spans="1:9" hidden="1" x14ac:dyDescent="0.25">
      <c r="A273" t="s">
        <v>274</v>
      </c>
      <c r="B273" t="str">
        <f t="shared" si="4"/>
        <v>(GO:0048522)</v>
      </c>
      <c r="C273">
        <v>5146</v>
      </c>
      <c r="D273">
        <v>523</v>
      </c>
      <c r="E273">
        <v>418.68</v>
      </c>
      <c r="F273" t="s">
        <v>3</v>
      </c>
      <c r="G273">
        <v>1.25</v>
      </c>
      <c r="H273" s="1">
        <v>3.84E-8</v>
      </c>
      <c r="I273" s="1">
        <v>7.0500000000000003E-6</v>
      </c>
    </row>
    <row r="274" spans="1:9" hidden="1" x14ac:dyDescent="0.25">
      <c r="A274" t="s">
        <v>275</v>
      </c>
      <c r="B274" t="str">
        <f t="shared" si="4"/>
        <v>(GO:0048513)</v>
      </c>
      <c r="C274">
        <v>3077</v>
      </c>
      <c r="D274">
        <v>312</v>
      </c>
      <c r="E274">
        <v>250.35</v>
      </c>
      <c r="F274" t="s">
        <v>3</v>
      </c>
      <c r="G274">
        <v>1.25</v>
      </c>
      <c r="H274" s="1">
        <v>8.7600000000000002E-5</v>
      </c>
      <c r="I274" s="1">
        <v>6.1900000000000002E-3</v>
      </c>
    </row>
    <row r="275" spans="1:9" hidden="1" x14ac:dyDescent="0.25">
      <c r="A275" t="s">
        <v>276</v>
      </c>
      <c r="B275" t="str">
        <f t="shared" si="4"/>
        <v>(GO:0065009)</v>
      </c>
      <c r="C275">
        <v>3158</v>
      </c>
      <c r="D275">
        <v>320</v>
      </c>
      <c r="E275">
        <v>256.94</v>
      </c>
      <c r="F275" t="s">
        <v>3</v>
      </c>
      <c r="G275">
        <v>1.25</v>
      </c>
      <c r="H275" s="1">
        <v>6.7700000000000006E-5</v>
      </c>
      <c r="I275" s="1">
        <v>5.0600000000000003E-3</v>
      </c>
    </row>
    <row r="276" spans="1:9" hidden="1" x14ac:dyDescent="0.25">
      <c r="A276" t="s">
        <v>277</v>
      </c>
      <c r="B276" t="str">
        <f t="shared" si="4"/>
        <v>(GO:0097659)</v>
      </c>
      <c r="C276">
        <v>2560</v>
      </c>
      <c r="D276">
        <v>259</v>
      </c>
      <c r="E276">
        <v>208.28</v>
      </c>
      <c r="F276" t="s">
        <v>3</v>
      </c>
      <c r="G276">
        <v>1.24</v>
      </c>
      <c r="H276" s="1">
        <v>5.1000000000000004E-4</v>
      </c>
      <c r="I276" s="1">
        <v>2.8199999999999999E-2</v>
      </c>
    </row>
    <row r="277" spans="1:9" hidden="1" x14ac:dyDescent="0.25">
      <c r="A277" t="s">
        <v>278</v>
      </c>
      <c r="B277" t="str">
        <f t="shared" si="4"/>
        <v>(GO:0031324)</v>
      </c>
      <c r="C277">
        <v>2474</v>
      </c>
      <c r="D277">
        <v>250</v>
      </c>
      <c r="E277">
        <v>201.29</v>
      </c>
      <c r="F277" t="s">
        <v>3</v>
      </c>
      <c r="G277">
        <v>1.24</v>
      </c>
      <c r="H277" s="1">
        <v>6.5099999999999999E-4</v>
      </c>
      <c r="I277" s="1">
        <v>3.4200000000000001E-2</v>
      </c>
    </row>
    <row r="278" spans="1:9" hidden="1" x14ac:dyDescent="0.25">
      <c r="A278" t="s">
        <v>279</v>
      </c>
      <c r="B278" t="str">
        <f t="shared" si="4"/>
        <v>(GO:0051246)</v>
      </c>
      <c r="C278">
        <v>2754</v>
      </c>
      <c r="D278">
        <v>278</v>
      </c>
      <c r="E278">
        <v>224.07</v>
      </c>
      <c r="F278" t="s">
        <v>3</v>
      </c>
      <c r="G278">
        <v>1.24</v>
      </c>
      <c r="H278" s="1">
        <v>3.2899999999999997E-4</v>
      </c>
      <c r="I278" s="1">
        <v>1.95E-2</v>
      </c>
    </row>
    <row r="279" spans="1:9" hidden="1" x14ac:dyDescent="0.25">
      <c r="A279" t="s">
        <v>280</v>
      </c>
      <c r="B279" t="str">
        <f t="shared" si="4"/>
        <v>(GO:0006351)</v>
      </c>
      <c r="C279">
        <v>2559</v>
      </c>
      <c r="D279">
        <v>258</v>
      </c>
      <c r="E279">
        <v>208.2</v>
      </c>
      <c r="F279" t="s">
        <v>3</v>
      </c>
      <c r="G279">
        <v>1.24</v>
      </c>
      <c r="H279" s="1">
        <v>5.8900000000000001E-4</v>
      </c>
      <c r="I279" s="1">
        <v>3.15E-2</v>
      </c>
    </row>
    <row r="280" spans="1:9" hidden="1" x14ac:dyDescent="0.25">
      <c r="A280" t="s">
        <v>281</v>
      </c>
      <c r="B280" t="str">
        <f t="shared" si="4"/>
        <v>(GO:0032774)</v>
      </c>
      <c r="C280">
        <v>2569</v>
      </c>
      <c r="D280">
        <v>259</v>
      </c>
      <c r="E280">
        <v>209.02</v>
      </c>
      <c r="F280" t="s">
        <v>3</v>
      </c>
      <c r="G280">
        <v>1.24</v>
      </c>
      <c r="H280" s="1">
        <v>5.9900000000000003E-4</v>
      </c>
      <c r="I280" s="1">
        <v>3.2000000000000001E-2</v>
      </c>
    </row>
    <row r="281" spans="1:9" hidden="1" x14ac:dyDescent="0.25">
      <c r="A281" t="s">
        <v>282</v>
      </c>
      <c r="B281" t="str">
        <f t="shared" si="4"/>
        <v>(GO:0009892)</v>
      </c>
      <c r="C281">
        <v>2778</v>
      </c>
      <c r="D281">
        <v>279</v>
      </c>
      <c r="E281">
        <v>226.02</v>
      </c>
      <c r="F281" t="s">
        <v>3</v>
      </c>
      <c r="G281">
        <v>1.23</v>
      </c>
      <c r="H281" s="1">
        <v>4.0099999999999999E-4</v>
      </c>
      <c r="I281" s="1">
        <v>2.2700000000000001E-2</v>
      </c>
    </row>
    <row r="282" spans="1:9" hidden="1" x14ac:dyDescent="0.25">
      <c r="A282" t="s">
        <v>283</v>
      </c>
      <c r="B282" t="str">
        <f t="shared" si="4"/>
        <v>(GO:0048856)</v>
      </c>
      <c r="C282">
        <v>5189</v>
      </c>
      <c r="D282">
        <v>518</v>
      </c>
      <c r="E282">
        <v>422.18</v>
      </c>
      <c r="F282" t="s">
        <v>3</v>
      </c>
      <c r="G282">
        <v>1.23</v>
      </c>
      <c r="H282" s="1">
        <v>4.4400000000000001E-7</v>
      </c>
      <c r="I282" s="1">
        <v>6.5400000000000004E-5</v>
      </c>
    </row>
    <row r="283" spans="1:9" hidden="1" x14ac:dyDescent="0.25">
      <c r="A283" t="s">
        <v>284</v>
      </c>
      <c r="B283" t="str">
        <f t="shared" si="4"/>
        <v>(GO:0048523)</v>
      </c>
      <c r="C283">
        <v>4569</v>
      </c>
      <c r="D283">
        <v>456</v>
      </c>
      <c r="E283">
        <v>371.74</v>
      </c>
      <c r="F283" t="s">
        <v>3</v>
      </c>
      <c r="G283">
        <v>1.23</v>
      </c>
      <c r="H283" s="1">
        <v>4.0199999999999996E-6</v>
      </c>
      <c r="I283" s="1">
        <v>4.6500000000000003E-4</v>
      </c>
    </row>
    <row r="284" spans="1:9" hidden="1" x14ac:dyDescent="0.25">
      <c r="A284" t="s">
        <v>285</v>
      </c>
      <c r="B284" t="str">
        <f t="shared" si="4"/>
        <v>(GO:0048518)</v>
      </c>
      <c r="C284">
        <v>5809</v>
      </c>
      <c r="D284">
        <v>579</v>
      </c>
      <c r="E284">
        <v>472.63</v>
      </c>
      <c r="F284" t="s">
        <v>3</v>
      </c>
      <c r="G284">
        <v>1.23</v>
      </c>
      <c r="H284" s="1">
        <v>6.4900000000000005E-8</v>
      </c>
      <c r="I284" s="1">
        <v>1.13E-5</v>
      </c>
    </row>
    <row r="285" spans="1:9" hidden="1" x14ac:dyDescent="0.25">
      <c r="A285" t="s">
        <v>286</v>
      </c>
      <c r="B285" t="str">
        <f t="shared" si="4"/>
        <v>(GO:0032502)</v>
      </c>
      <c r="C285">
        <v>5527</v>
      </c>
      <c r="D285">
        <v>548</v>
      </c>
      <c r="E285">
        <v>449.68</v>
      </c>
      <c r="F285" t="s">
        <v>3</v>
      </c>
      <c r="G285">
        <v>1.22</v>
      </c>
      <c r="H285" s="1">
        <v>4.1300000000000001E-7</v>
      </c>
      <c r="I285" s="1">
        <v>6.2000000000000003E-5</v>
      </c>
    </row>
    <row r="286" spans="1:9" hidden="1" x14ac:dyDescent="0.25">
      <c r="A286" t="s">
        <v>287</v>
      </c>
      <c r="B286" t="str">
        <f t="shared" si="4"/>
        <v>(GO:0030154)</v>
      </c>
      <c r="C286">
        <v>3574</v>
      </c>
      <c r="D286">
        <v>352</v>
      </c>
      <c r="E286">
        <v>290.77999999999997</v>
      </c>
      <c r="F286" t="s">
        <v>3</v>
      </c>
      <c r="G286">
        <v>1.21</v>
      </c>
      <c r="H286" s="1">
        <v>2.2100000000000001E-4</v>
      </c>
      <c r="I286" s="1">
        <v>1.3599999999999999E-2</v>
      </c>
    </row>
    <row r="287" spans="1:9" hidden="1" x14ac:dyDescent="0.25">
      <c r="A287" t="s">
        <v>288</v>
      </c>
      <c r="B287" t="str">
        <f t="shared" si="4"/>
        <v>(GO:0048869)</v>
      </c>
      <c r="C287">
        <v>3665</v>
      </c>
      <c r="D287">
        <v>358</v>
      </c>
      <c r="E287">
        <v>298.19</v>
      </c>
      <c r="F287" t="s">
        <v>3</v>
      </c>
      <c r="G287">
        <v>1.2</v>
      </c>
      <c r="H287" s="1">
        <v>3.6999999999999999E-4</v>
      </c>
      <c r="I287" s="1">
        <v>2.12E-2</v>
      </c>
    </row>
    <row r="288" spans="1:9" hidden="1" x14ac:dyDescent="0.25">
      <c r="A288" t="s">
        <v>289</v>
      </c>
      <c r="B288" t="str">
        <f t="shared" si="4"/>
        <v>(GO:0048519)</v>
      </c>
      <c r="C288">
        <v>5087</v>
      </c>
      <c r="D288">
        <v>496</v>
      </c>
      <c r="E288">
        <v>413.88</v>
      </c>
      <c r="F288" t="s">
        <v>3</v>
      </c>
      <c r="G288">
        <v>1.2</v>
      </c>
      <c r="H288" s="1">
        <v>1.33E-5</v>
      </c>
      <c r="I288" s="1">
        <v>1.2199999999999999E-3</v>
      </c>
    </row>
    <row r="289" spans="1:9" hidden="1" x14ac:dyDescent="0.25">
      <c r="A289" t="s">
        <v>290</v>
      </c>
      <c r="B289" t="str">
        <f t="shared" si="4"/>
        <v>(GO:0006950)</v>
      </c>
      <c r="C289">
        <v>3388</v>
      </c>
      <c r="D289">
        <v>330</v>
      </c>
      <c r="E289">
        <v>275.64999999999998</v>
      </c>
      <c r="F289" t="s">
        <v>3</v>
      </c>
      <c r="G289">
        <v>1.2</v>
      </c>
      <c r="H289" s="1">
        <v>8.5700000000000001E-4</v>
      </c>
      <c r="I289" s="1">
        <v>4.2200000000000001E-2</v>
      </c>
    </row>
    <row r="290" spans="1:9" hidden="1" x14ac:dyDescent="0.25">
      <c r="A290" t="s">
        <v>291</v>
      </c>
      <c r="B290" t="str">
        <f t="shared" si="4"/>
        <v>(GO:0019222)</v>
      </c>
      <c r="C290">
        <v>6713</v>
      </c>
      <c r="D290">
        <v>652</v>
      </c>
      <c r="E290">
        <v>546.17999999999995</v>
      </c>
      <c r="F290" t="s">
        <v>3</v>
      </c>
      <c r="G290">
        <v>1.19</v>
      </c>
      <c r="H290" s="1">
        <v>2.11E-7</v>
      </c>
      <c r="I290" s="1">
        <v>3.4700000000000003E-5</v>
      </c>
    </row>
    <row r="291" spans="1:9" hidden="1" x14ac:dyDescent="0.25">
      <c r="A291" t="s">
        <v>292</v>
      </c>
      <c r="B291" t="str">
        <f t="shared" si="4"/>
        <v>(GO:0023051)</v>
      </c>
      <c r="C291">
        <v>3451</v>
      </c>
      <c r="D291">
        <v>335</v>
      </c>
      <c r="E291">
        <v>280.77999999999997</v>
      </c>
      <c r="F291" t="s">
        <v>3</v>
      </c>
      <c r="G291">
        <v>1.19</v>
      </c>
      <c r="H291" s="1">
        <v>9.3499999999999996E-4</v>
      </c>
      <c r="I291" s="1">
        <v>4.5900000000000003E-2</v>
      </c>
    </row>
    <row r="292" spans="1:9" hidden="1" x14ac:dyDescent="0.25">
      <c r="A292" t="s">
        <v>293</v>
      </c>
      <c r="B292" t="str">
        <f t="shared" si="4"/>
        <v>(GO:0010646)</v>
      </c>
      <c r="C292">
        <v>3413</v>
      </c>
      <c r="D292">
        <v>331</v>
      </c>
      <c r="E292">
        <v>277.69</v>
      </c>
      <c r="F292" t="s">
        <v>3</v>
      </c>
      <c r="G292">
        <v>1.19</v>
      </c>
      <c r="H292" s="1">
        <v>1.01E-3</v>
      </c>
      <c r="I292" s="1">
        <v>4.8599999999999997E-2</v>
      </c>
    </row>
    <row r="293" spans="1:9" hidden="1" x14ac:dyDescent="0.25">
      <c r="A293" t="s">
        <v>294</v>
      </c>
      <c r="B293" t="str">
        <f t="shared" si="4"/>
        <v>(GO:0031323)</v>
      </c>
      <c r="C293">
        <v>6214</v>
      </c>
      <c r="D293">
        <v>599</v>
      </c>
      <c r="E293">
        <v>505.58</v>
      </c>
      <c r="F293" t="s">
        <v>3</v>
      </c>
      <c r="G293">
        <v>1.18</v>
      </c>
      <c r="H293" s="1">
        <v>3.0299999999999998E-6</v>
      </c>
      <c r="I293" s="1">
        <v>3.6699999999999998E-4</v>
      </c>
    </row>
    <row r="294" spans="1:9" hidden="1" x14ac:dyDescent="0.25">
      <c r="A294" t="s">
        <v>295</v>
      </c>
      <c r="B294" t="str">
        <f t="shared" si="4"/>
        <v>(GO:0009987)</v>
      </c>
      <c r="C294">
        <v>15225</v>
      </c>
      <c r="D294">
        <v>1464</v>
      </c>
      <c r="E294">
        <v>1238.72</v>
      </c>
      <c r="F294" t="s">
        <v>3</v>
      </c>
      <c r="G294">
        <v>1.18</v>
      </c>
      <c r="H294" s="1">
        <v>5.5899999999999998E-36</v>
      </c>
      <c r="I294" s="1">
        <v>2.9099999999999998E-32</v>
      </c>
    </row>
    <row r="295" spans="1:9" hidden="1" x14ac:dyDescent="0.25">
      <c r="A295" t="s">
        <v>296</v>
      </c>
      <c r="B295" t="str">
        <f t="shared" si="4"/>
        <v>(GO:0060255)</v>
      </c>
      <c r="C295">
        <v>6253</v>
      </c>
      <c r="D295">
        <v>599</v>
      </c>
      <c r="E295">
        <v>508.75</v>
      </c>
      <c r="F295" t="s">
        <v>3</v>
      </c>
      <c r="G295">
        <v>1.18</v>
      </c>
      <c r="H295" s="1">
        <v>6.9E-6</v>
      </c>
      <c r="I295" s="1">
        <v>7.2400000000000003E-4</v>
      </c>
    </row>
    <row r="296" spans="1:9" hidden="1" x14ac:dyDescent="0.25">
      <c r="A296" t="s">
        <v>297</v>
      </c>
      <c r="B296" t="str">
        <f t="shared" si="4"/>
        <v>(GO:0051171)</v>
      </c>
      <c r="C296">
        <v>6006</v>
      </c>
      <c r="D296">
        <v>566</v>
      </c>
      <c r="E296">
        <v>488.65</v>
      </c>
      <c r="F296" t="s">
        <v>3</v>
      </c>
      <c r="G296">
        <v>1.1599999999999999</v>
      </c>
      <c r="H296" s="1">
        <v>9.1500000000000001E-5</v>
      </c>
      <c r="I296" s="1">
        <v>6.4400000000000004E-3</v>
      </c>
    </row>
    <row r="297" spans="1:9" hidden="1" x14ac:dyDescent="0.25">
      <c r="A297" t="s">
        <v>298</v>
      </c>
      <c r="B297" t="str">
        <f t="shared" si="4"/>
        <v>(GO:0080090)</v>
      </c>
      <c r="C297">
        <v>6162</v>
      </c>
      <c r="D297">
        <v>579</v>
      </c>
      <c r="E297">
        <v>501.35</v>
      </c>
      <c r="F297" t="s">
        <v>3</v>
      </c>
      <c r="G297">
        <v>1.1499999999999999</v>
      </c>
      <c r="H297" s="1">
        <v>9.2299999999999994E-5</v>
      </c>
      <c r="I297" s="1">
        <v>6.4700000000000001E-3</v>
      </c>
    </row>
    <row r="298" spans="1:9" hidden="1" x14ac:dyDescent="0.25">
      <c r="A298" t="s">
        <v>299</v>
      </c>
      <c r="B298" t="str">
        <f t="shared" si="4"/>
        <v>(GO:0050794)</v>
      </c>
      <c r="C298">
        <v>10896</v>
      </c>
      <c r="D298">
        <v>1010</v>
      </c>
      <c r="E298">
        <v>886.51</v>
      </c>
      <c r="F298" t="s">
        <v>3</v>
      </c>
      <c r="G298">
        <v>1.1399999999999999</v>
      </c>
      <c r="H298" s="1">
        <v>9.2500000000000001E-9</v>
      </c>
      <c r="I298" s="1">
        <v>1.8500000000000001E-6</v>
      </c>
    </row>
    <row r="299" spans="1:9" hidden="1" x14ac:dyDescent="0.25">
      <c r="A299" t="s">
        <v>300</v>
      </c>
      <c r="B299" t="str">
        <f t="shared" si="4"/>
        <v>(GO:0065007)</v>
      </c>
      <c r="C299">
        <v>12223</v>
      </c>
      <c r="D299">
        <v>1133</v>
      </c>
      <c r="E299">
        <v>994.48</v>
      </c>
      <c r="F299" t="s">
        <v>3</v>
      </c>
      <c r="G299">
        <v>1.1399999999999999</v>
      </c>
      <c r="H299" s="1">
        <v>4.2399999999999997E-11</v>
      </c>
      <c r="I299" s="1">
        <v>1.3000000000000001E-8</v>
      </c>
    </row>
    <row r="300" spans="1:9" hidden="1" x14ac:dyDescent="0.25">
      <c r="A300" t="s">
        <v>301</v>
      </c>
      <c r="B300" t="str">
        <f t="shared" si="4"/>
        <v>(GO:0050789)</v>
      </c>
      <c r="C300">
        <v>11552</v>
      </c>
      <c r="D300">
        <v>1070</v>
      </c>
      <c r="E300">
        <v>939.88</v>
      </c>
      <c r="F300" t="s">
        <v>3</v>
      </c>
      <c r="G300">
        <v>1.1399999999999999</v>
      </c>
      <c r="H300" s="1">
        <v>1.0399999999999999E-9</v>
      </c>
      <c r="I300" s="1">
        <v>2.5100000000000001E-7</v>
      </c>
    </row>
    <row r="301" spans="1:9" hidden="1" x14ac:dyDescent="0.25">
      <c r="A301" t="s">
        <v>302</v>
      </c>
      <c r="B301" t="str">
        <f t="shared" si="4"/>
        <v>(GO:0051716)</v>
      </c>
      <c r="C301">
        <v>6532</v>
      </c>
      <c r="D301">
        <v>601</v>
      </c>
      <c r="E301">
        <v>531.45000000000005</v>
      </c>
      <c r="F301" t="s">
        <v>3</v>
      </c>
      <c r="G301">
        <v>1.1299999999999999</v>
      </c>
      <c r="H301" s="1">
        <v>5.7799999999999995E-4</v>
      </c>
      <c r="I301" s="1">
        <v>3.1E-2</v>
      </c>
    </row>
    <row r="302" spans="1:9" hidden="1" x14ac:dyDescent="0.25">
      <c r="A302" t="s">
        <v>303</v>
      </c>
      <c r="B302" t="str">
        <f t="shared" si="4"/>
        <v>(GO:0008150)</v>
      </c>
      <c r="C302">
        <v>17744</v>
      </c>
      <c r="D302">
        <v>1625</v>
      </c>
      <c r="E302">
        <v>1443.67</v>
      </c>
      <c r="F302" t="s">
        <v>3</v>
      </c>
      <c r="G302">
        <v>1.1299999999999999</v>
      </c>
      <c r="H302" s="1">
        <v>3.7800000000000001E-40</v>
      </c>
      <c r="I302" s="1">
        <v>2.95E-36</v>
      </c>
    </row>
    <row r="303" spans="1:9" hidden="1" x14ac:dyDescent="0.25">
      <c r="A303" t="s">
        <v>304</v>
      </c>
      <c r="B303" t="str">
        <f t="shared" si="4"/>
        <v>(GO:0007600)</v>
      </c>
      <c r="C303">
        <v>933</v>
      </c>
      <c r="D303">
        <v>37</v>
      </c>
      <c r="E303">
        <v>75.91</v>
      </c>
      <c r="F303" t="s">
        <v>305</v>
      </c>
      <c r="G303">
        <v>0.49</v>
      </c>
      <c r="H303" s="1">
        <v>1.4699999999999999E-6</v>
      </c>
      <c r="I303" s="1">
        <v>1.9900000000000001E-4</v>
      </c>
    </row>
    <row r="304" spans="1:9" hidden="1" x14ac:dyDescent="0.25">
      <c r="A304" t="s">
        <v>306</v>
      </c>
      <c r="B304" t="str">
        <f t="shared" si="4"/>
        <v>(GO:0007186)</v>
      </c>
      <c r="C304">
        <v>1203</v>
      </c>
      <c r="D304">
        <v>43</v>
      </c>
      <c r="E304">
        <v>97.88</v>
      </c>
      <c r="F304" t="s">
        <v>305</v>
      </c>
      <c r="G304">
        <v>0.44</v>
      </c>
      <c r="H304" s="1">
        <v>9.3499999999999998E-10</v>
      </c>
      <c r="I304" s="1">
        <v>2.36E-7</v>
      </c>
    </row>
    <row r="305" spans="1:9" hidden="1" x14ac:dyDescent="0.25">
      <c r="A305" t="s">
        <v>307</v>
      </c>
      <c r="B305" t="str">
        <f t="shared" si="4"/>
        <v>(GO:0010469)</v>
      </c>
      <c r="C305">
        <v>551</v>
      </c>
      <c r="D305">
        <v>19</v>
      </c>
      <c r="E305">
        <v>44.83</v>
      </c>
      <c r="F305" t="s">
        <v>305</v>
      </c>
      <c r="G305">
        <v>0.42</v>
      </c>
      <c r="H305" s="1">
        <v>3.5599999999999998E-5</v>
      </c>
      <c r="I305" s="1">
        <v>2.8999999999999998E-3</v>
      </c>
    </row>
    <row r="306" spans="1:9" hidden="1" x14ac:dyDescent="0.25">
      <c r="A306" t="s">
        <v>308</v>
      </c>
      <c r="B306" t="str">
        <f t="shared" si="4"/>
        <v>(GO:0051606)</v>
      </c>
      <c r="C306">
        <v>667</v>
      </c>
      <c r="D306">
        <v>20</v>
      </c>
      <c r="E306">
        <v>54.27</v>
      </c>
      <c r="F306" t="s">
        <v>305</v>
      </c>
      <c r="G306">
        <v>0.37</v>
      </c>
      <c r="H306" s="1">
        <v>3.0699999999999998E-7</v>
      </c>
      <c r="I306" s="1">
        <v>4.71E-5</v>
      </c>
    </row>
    <row r="307" spans="1:9" hidden="1" x14ac:dyDescent="0.25">
      <c r="A307" t="s">
        <v>309</v>
      </c>
      <c r="B307" t="str">
        <f t="shared" si="4"/>
        <v>(GO:0042742)</v>
      </c>
      <c r="C307">
        <v>302</v>
      </c>
      <c r="D307">
        <v>8</v>
      </c>
      <c r="E307">
        <v>24.57</v>
      </c>
      <c r="F307" t="s">
        <v>305</v>
      </c>
      <c r="G307">
        <v>0.33</v>
      </c>
      <c r="H307" s="1">
        <v>2.9700000000000001E-4</v>
      </c>
      <c r="I307" s="1">
        <v>1.77E-2</v>
      </c>
    </row>
    <row r="308" spans="1:9" hidden="1" x14ac:dyDescent="0.25">
      <c r="A308" t="s">
        <v>310</v>
      </c>
      <c r="B308" t="s">
        <v>340</v>
      </c>
      <c r="C308">
        <v>3298</v>
      </c>
      <c r="D308">
        <v>87</v>
      </c>
      <c r="E308">
        <v>268.33</v>
      </c>
      <c r="F308" t="s">
        <v>305</v>
      </c>
      <c r="G308">
        <v>0.32</v>
      </c>
      <c r="H308" s="1">
        <v>3.7800000000000001E-40</v>
      </c>
      <c r="I308" s="1">
        <v>5.9E-36</v>
      </c>
    </row>
    <row r="309" spans="1:9" hidden="1" x14ac:dyDescent="0.25">
      <c r="A309" t="s">
        <v>311</v>
      </c>
      <c r="B309" t="str">
        <f t="shared" si="4"/>
        <v>(GO:0008037)</v>
      </c>
      <c r="C309">
        <v>226</v>
      </c>
      <c r="D309">
        <v>5</v>
      </c>
      <c r="E309">
        <v>18.39</v>
      </c>
      <c r="F309" t="s">
        <v>305</v>
      </c>
      <c r="G309">
        <v>0.27</v>
      </c>
      <c r="H309" s="1">
        <v>6.2E-4</v>
      </c>
      <c r="I309" s="1">
        <v>3.27E-2</v>
      </c>
    </row>
    <row r="310" spans="1:9" hidden="1" x14ac:dyDescent="0.25">
      <c r="A310" t="s">
        <v>312</v>
      </c>
      <c r="B310" t="str">
        <f t="shared" si="4"/>
        <v>(GO:0031424)</v>
      </c>
      <c r="C310">
        <v>225</v>
      </c>
      <c r="D310">
        <v>4</v>
      </c>
      <c r="E310">
        <v>18.309999999999999</v>
      </c>
      <c r="F310" t="s">
        <v>305</v>
      </c>
      <c r="G310">
        <v>0.22</v>
      </c>
      <c r="H310" s="1">
        <v>2.05E-4</v>
      </c>
      <c r="I310" s="1">
        <v>1.2800000000000001E-2</v>
      </c>
    </row>
    <row r="311" spans="1:9" hidden="1" x14ac:dyDescent="0.25">
      <c r="A311" t="s">
        <v>313</v>
      </c>
      <c r="B311" t="str">
        <f t="shared" si="4"/>
        <v>(GO:0002449)</v>
      </c>
      <c r="C311">
        <v>254</v>
      </c>
      <c r="D311">
        <v>4</v>
      </c>
      <c r="E311">
        <v>20.67</v>
      </c>
      <c r="F311" t="s">
        <v>305</v>
      </c>
      <c r="G311">
        <v>0.19</v>
      </c>
      <c r="H311" s="1">
        <v>2.5400000000000001E-5</v>
      </c>
      <c r="I311" s="1">
        <v>2.14E-3</v>
      </c>
    </row>
    <row r="312" spans="1:9" hidden="1" x14ac:dyDescent="0.25">
      <c r="A312" t="s">
        <v>314</v>
      </c>
      <c r="B312" t="str">
        <f t="shared" si="4"/>
        <v>(GO:0002250)</v>
      </c>
      <c r="C312">
        <v>529</v>
      </c>
      <c r="D312">
        <v>8</v>
      </c>
      <c r="E312">
        <v>43.04</v>
      </c>
      <c r="F312" t="s">
        <v>305</v>
      </c>
      <c r="G312">
        <v>0.19</v>
      </c>
      <c r="H312" s="1">
        <v>2.6200000000000003E-10</v>
      </c>
      <c r="I312" s="1">
        <v>7.0599999999999997E-8</v>
      </c>
    </row>
    <row r="313" spans="1:9" hidden="1" x14ac:dyDescent="0.25">
      <c r="A313" t="s">
        <v>315</v>
      </c>
      <c r="B313" t="str">
        <f t="shared" si="4"/>
        <v>(GO:0002460)</v>
      </c>
      <c r="C313">
        <v>264</v>
      </c>
      <c r="D313">
        <v>3</v>
      </c>
      <c r="E313">
        <v>21.48</v>
      </c>
      <c r="F313" t="s">
        <v>305</v>
      </c>
      <c r="G313">
        <v>0.14000000000000001</v>
      </c>
      <c r="H313" s="1">
        <v>3.2399999999999999E-6</v>
      </c>
      <c r="I313" s="1">
        <v>3.8900000000000002E-4</v>
      </c>
    </row>
    <row r="314" spans="1:9" hidden="1" x14ac:dyDescent="0.25">
      <c r="A314" t="s">
        <v>316</v>
      </c>
      <c r="B314" t="str">
        <f t="shared" si="4"/>
        <v>(GO:0009593)</v>
      </c>
      <c r="C314">
        <v>499</v>
      </c>
      <c r="D314">
        <v>3</v>
      </c>
      <c r="E314">
        <v>40.6</v>
      </c>
      <c r="F314" t="s">
        <v>305</v>
      </c>
      <c r="G314">
        <v>7.0000000000000007E-2</v>
      </c>
      <c r="H314" s="1">
        <v>1.3400000000000001E-13</v>
      </c>
      <c r="I314" s="1">
        <v>5.6499999999999999E-11</v>
      </c>
    </row>
    <row r="315" spans="1:9" hidden="1" x14ac:dyDescent="0.25">
      <c r="A315" t="s">
        <v>317</v>
      </c>
      <c r="B315" t="str">
        <f t="shared" si="4"/>
        <v>(GO:0006959)</v>
      </c>
      <c r="C315">
        <v>345</v>
      </c>
      <c r="D315">
        <v>2</v>
      </c>
      <c r="E315">
        <v>28.07</v>
      </c>
      <c r="F315" t="s">
        <v>305</v>
      </c>
      <c r="G315">
        <v>7.0000000000000007E-2</v>
      </c>
      <c r="H315" s="1">
        <v>9.7399999999999995E-10</v>
      </c>
      <c r="I315" s="1">
        <v>2.4200000000000002E-7</v>
      </c>
    </row>
    <row r="316" spans="1:9" hidden="1" x14ac:dyDescent="0.25">
      <c r="A316" t="s">
        <v>318</v>
      </c>
      <c r="B316" t="str">
        <f t="shared" si="4"/>
        <v>(GO:0006956)</v>
      </c>
      <c r="C316">
        <v>179</v>
      </c>
      <c r="D316">
        <v>1</v>
      </c>
      <c r="E316">
        <v>14.56</v>
      </c>
      <c r="F316" t="s">
        <v>305</v>
      </c>
      <c r="G316">
        <v>7.0000000000000007E-2</v>
      </c>
      <c r="H316" s="1">
        <v>2.3300000000000001E-5</v>
      </c>
      <c r="I316" s="1">
        <v>1.99E-3</v>
      </c>
    </row>
    <row r="317" spans="1:9" hidden="1" x14ac:dyDescent="0.25">
      <c r="A317" t="s">
        <v>319</v>
      </c>
      <c r="B317" t="str">
        <f t="shared" si="4"/>
        <v>(GO:0072376)</v>
      </c>
      <c r="C317">
        <v>203</v>
      </c>
      <c r="D317">
        <v>1</v>
      </c>
      <c r="E317">
        <v>16.52</v>
      </c>
      <c r="F317" t="s">
        <v>305</v>
      </c>
      <c r="G317">
        <v>0.06</v>
      </c>
      <c r="H317" s="1">
        <v>3.2899999999999998E-6</v>
      </c>
      <c r="I317" s="1">
        <v>3.9300000000000001E-4</v>
      </c>
    </row>
    <row r="318" spans="1:9" hidden="1" x14ac:dyDescent="0.25">
      <c r="A318" t="s">
        <v>320</v>
      </c>
      <c r="B318" t="str">
        <f t="shared" si="4"/>
        <v>(GO:0050906)</v>
      </c>
      <c r="C318">
        <v>518</v>
      </c>
      <c r="D318">
        <v>2</v>
      </c>
      <c r="E318">
        <v>42.15</v>
      </c>
      <c r="F318" t="s">
        <v>305</v>
      </c>
      <c r="G318">
        <v>0.05</v>
      </c>
      <c r="H318" s="1">
        <v>2.4600000000000001E-15</v>
      </c>
      <c r="I318" s="1">
        <v>1.37E-12</v>
      </c>
    </row>
    <row r="319" spans="1:9" hidden="1" x14ac:dyDescent="0.25">
      <c r="A319" t="s">
        <v>321</v>
      </c>
      <c r="B319" t="str">
        <f t="shared" si="4"/>
        <v>(GO:0007606)</v>
      </c>
      <c r="C319">
        <v>519</v>
      </c>
      <c r="D319">
        <v>2</v>
      </c>
      <c r="E319">
        <v>42.23</v>
      </c>
      <c r="F319" t="s">
        <v>305</v>
      </c>
      <c r="G319">
        <v>0.05</v>
      </c>
      <c r="H319" s="1">
        <v>2.5100000000000002E-15</v>
      </c>
      <c r="I319" s="1">
        <v>1.3499999999999999E-12</v>
      </c>
    </row>
    <row r="320" spans="1:9" hidden="1" x14ac:dyDescent="0.25">
      <c r="A320" t="s">
        <v>322</v>
      </c>
      <c r="B320" t="str">
        <f t="shared" si="4"/>
        <v>(GO:0007608)</v>
      </c>
      <c r="C320">
        <v>447</v>
      </c>
      <c r="D320">
        <v>1</v>
      </c>
      <c r="E320">
        <v>36.369999999999997</v>
      </c>
      <c r="F320" t="s">
        <v>305</v>
      </c>
      <c r="G320">
        <v>0.03</v>
      </c>
      <c r="H320" s="1">
        <v>2.9600000000000001E-14</v>
      </c>
      <c r="I320" s="1">
        <v>1.32E-11</v>
      </c>
    </row>
    <row r="321" spans="1:9" hidden="1" x14ac:dyDescent="0.25">
      <c r="A321" t="s">
        <v>323</v>
      </c>
      <c r="B321" t="str">
        <f t="shared" si="4"/>
        <v>(GO:0050907)</v>
      </c>
      <c r="C321">
        <v>464</v>
      </c>
      <c r="D321">
        <v>1</v>
      </c>
      <c r="E321">
        <v>37.75</v>
      </c>
      <c r="F321" t="s">
        <v>305</v>
      </c>
      <c r="G321">
        <v>0.03</v>
      </c>
      <c r="H321" s="1">
        <v>9.2400000000000003E-15</v>
      </c>
      <c r="I321" s="1">
        <v>4.51E-12</v>
      </c>
    </row>
    <row r="322" spans="1:9" hidden="1" x14ac:dyDescent="0.25">
      <c r="A322" t="s">
        <v>324</v>
      </c>
      <c r="B322" t="str">
        <f t="shared" si="4"/>
        <v>(GO:0006958)</v>
      </c>
      <c r="C322">
        <v>162</v>
      </c>
      <c r="D322">
        <v>0</v>
      </c>
      <c r="E322">
        <v>13.18</v>
      </c>
      <c r="F322" t="s">
        <v>305</v>
      </c>
      <c r="G322" t="s">
        <v>325</v>
      </c>
      <c r="H322" s="1">
        <v>6.6599999999999998E-6</v>
      </c>
      <c r="I322" s="1">
        <v>7.0799999999999997E-4</v>
      </c>
    </row>
    <row r="323" spans="1:9" hidden="1" x14ac:dyDescent="0.25">
      <c r="A323" t="s">
        <v>326</v>
      </c>
      <c r="B323" t="str">
        <f t="shared" ref="B323:B329" si="5">TRIM(LEFT(SUBSTITUTE(MID(A323,FIND("(GO",A323),LEN(A323))," ",REPT(" ",100)),100))</f>
        <v>(GO:0006910)</v>
      </c>
      <c r="C323">
        <v>107</v>
      </c>
      <c r="D323">
        <v>0</v>
      </c>
      <c r="E323">
        <v>8.7100000000000009</v>
      </c>
      <c r="F323" t="s">
        <v>305</v>
      </c>
      <c r="G323" t="s">
        <v>325</v>
      </c>
      <c r="H323" s="1">
        <v>3.5500000000000001E-4</v>
      </c>
      <c r="I323" s="1">
        <v>2.06E-2</v>
      </c>
    </row>
    <row r="324" spans="1:9" hidden="1" x14ac:dyDescent="0.25">
      <c r="A324" t="s">
        <v>327</v>
      </c>
      <c r="B324" t="str">
        <f t="shared" si="5"/>
        <v>(GO:0002455)</v>
      </c>
      <c r="C324">
        <v>167</v>
      </c>
      <c r="D324">
        <v>0</v>
      </c>
      <c r="E324">
        <v>13.59</v>
      </c>
      <c r="F324" t="s">
        <v>305</v>
      </c>
      <c r="G324" t="s">
        <v>325</v>
      </c>
      <c r="H324" s="1">
        <v>4.4299999999999999E-6</v>
      </c>
      <c r="I324" s="1">
        <v>4.9799999999999996E-4</v>
      </c>
    </row>
    <row r="325" spans="1:9" hidden="1" x14ac:dyDescent="0.25">
      <c r="A325" t="s">
        <v>328</v>
      </c>
      <c r="B325" t="str">
        <f t="shared" si="5"/>
        <v>(GO:0002285)</v>
      </c>
      <c r="C325">
        <v>100</v>
      </c>
      <c r="D325">
        <v>0</v>
      </c>
      <c r="E325">
        <v>8.14</v>
      </c>
      <c r="F325" t="s">
        <v>305</v>
      </c>
      <c r="G325" t="s">
        <v>325</v>
      </c>
      <c r="H325" s="1">
        <v>8.34E-4</v>
      </c>
      <c r="I325" s="1">
        <v>4.1399999999999999E-2</v>
      </c>
    </row>
    <row r="326" spans="1:9" hidden="1" x14ac:dyDescent="0.25">
      <c r="A326" t="s">
        <v>329</v>
      </c>
      <c r="B326" t="str">
        <f t="shared" si="5"/>
        <v>(GO:0050911)</v>
      </c>
      <c r="C326">
        <v>416</v>
      </c>
      <c r="D326">
        <v>0</v>
      </c>
      <c r="E326">
        <v>33.85</v>
      </c>
      <c r="F326" t="s">
        <v>305</v>
      </c>
      <c r="G326" t="s">
        <v>325</v>
      </c>
      <c r="H326" s="1">
        <v>1.0299999999999999E-14</v>
      </c>
      <c r="I326" s="1">
        <v>4.87E-12</v>
      </c>
    </row>
    <row r="327" spans="1:9" hidden="1" x14ac:dyDescent="0.25">
      <c r="A327" t="s">
        <v>330</v>
      </c>
      <c r="B327" t="str">
        <f t="shared" si="5"/>
        <v>(GO:0016064)</v>
      </c>
      <c r="C327">
        <v>199</v>
      </c>
      <c r="D327">
        <v>0</v>
      </c>
      <c r="E327">
        <v>16.190000000000001</v>
      </c>
      <c r="F327" t="s">
        <v>305</v>
      </c>
      <c r="G327" t="s">
        <v>325</v>
      </c>
      <c r="H327" s="1">
        <v>2.48E-7</v>
      </c>
      <c r="I327" s="1">
        <v>3.9900000000000001E-5</v>
      </c>
    </row>
    <row r="328" spans="1:9" hidden="1" x14ac:dyDescent="0.25">
      <c r="A328" t="s">
        <v>331</v>
      </c>
      <c r="B328" t="str">
        <f t="shared" si="5"/>
        <v>(GO:0019730)</v>
      </c>
      <c r="C328">
        <v>111</v>
      </c>
      <c r="D328">
        <v>0</v>
      </c>
      <c r="E328">
        <v>9.0299999999999994</v>
      </c>
      <c r="F328" t="s">
        <v>305</v>
      </c>
      <c r="G328" t="s">
        <v>325</v>
      </c>
      <c r="H328" s="1">
        <v>3.8000000000000002E-4</v>
      </c>
      <c r="I328" s="1">
        <v>2.1700000000000001E-2</v>
      </c>
    </row>
    <row r="329" spans="1:9" hidden="1" x14ac:dyDescent="0.25">
      <c r="A329" t="s">
        <v>332</v>
      </c>
      <c r="B329" t="str">
        <f t="shared" si="5"/>
        <v>(GO:0019724)</v>
      </c>
      <c r="C329">
        <v>200</v>
      </c>
      <c r="D329">
        <v>0</v>
      </c>
      <c r="E329">
        <v>16.27</v>
      </c>
      <c r="F329" t="s">
        <v>305</v>
      </c>
      <c r="G329" t="s">
        <v>325</v>
      </c>
      <c r="H329" s="1">
        <v>2.48E-7</v>
      </c>
      <c r="I329" s="1">
        <v>3.96E-5</v>
      </c>
    </row>
  </sheetData>
  <autoFilter ref="A1:I329" xr:uid="{00000000-0009-0000-0000-000000000000}">
    <filterColumn colId="6">
      <customFilters>
        <customFilter operator="greaterThanOrEqual" val="2"/>
      </customFilters>
    </filterColumn>
    <filterColumn colId="8">
      <customFilters>
        <customFilter operator="lessThanOrEqual" val="0.05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V69"/>
  <sheetViews>
    <sheetView zoomScale="80" zoomScaleNormal="80" workbookViewId="0">
      <selection sqref="A1:I1"/>
    </sheetView>
  </sheetViews>
  <sheetFormatPr defaultRowHeight="15" x14ac:dyDescent="0.25"/>
  <cols>
    <col min="1" max="1" width="65.140625" customWidth="1"/>
    <col min="2" max="2" width="13.140625" customWidth="1"/>
    <col min="3" max="3" width="22.140625" customWidth="1"/>
    <col min="4" max="4" width="15.5703125" customWidth="1"/>
    <col min="6" max="6" width="15.28515625" customWidth="1"/>
    <col min="7" max="7" width="16.85546875" customWidth="1"/>
    <col min="8" max="8" width="14.140625" customWidth="1"/>
    <col min="9" max="9" width="10.42578125" customWidth="1"/>
    <col min="10" max="10" width="16.140625" customWidth="1"/>
    <col min="11" max="11" width="13" customWidth="1"/>
    <col min="12" max="12" width="10.42578125" customWidth="1"/>
    <col min="13" max="13" width="16.7109375" customWidth="1"/>
    <col min="14" max="14" width="12.28515625" customWidth="1"/>
    <col min="15" max="15" width="11.42578125" customWidth="1"/>
  </cols>
  <sheetData>
    <row r="1" spans="1:12" x14ac:dyDescent="0.25">
      <c r="A1" s="2" t="s">
        <v>366</v>
      </c>
      <c r="B1" s="2" t="s">
        <v>333</v>
      </c>
      <c r="C1" s="2" t="s">
        <v>334</v>
      </c>
      <c r="D1" s="2" t="s">
        <v>1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</row>
    <row r="2" spans="1:12" hidden="1" x14ac:dyDescent="0.25">
      <c r="A2" t="s">
        <v>367</v>
      </c>
      <c r="B2" t="str">
        <f>TRIM(LEFT(SUBSTITUTE(MID(A2,FIND("(GO",A2),LEN(A2))," ",REPT(" ",100)),100))</f>
        <v>(GO:0052811)</v>
      </c>
      <c r="C2">
        <v>5</v>
      </c>
      <c r="D2">
        <v>5</v>
      </c>
      <c r="E2">
        <v>0.41</v>
      </c>
      <c r="F2" t="s">
        <v>3</v>
      </c>
      <c r="G2">
        <v>12.29</v>
      </c>
      <c r="H2" s="1">
        <v>4.3800000000000002E-4</v>
      </c>
      <c r="I2" s="1">
        <v>3.6400000000000002E-2</v>
      </c>
    </row>
    <row r="3" spans="1:12" hidden="1" x14ac:dyDescent="0.25">
      <c r="A3" t="s">
        <v>368</v>
      </c>
      <c r="B3" t="str">
        <f t="shared" ref="B3:B62" si="0">TRIM(LEFT(SUBSTITUTE(MID(A3,FIND("(GO",A3),LEN(A3))," ",REPT(" ",100)),100))</f>
        <v>(GO:0016776)</v>
      </c>
      <c r="C3">
        <v>37</v>
      </c>
      <c r="D3">
        <v>12</v>
      </c>
      <c r="E3">
        <v>3.01</v>
      </c>
      <c r="F3" t="s">
        <v>3</v>
      </c>
      <c r="G3">
        <v>3.99</v>
      </c>
      <c r="H3" s="1">
        <v>2.13E-4</v>
      </c>
      <c r="I3" s="1">
        <v>2.1499999999999998E-2</v>
      </c>
    </row>
    <row r="4" spans="1:12" hidden="1" x14ac:dyDescent="0.25">
      <c r="A4" t="s">
        <v>369</v>
      </c>
      <c r="B4" t="str">
        <f t="shared" si="0"/>
        <v>(GO:0003755)</v>
      </c>
      <c r="C4">
        <v>41</v>
      </c>
      <c r="D4">
        <v>12</v>
      </c>
      <c r="E4">
        <v>3.34</v>
      </c>
      <c r="F4" t="s">
        <v>3</v>
      </c>
      <c r="G4">
        <v>3.6</v>
      </c>
      <c r="H4" s="1">
        <v>4.6500000000000003E-4</v>
      </c>
      <c r="I4" s="1">
        <v>3.6700000000000003E-2</v>
      </c>
    </row>
    <row r="5" spans="1:12" hidden="1" x14ac:dyDescent="0.25">
      <c r="A5" t="s">
        <v>370</v>
      </c>
      <c r="B5" t="str">
        <f t="shared" si="0"/>
        <v>(GO:0019205)</v>
      </c>
      <c r="C5">
        <v>47</v>
      </c>
      <c r="D5">
        <v>13</v>
      </c>
      <c r="E5">
        <v>3.82</v>
      </c>
      <c r="F5" t="s">
        <v>3</v>
      </c>
      <c r="G5">
        <v>3.4</v>
      </c>
      <c r="H5" s="1">
        <v>4.3199999999999998E-4</v>
      </c>
      <c r="I5" s="1">
        <v>3.6499999999999998E-2</v>
      </c>
    </row>
    <row r="6" spans="1:12" hidden="1" x14ac:dyDescent="0.25">
      <c r="A6" t="s">
        <v>371</v>
      </c>
      <c r="B6" t="str">
        <f t="shared" si="0"/>
        <v>(GO:0000149)</v>
      </c>
      <c r="C6">
        <v>116</v>
      </c>
      <c r="D6">
        <v>24</v>
      </c>
      <c r="E6">
        <v>9.44</v>
      </c>
      <c r="F6" t="s">
        <v>3</v>
      </c>
      <c r="G6">
        <v>2.54</v>
      </c>
      <c r="H6" s="1">
        <v>1.36E-4</v>
      </c>
      <c r="I6" s="1">
        <v>1.47E-2</v>
      </c>
    </row>
    <row r="7" spans="1:12" hidden="1" x14ac:dyDescent="0.25">
      <c r="A7" t="s">
        <v>372</v>
      </c>
      <c r="B7" t="str">
        <f t="shared" si="0"/>
        <v>(GO:0017137)</v>
      </c>
      <c r="C7">
        <v>183</v>
      </c>
      <c r="D7">
        <v>36</v>
      </c>
      <c r="E7">
        <v>14.89</v>
      </c>
      <c r="F7" t="s">
        <v>3</v>
      </c>
      <c r="G7">
        <v>2.42</v>
      </c>
      <c r="H7" s="1">
        <v>7.9400000000000002E-6</v>
      </c>
      <c r="I7" s="1">
        <v>1.2800000000000001E-3</v>
      </c>
      <c r="L7" s="1"/>
    </row>
    <row r="8" spans="1:12" hidden="1" x14ac:dyDescent="0.25">
      <c r="A8" t="s">
        <v>373</v>
      </c>
      <c r="B8" t="str">
        <f t="shared" si="0"/>
        <v>(GO:0042393)</v>
      </c>
      <c r="C8">
        <v>198</v>
      </c>
      <c r="D8">
        <v>34</v>
      </c>
      <c r="E8">
        <v>16.11</v>
      </c>
      <c r="F8" t="s">
        <v>3</v>
      </c>
      <c r="G8">
        <v>2.11</v>
      </c>
      <c r="H8" s="1">
        <v>2.2000000000000001E-4</v>
      </c>
      <c r="I8" s="1">
        <v>2.1299999999999999E-2</v>
      </c>
      <c r="L8" s="1"/>
    </row>
    <row r="9" spans="1:12" hidden="1" x14ac:dyDescent="0.25">
      <c r="A9" t="s">
        <v>374</v>
      </c>
      <c r="B9" t="str">
        <f t="shared" si="0"/>
        <v>(GO:0016757)</v>
      </c>
      <c r="C9">
        <v>279</v>
      </c>
      <c r="D9">
        <v>43</v>
      </c>
      <c r="E9">
        <v>22.7</v>
      </c>
      <c r="F9" t="s">
        <v>3</v>
      </c>
      <c r="G9">
        <v>1.89</v>
      </c>
      <c r="H9" s="1">
        <v>2.52E-4</v>
      </c>
      <c r="I9" s="1">
        <v>2.3E-2</v>
      </c>
      <c r="L9" s="1"/>
    </row>
    <row r="10" spans="1:12" hidden="1" x14ac:dyDescent="0.25">
      <c r="A10" t="s">
        <v>375</v>
      </c>
      <c r="B10" t="str">
        <f t="shared" si="0"/>
        <v>(GO:0008047)</v>
      </c>
      <c r="C10">
        <v>514</v>
      </c>
      <c r="D10">
        <v>78</v>
      </c>
      <c r="E10">
        <v>41.82</v>
      </c>
      <c r="F10" t="s">
        <v>3</v>
      </c>
      <c r="G10">
        <v>1.87</v>
      </c>
      <c r="H10" s="1">
        <v>1.17E-6</v>
      </c>
      <c r="I10" s="1">
        <v>2.4699999999999999E-4</v>
      </c>
      <c r="L10" s="1"/>
    </row>
    <row r="11" spans="1:12" hidden="1" x14ac:dyDescent="0.25">
      <c r="A11" t="s">
        <v>376</v>
      </c>
      <c r="B11" t="str">
        <f t="shared" si="0"/>
        <v>(GO:0051020)</v>
      </c>
      <c r="C11">
        <v>648</v>
      </c>
      <c r="D11">
        <v>96</v>
      </c>
      <c r="E11">
        <v>52.72</v>
      </c>
      <c r="F11" t="s">
        <v>3</v>
      </c>
      <c r="G11">
        <v>1.82</v>
      </c>
      <c r="H11" s="1">
        <v>1.92E-7</v>
      </c>
      <c r="I11" s="1">
        <v>5.2500000000000002E-5</v>
      </c>
      <c r="L11" s="1"/>
    </row>
    <row r="12" spans="1:12" hidden="1" x14ac:dyDescent="0.25">
      <c r="A12" t="s">
        <v>377</v>
      </c>
      <c r="B12" t="str">
        <f t="shared" si="0"/>
        <v>(GO:0004842)</v>
      </c>
      <c r="C12">
        <v>398</v>
      </c>
      <c r="D12">
        <v>58</v>
      </c>
      <c r="E12">
        <v>32.380000000000003</v>
      </c>
      <c r="F12" t="s">
        <v>3</v>
      </c>
      <c r="G12">
        <v>1.79</v>
      </c>
      <c r="H12" s="1">
        <v>9.87E-5</v>
      </c>
      <c r="I12" s="1">
        <v>1.18E-2</v>
      </c>
      <c r="L12" s="1"/>
    </row>
    <row r="13" spans="1:12" hidden="1" x14ac:dyDescent="0.25">
      <c r="A13" t="s">
        <v>378</v>
      </c>
      <c r="B13" t="str">
        <f t="shared" si="0"/>
        <v>(GO:0031267)</v>
      </c>
      <c r="C13">
        <v>552</v>
      </c>
      <c r="D13">
        <v>80</v>
      </c>
      <c r="E13">
        <v>44.91</v>
      </c>
      <c r="F13" t="s">
        <v>3</v>
      </c>
      <c r="G13">
        <v>1.78</v>
      </c>
      <c r="H13" s="1">
        <v>5.2800000000000003E-6</v>
      </c>
      <c r="I13" s="1">
        <v>1.0200000000000001E-3</v>
      </c>
      <c r="L13" s="1"/>
    </row>
    <row r="14" spans="1:12" hidden="1" x14ac:dyDescent="0.25">
      <c r="A14" t="s">
        <v>379</v>
      </c>
      <c r="B14" t="str">
        <f t="shared" si="0"/>
        <v>(GO:0003713)</v>
      </c>
      <c r="C14">
        <v>319</v>
      </c>
      <c r="D14">
        <v>46</v>
      </c>
      <c r="E14">
        <v>25.95</v>
      </c>
      <c r="F14" t="s">
        <v>3</v>
      </c>
      <c r="G14">
        <v>1.77</v>
      </c>
      <c r="H14" s="1">
        <v>5.9800000000000001E-4</v>
      </c>
      <c r="I14" s="1">
        <v>4.5699999999999998E-2</v>
      </c>
      <c r="L14" s="1"/>
    </row>
    <row r="15" spans="1:12" hidden="1" x14ac:dyDescent="0.25">
      <c r="A15" t="s">
        <v>380</v>
      </c>
      <c r="B15" t="str">
        <f t="shared" si="0"/>
        <v>(GO:0019787)</v>
      </c>
      <c r="C15">
        <v>421</v>
      </c>
      <c r="D15">
        <v>60</v>
      </c>
      <c r="E15">
        <v>34.25</v>
      </c>
      <c r="F15" t="s">
        <v>3</v>
      </c>
      <c r="G15">
        <v>1.75</v>
      </c>
      <c r="H15" s="1">
        <v>1.08E-4</v>
      </c>
      <c r="I15" s="1">
        <v>1.23E-2</v>
      </c>
      <c r="L15" s="1"/>
    </row>
    <row r="16" spans="1:12" hidden="1" x14ac:dyDescent="0.25">
      <c r="A16" t="s">
        <v>381</v>
      </c>
      <c r="B16" t="str">
        <f t="shared" si="0"/>
        <v>(GO:0032561)</v>
      </c>
      <c r="C16">
        <v>405</v>
      </c>
      <c r="D16">
        <v>56</v>
      </c>
      <c r="E16">
        <v>32.950000000000003</v>
      </c>
      <c r="F16" t="s">
        <v>3</v>
      </c>
      <c r="G16">
        <v>1.7</v>
      </c>
      <c r="H16" s="1">
        <v>4.5399999999999998E-4</v>
      </c>
      <c r="I16" s="1">
        <v>3.7100000000000001E-2</v>
      </c>
      <c r="L16" s="1"/>
    </row>
    <row r="17" spans="1:12" hidden="1" x14ac:dyDescent="0.25">
      <c r="A17" t="s">
        <v>382</v>
      </c>
      <c r="B17" t="str">
        <f t="shared" si="0"/>
        <v>(GO:0008134)</v>
      </c>
      <c r="C17">
        <v>652</v>
      </c>
      <c r="D17">
        <v>90</v>
      </c>
      <c r="E17">
        <v>53.05</v>
      </c>
      <c r="F17" t="s">
        <v>3</v>
      </c>
      <c r="G17">
        <v>1.7</v>
      </c>
      <c r="H17" s="1">
        <v>7.0999999999999998E-6</v>
      </c>
      <c r="I17" s="1">
        <v>1.2199999999999999E-3</v>
      </c>
      <c r="L17" s="1"/>
    </row>
    <row r="18" spans="1:12" hidden="1" x14ac:dyDescent="0.25">
      <c r="A18" t="s">
        <v>383</v>
      </c>
      <c r="B18" t="str">
        <f t="shared" si="0"/>
        <v>(GO:0019001)</v>
      </c>
      <c r="C18">
        <v>406</v>
      </c>
      <c r="D18">
        <v>56</v>
      </c>
      <c r="E18">
        <v>33.03</v>
      </c>
      <c r="F18" t="s">
        <v>3</v>
      </c>
      <c r="G18">
        <v>1.7</v>
      </c>
      <c r="H18" s="1">
        <v>4.6000000000000001E-4</v>
      </c>
      <c r="I18" s="1">
        <v>3.6999999999999998E-2</v>
      </c>
      <c r="L18" s="1"/>
    </row>
    <row r="19" spans="1:12" hidden="1" x14ac:dyDescent="0.25">
      <c r="A19" t="s">
        <v>384</v>
      </c>
      <c r="B19" t="str">
        <f t="shared" si="0"/>
        <v>(GO:0032549)</v>
      </c>
      <c r="C19">
        <v>392</v>
      </c>
      <c r="D19">
        <v>54</v>
      </c>
      <c r="E19">
        <v>31.89</v>
      </c>
      <c r="F19" t="s">
        <v>3</v>
      </c>
      <c r="G19">
        <v>1.69</v>
      </c>
      <c r="H19" s="1">
        <v>5.2499999999999997E-4</v>
      </c>
      <c r="I19" s="1">
        <v>4.07E-2</v>
      </c>
      <c r="L19" s="1"/>
    </row>
    <row r="20" spans="1:12" hidden="1" x14ac:dyDescent="0.25">
      <c r="A20" t="s">
        <v>385</v>
      </c>
      <c r="B20" t="str">
        <f t="shared" si="0"/>
        <v>(GO:0003712)</v>
      </c>
      <c r="C20">
        <v>558</v>
      </c>
      <c r="D20">
        <v>76</v>
      </c>
      <c r="E20">
        <v>45.4</v>
      </c>
      <c r="F20" t="s">
        <v>3</v>
      </c>
      <c r="G20">
        <v>1.67</v>
      </c>
      <c r="H20" s="1">
        <v>6.3600000000000001E-5</v>
      </c>
      <c r="I20" s="1">
        <v>7.79E-3</v>
      </c>
      <c r="L20" s="1"/>
    </row>
    <row r="21" spans="1:12" hidden="1" x14ac:dyDescent="0.25">
      <c r="A21" t="s">
        <v>386</v>
      </c>
      <c r="B21" t="str">
        <f t="shared" si="0"/>
        <v>(GO:0030234)</v>
      </c>
      <c r="C21">
        <v>1027</v>
      </c>
      <c r="D21">
        <v>139</v>
      </c>
      <c r="E21">
        <v>83.56</v>
      </c>
      <c r="F21" t="s">
        <v>3</v>
      </c>
      <c r="G21">
        <v>1.66</v>
      </c>
      <c r="H21" s="1">
        <v>5.02E-8</v>
      </c>
      <c r="I21" s="1">
        <v>1.8E-5</v>
      </c>
      <c r="L21" s="1"/>
    </row>
    <row r="22" spans="1:12" hidden="1" x14ac:dyDescent="0.25">
      <c r="A22" t="s">
        <v>387</v>
      </c>
      <c r="B22" t="str">
        <f t="shared" si="0"/>
        <v>(GO:0017016)</v>
      </c>
      <c r="C22">
        <v>537</v>
      </c>
      <c r="D22">
        <v>72</v>
      </c>
      <c r="E22">
        <v>43.69</v>
      </c>
      <c r="F22" t="s">
        <v>3</v>
      </c>
      <c r="G22">
        <v>1.65</v>
      </c>
      <c r="H22" s="1">
        <v>1.26E-4</v>
      </c>
      <c r="I22" s="1">
        <v>1.4E-2</v>
      </c>
      <c r="L22" s="1"/>
    </row>
    <row r="23" spans="1:12" hidden="1" x14ac:dyDescent="0.25">
      <c r="A23" t="s">
        <v>388</v>
      </c>
      <c r="B23" t="str">
        <f t="shared" si="0"/>
        <v>(GO:0003682)</v>
      </c>
      <c r="C23">
        <v>532</v>
      </c>
      <c r="D23">
        <v>70</v>
      </c>
      <c r="E23">
        <v>43.28</v>
      </c>
      <c r="F23" t="s">
        <v>3</v>
      </c>
      <c r="G23">
        <v>1.62</v>
      </c>
      <c r="H23" s="1">
        <v>2.9E-4</v>
      </c>
      <c r="I23" s="1">
        <v>2.5499999999999998E-2</v>
      </c>
      <c r="L23" s="1"/>
    </row>
    <row r="24" spans="1:12" hidden="1" x14ac:dyDescent="0.25">
      <c r="A24" t="s">
        <v>389</v>
      </c>
      <c r="B24" t="str">
        <f t="shared" si="0"/>
        <v>(GO:0019899)</v>
      </c>
      <c r="C24">
        <v>2267</v>
      </c>
      <c r="D24">
        <v>289</v>
      </c>
      <c r="E24">
        <v>184.45</v>
      </c>
      <c r="F24" t="s">
        <v>3</v>
      </c>
      <c r="G24">
        <v>1.57</v>
      </c>
      <c r="H24" s="1">
        <v>3.31E-13</v>
      </c>
      <c r="I24" s="1">
        <v>1.71E-10</v>
      </c>
      <c r="L24" s="1"/>
    </row>
    <row r="25" spans="1:12" hidden="1" x14ac:dyDescent="0.25">
      <c r="A25" t="s">
        <v>390</v>
      </c>
      <c r="B25" t="str">
        <f t="shared" si="0"/>
        <v>(GO:0016740)</v>
      </c>
      <c r="C25">
        <v>2431</v>
      </c>
      <c r="D25">
        <v>309</v>
      </c>
      <c r="E25">
        <v>197.79</v>
      </c>
      <c r="F25" t="s">
        <v>3</v>
      </c>
      <c r="G25">
        <v>1.56</v>
      </c>
      <c r="H25" s="1">
        <v>5.1400000000000001E-14</v>
      </c>
      <c r="I25" s="1">
        <v>2.9900000000000001E-11</v>
      </c>
      <c r="L25" s="1"/>
    </row>
    <row r="26" spans="1:12" hidden="1" x14ac:dyDescent="0.25">
      <c r="A26" t="s">
        <v>391</v>
      </c>
      <c r="B26" t="str">
        <f t="shared" si="0"/>
        <v>(GO:0019900)</v>
      </c>
      <c r="C26">
        <v>763</v>
      </c>
      <c r="D26">
        <v>95</v>
      </c>
      <c r="E26">
        <v>62.08</v>
      </c>
      <c r="F26" t="s">
        <v>3</v>
      </c>
      <c r="G26">
        <v>1.53</v>
      </c>
      <c r="H26" s="1">
        <v>1.5799999999999999E-4</v>
      </c>
      <c r="I26" s="1">
        <v>1.67E-2</v>
      </c>
      <c r="L26" s="1"/>
    </row>
    <row r="27" spans="1:12" hidden="1" x14ac:dyDescent="0.25">
      <c r="A27" t="s">
        <v>392</v>
      </c>
      <c r="B27" t="str">
        <f t="shared" si="0"/>
        <v>(GO:0044877)</v>
      </c>
      <c r="C27">
        <v>1047</v>
      </c>
      <c r="D27">
        <v>127</v>
      </c>
      <c r="E27">
        <v>85.19</v>
      </c>
      <c r="F27" t="s">
        <v>3</v>
      </c>
      <c r="G27">
        <v>1.49</v>
      </c>
      <c r="H27" s="1">
        <v>3.1300000000000002E-5</v>
      </c>
      <c r="I27" s="1">
        <v>4.2900000000000004E-3</v>
      </c>
      <c r="L27" s="1"/>
    </row>
    <row r="28" spans="1:12" hidden="1" x14ac:dyDescent="0.25">
      <c r="A28" t="s">
        <v>393</v>
      </c>
      <c r="B28" t="str">
        <f t="shared" si="0"/>
        <v>(GO:0008092)</v>
      </c>
      <c r="C28">
        <v>936</v>
      </c>
      <c r="D28">
        <v>111</v>
      </c>
      <c r="E28">
        <v>76.150000000000006</v>
      </c>
      <c r="F28" t="s">
        <v>3</v>
      </c>
      <c r="G28">
        <v>1.46</v>
      </c>
      <c r="H28" s="1">
        <v>2.41E-4</v>
      </c>
      <c r="I28" s="1">
        <v>2.24E-2</v>
      </c>
      <c r="L28" s="1"/>
    </row>
    <row r="29" spans="1:12" hidden="1" x14ac:dyDescent="0.25">
      <c r="A29" t="s">
        <v>394</v>
      </c>
      <c r="B29" t="str">
        <f t="shared" si="0"/>
        <v>(GO:0140096)</v>
      </c>
      <c r="C29">
        <v>2382</v>
      </c>
      <c r="D29">
        <v>282</v>
      </c>
      <c r="E29">
        <v>193.8</v>
      </c>
      <c r="F29" t="s">
        <v>3</v>
      </c>
      <c r="G29">
        <v>1.46</v>
      </c>
      <c r="H29" s="1">
        <v>1.19E-9</v>
      </c>
      <c r="I29" s="1">
        <v>5.0500000000000004E-7</v>
      </c>
      <c r="L29" s="1"/>
    </row>
    <row r="30" spans="1:12" hidden="1" x14ac:dyDescent="0.25">
      <c r="A30" t="s">
        <v>395</v>
      </c>
      <c r="B30" t="str">
        <f t="shared" si="0"/>
        <v>(GO:0016772)</v>
      </c>
      <c r="C30">
        <v>1056</v>
      </c>
      <c r="D30">
        <v>123</v>
      </c>
      <c r="E30">
        <v>85.92</v>
      </c>
      <c r="F30" t="s">
        <v>3</v>
      </c>
      <c r="G30">
        <v>1.43</v>
      </c>
      <c r="H30" s="1">
        <v>2.1800000000000001E-4</v>
      </c>
      <c r="I30" s="1">
        <v>2.1600000000000001E-2</v>
      </c>
      <c r="L30" s="1"/>
    </row>
    <row r="31" spans="1:12" hidden="1" x14ac:dyDescent="0.25">
      <c r="A31" t="s">
        <v>396</v>
      </c>
      <c r="B31" t="str">
        <f t="shared" si="0"/>
        <v>(GO:0003824)</v>
      </c>
      <c r="C31">
        <v>6036</v>
      </c>
      <c r="D31">
        <v>697</v>
      </c>
      <c r="E31">
        <v>491.1</v>
      </c>
      <c r="F31" t="s">
        <v>3</v>
      </c>
      <c r="G31">
        <v>1.42</v>
      </c>
      <c r="H31" s="1">
        <v>1.82E-24</v>
      </c>
      <c r="I31" s="1">
        <v>1.7E-21</v>
      </c>
      <c r="L31" s="1"/>
    </row>
    <row r="32" spans="1:12" hidden="1" x14ac:dyDescent="0.25">
      <c r="A32" t="s">
        <v>397</v>
      </c>
      <c r="B32" t="str">
        <f t="shared" si="0"/>
        <v>(GO:0000166)</v>
      </c>
      <c r="C32">
        <v>2171</v>
      </c>
      <c r="D32">
        <v>249</v>
      </c>
      <c r="E32">
        <v>176.63</v>
      </c>
      <c r="F32" t="s">
        <v>3</v>
      </c>
      <c r="G32">
        <v>1.41</v>
      </c>
      <c r="H32" s="1">
        <v>1.68E-7</v>
      </c>
      <c r="I32" s="1">
        <v>5.1999999999999997E-5</v>
      </c>
      <c r="L32" s="1"/>
    </row>
    <row r="33" spans="1:22" hidden="1" x14ac:dyDescent="0.25">
      <c r="A33" t="s">
        <v>398</v>
      </c>
      <c r="B33" t="str">
        <f t="shared" si="0"/>
        <v>(GO:1901265)</v>
      </c>
      <c r="C33">
        <v>2172</v>
      </c>
      <c r="D33">
        <v>249</v>
      </c>
      <c r="E33">
        <v>176.72</v>
      </c>
      <c r="F33" t="s">
        <v>3</v>
      </c>
      <c r="G33">
        <v>1.41</v>
      </c>
      <c r="H33" s="1">
        <v>1.6899999999999999E-7</v>
      </c>
      <c r="I33" s="1">
        <v>4.9299999999999999E-5</v>
      </c>
      <c r="L33" s="1"/>
      <c r="R33" s="4"/>
    </row>
    <row r="34" spans="1:22" hidden="1" x14ac:dyDescent="0.25">
      <c r="A34" t="s">
        <v>399</v>
      </c>
      <c r="B34" t="str">
        <f t="shared" si="0"/>
        <v>(GO:0032555)</v>
      </c>
      <c r="C34">
        <v>1914</v>
      </c>
      <c r="D34">
        <v>215</v>
      </c>
      <c r="E34">
        <v>155.72999999999999</v>
      </c>
      <c r="F34" t="s">
        <v>3</v>
      </c>
      <c r="G34">
        <v>1.38</v>
      </c>
      <c r="H34" s="1">
        <v>5.57E-6</v>
      </c>
      <c r="I34" s="1">
        <v>1.0399999999999999E-3</v>
      </c>
      <c r="L34" s="1"/>
      <c r="R34" s="4"/>
    </row>
    <row r="35" spans="1:22" hidden="1" x14ac:dyDescent="0.25">
      <c r="A35" t="s">
        <v>400</v>
      </c>
      <c r="B35" t="str">
        <f t="shared" si="0"/>
        <v>(GO:0003723)</v>
      </c>
      <c r="C35">
        <v>1650</v>
      </c>
      <c r="D35">
        <v>185</v>
      </c>
      <c r="E35">
        <v>134.25</v>
      </c>
      <c r="F35" t="s">
        <v>3</v>
      </c>
      <c r="G35">
        <v>1.38</v>
      </c>
      <c r="H35" s="1">
        <v>3.1399999999999998E-5</v>
      </c>
      <c r="I35" s="1">
        <v>4.1700000000000001E-3</v>
      </c>
      <c r="L35" s="1"/>
      <c r="R35" s="4"/>
    </row>
    <row r="36" spans="1:22" hidden="1" x14ac:dyDescent="0.25">
      <c r="A36" t="s">
        <v>401</v>
      </c>
      <c r="B36" t="str">
        <f t="shared" si="0"/>
        <v>(GO:0017076)</v>
      </c>
      <c r="C36">
        <v>1929</v>
      </c>
      <c r="D36">
        <v>216</v>
      </c>
      <c r="E36">
        <v>156.94999999999999</v>
      </c>
      <c r="F36" t="s">
        <v>3</v>
      </c>
      <c r="G36">
        <v>1.38</v>
      </c>
      <c r="H36" s="1">
        <v>6.0399999999999998E-6</v>
      </c>
      <c r="I36" s="1">
        <v>1.08E-3</v>
      </c>
      <c r="L36" s="1"/>
      <c r="R36" s="4"/>
    </row>
    <row r="37" spans="1:22" hidden="1" x14ac:dyDescent="0.25">
      <c r="A37" t="s">
        <v>402</v>
      </c>
      <c r="B37" t="str">
        <f t="shared" si="0"/>
        <v>(GO:0032553)</v>
      </c>
      <c r="C37">
        <v>1929</v>
      </c>
      <c r="D37">
        <v>215</v>
      </c>
      <c r="E37">
        <v>156.94999999999999</v>
      </c>
      <c r="F37" t="s">
        <v>3</v>
      </c>
      <c r="G37">
        <v>1.37</v>
      </c>
      <c r="H37" s="1">
        <v>8.9600000000000006E-6</v>
      </c>
      <c r="I37" s="1">
        <v>1.39E-3</v>
      </c>
      <c r="L37" s="1"/>
      <c r="R37" s="4"/>
    </row>
    <row r="38" spans="1:22" hidden="1" x14ac:dyDescent="0.25">
      <c r="A38" t="s">
        <v>403</v>
      </c>
      <c r="B38" t="str">
        <f t="shared" si="0"/>
        <v>(GO:0035639)</v>
      </c>
      <c r="C38">
        <v>1847</v>
      </c>
      <c r="D38">
        <v>205</v>
      </c>
      <c r="E38">
        <v>150.27000000000001</v>
      </c>
      <c r="F38" t="s">
        <v>3</v>
      </c>
      <c r="G38">
        <v>1.36</v>
      </c>
      <c r="H38" s="1">
        <v>1.9899999999999999E-5</v>
      </c>
      <c r="I38" s="1">
        <v>2.81E-3</v>
      </c>
      <c r="L38" s="1"/>
      <c r="R38" s="4"/>
    </row>
    <row r="39" spans="1:22" hidden="1" x14ac:dyDescent="0.25">
      <c r="A39" t="s">
        <v>404</v>
      </c>
      <c r="B39" t="str">
        <f t="shared" si="0"/>
        <v>(GO:0042802)</v>
      </c>
      <c r="C39">
        <v>1771</v>
      </c>
      <c r="D39">
        <v>196</v>
      </c>
      <c r="E39">
        <v>144.09</v>
      </c>
      <c r="F39" t="s">
        <v>3</v>
      </c>
      <c r="G39">
        <v>1.36</v>
      </c>
      <c r="H39" s="1">
        <v>3.7299999999999999E-5</v>
      </c>
      <c r="I39" s="1">
        <v>4.8199999999999996E-3</v>
      </c>
      <c r="L39" s="1"/>
      <c r="R39" s="4"/>
    </row>
    <row r="40" spans="1:22" hidden="1" x14ac:dyDescent="0.25">
      <c r="A40" t="s">
        <v>405</v>
      </c>
      <c r="B40" t="str">
        <f t="shared" si="0"/>
        <v>(GO:0036094)</v>
      </c>
      <c r="C40">
        <v>2551</v>
      </c>
      <c r="D40">
        <v>282</v>
      </c>
      <c r="E40">
        <v>207.55</v>
      </c>
      <c r="F40" t="s">
        <v>3</v>
      </c>
      <c r="G40">
        <v>1.36</v>
      </c>
      <c r="H40" s="1">
        <v>4.7300000000000001E-7</v>
      </c>
      <c r="I40" s="1">
        <v>1.1E-4</v>
      </c>
      <c r="L40" s="1"/>
      <c r="R40" s="4"/>
    </row>
    <row r="41" spans="1:22" hidden="1" x14ac:dyDescent="0.25">
      <c r="A41" t="s">
        <v>406</v>
      </c>
      <c r="B41" t="str">
        <f t="shared" si="0"/>
        <v>(GO:0005515)</v>
      </c>
      <c r="C41">
        <v>11824</v>
      </c>
      <c r="D41">
        <v>1274</v>
      </c>
      <c r="E41">
        <v>962.01</v>
      </c>
      <c r="F41" t="s">
        <v>3</v>
      </c>
      <c r="G41">
        <v>1.32</v>
      </c>
      <c r="H41" s="1">
        <v>3.6799999999999999E-51</v>
      </c>
      <c r="I41" s="1">
        <v>1.71E-47</v>
      </c>
      <c r="L41" s="1"/>
      <c r="R41" s="4"/>
    </row>
    <row r="42" spans="1:22" hidden="1" x14ac:dyDescent="0.25">
      <c r="A42" t="s">
        <v>407</v>
      </c>
      <c r="B42" t="str">
        <f t="shared" si="0"/>
        <v>(GO:0043168)</v>
      </c>
      <c r="C42">
        <v>2793</v>
      </c>
      <c r="D42">
        <v>299</v>
      </c>
      <c r="E42">
        <v>227.24</v>
      </c>
      <c r="F42" t="s">
        <v>3</v>
      </c>
      <c r="G42">
        <v>1.32</v>
      </c>
      <c r="H42" s="1">
        <v>2.5600000000000001E-6</v>
      </c>
      <c r="I42" s="1">
        <v>5.1800000000000001E-4</v>
      </c>
      <c r="L42" s="1"/>
      <c r="R42" s="4"/>
    </row>
    <row r="43" spans="1:22" hidden="1" x14ac:dyDescent="0.25">
      <c r="A43" t="s">
        <v>408</v>
      </c>
      <c r="B43" t="str">
        <f t="shared" si="0"/>
        <v>(GO:0097367)</v>
      </c>
      <c r="C43">
        <v>2226</v>
      </c>
      <c r="D43">
        <v>237</v>
      </c>
      <c r="E43">
        <v>181.11</v>
      </c>
      <c r="F43" t="s">
        <v>3</v>
      </c>
      <c r="G43">
        <v>1.31</v>
      </c>
      <c r="H43" s="1">
        <v>5.1E-5</v>
      </c>
      <c r="I43" s="1">
        <v>6.4099999999999999E-3</v>
      </c>
      <c r="L43" s="1"/>
      <c r="R43" s="4"/>
    </row>
    <row r="44" spans="1:22" hidden="1" x14ac:dyDescent="0.25">
      <c r="A44" t="s">
        <v>409</v>
      </c>
      <c r="B44" t="str">
        <f t="shared" si="0"/>
        <v>(GO:0098772)</v>
      </c>
      <c r="C44">
        <v>1872</v>
      </c>
      <c r="D44">
        <v>198</v>
      </c>
      <c r="E44">
        <v>152.31</v>
      </c>
      <c r="F44" t="s">
        <v>3</v>
      </c>
      <c r="G44">
        <v>1.3</v>
      </c>
      <c r="H44" s="1">
        <v>3.3399999999999999E-4</v>
      </c>
      <c r="I44" s="1">
        <v>2.8799999999999999E-2</v>
      </c>
      <c r="L44" s="1"/>
      <c r="R44" s="4"/>
    </row>
    <row r="45" spans="1:22" hidden="1" x14ac:dyDescent="0.25">
      <c r="A45" t="s">
        <v>410</v>
      </c>
      <c r="B45" t="str">
        <f t="shared" si="0"/>
        <v>(GO:0016787)</v>
      </c>
      <c r="C45">
        <v>2692</v>
      </c>
      <c r="D45">
        <v>277</v>
      </c>
      <c r="E45">
        <v>219.02</v>
      </c>
      <c r="F45" t="s">
        <v>3</v>
      </c>
      <c r="G45">
        <v>1.26</v>
      </c>
      <c r="H45" s="1">
        <v>1.02E-4</v>
      </c>
      <c r="I45" s="1">
        <v>1.1900000000000001E-2</v>
      </c>
      <c r="L45" s="1"/>
      <c r="R45" s="4"/>
    </row>
    <row r="46" spans="1:22" hidden="1" x14ac:dyDescent="0.25">
      <c r="A46" t="s">
        <v>411</v>
      </c>
      <c r="B46" t="str">
        <f t="shared" si="0"/>
        <v>(GO:1901363)</v>
      </c>
      <c r="C46">
        <v>6029</v>
      </c>
      <c r="D46">
        <v>592</v>
      </c>
      <c r="E46">
        <v>490.53</v>
      </c>
      <c r="F46" t="s">
        <v>3</v>
      </c>
      <c r="G46">
        <v>1.21</v>
      </c>
      <c r="H46" s="1">
        <v>3.4499999999999998E-7</v>
      </c>
      <c r="I46" s="1">
        <v>8.92E-5</v>
      </c>
      <c r="L46" s="1"/>
      <c r="R46" s="4"/>
    </row>
    <row r="47" spans="1:22" hidden="1" x14ac:dyDescent="0.25">
      <c r="A47" t="s">
        <v>412</v>
      </c>
      <c r="B47" t="str">
        <f t="shared" si="0"/>
        <v>(GO:0097159)</v>
      </c>
      <c r="C47">
        <v>6108</v>
      </c>
      <c r="D47">
        <v>598</v>
      </c>
      <c r="E47">
        <v>496.95</v>
      </c>
      <c r="F47" t="s">
        <v>3</v>
      </c>
      <c r="G47">
        <v>1.2</v>
      </c>
      <c r="H47" s="1">
        <v>3.84E-7</v>
      </c>
      <c r="I47" s="1">
        <v>9.3999999999999994E-5</v>
      </c>
      <c r="L47" s="1"/>
      <c r="R47" s="4"/>
    </row>
    <row r="48" spans="1:22" hidden="1" x14ac:dyDescent="0.25">
      <c r="A48" t="s">
        <v>413</v>
      </c>
      <c r="B48" t="str">
        <f t="shared" si="0"/>
        <v>(GO:0005488)</v>
      </c>
      <c r="C48">
        <v>15114</v>
      </c>
      <c r="D48">
        <v>1454</v>
      </c>
      <c r="E48">
        <v>1229.69</v>
      </c>
      <c r="F48" t="s">
        <v>3</v>
      </c>
      <c r="G48">
        <v>1.18</v>
      </c>
      <c r="H48" s="1">
        <v>4.4800000000000002E-35</v>
      </c>
      <c r="I48" s="1">
        <v>5.2200000000000003E-32</v>
      </c>
      <c r="L48" s="1"/>
      <c r="R48" s="4"/>
      <c r="V48" s="7"/>
    </row>
    <row r="49" spans="1:18" hidden="1" x14ac:dyDescent="0.25">
      <c r="A49" t="s">
        <v>414</v>
      </c>
      <c r="B49" t="str">
        <f t="shared" si="0"/>
        <v>(GO:0043167)</v>
      </c>
      <c r="C49">
        <v>6242</v>
      </c>
      <c r="D49">
        <v>581</v>
      </c>
      <c r="E49">
        <v>507.86</v>
      </c>
      <c r="F49" t="s">
        <v>3</v>
      </c>
      <c r="G49">
        <v>1.1399999999999999</v>
      </c>
      <c r="H49" s="1">
        <v>2.3699999999999999E-4</v>
      </c>
      <c r="I49" s="1">
        <v>2.2499999999999999E-2</v>
      </c>
      <c r="L49" s="1"/>
      <c r="R49" s="4"/>
    </row>
    <row r="50" spans="1:18" hidden="1" x14ac:dyDescent="0.25">
      <c r="A50" t="s">
        <v>415</v>
      </c>
      <c r="B50" t="str">
        <f t="shared" si="0"/>
        <v>(GO:0003674)</v>
      </c>
      <c r="C50">
        <v>17586</v>
      </c>
      <c r="D50">
        <v>1610</v>
      </c>
      <c r="E50">
        <v>1430.82</v>
      </c>
      <c r="F50" t="s">
        <v>3</v>
      </c>
      <c r="G50">
        <v>1.1299999999999999</v>
      </c>
      <c r="H50" s="1">
        <v>4.6600000000000003E-37</v>
      </c>
      <c r="I50" s="1">
        <v>1.0800000000000001E-33</v>
      </c>
      <c r="L50" s="1"/>
      <c r="R50" s="4"/>
    </row>
    <row r="51" spans="1:18" hidden="1" x14ac:dyDescent="0.25">
      <c r="A51" t="s">
        <v>416</v>
      </c>
      <c r="B51" t="str">
        <f t="shared" si="0"/>
        <v>(GO:0060089)</v>
      </c>
      <c r="C51">
        <v>1498</v>
      </c>
      <c r="D51">
        <v>68</v>
      </c>
      <c r="E51">
        <v>121.88</v>
      </c>
      <c r="F51" t="s">
        <v>305</v>
      </c>
      <c r="G51">
        <v>0.56000000000000005</v>
      </c>
      <c r="H51" s="1">
        <v>1.6400000000000001E-7</v>
      </c>
      <c r="I51" s="1">
        <v>5.4500000000000003E-5</v>
      </c>
      <c r="L51" s="1"/>
      <c r="R51" s="4"/>
    </row>
    <row r="52" spans="1:18" hidden="1" x14ac:dyDescent="0.25">
      <c r="A52" t="s">
        <v>417</v>
      </c>
      <c r="B52" t="str">
        <f t="shared" si="0"/>
        <v>(GO:0038023)</v>
      </c>
      <c r="C52">
        <v>1489</v>
      </c>
      <c r="D52">
        <v>65</v>
      </c>
      <c r="E52">
        <v>121.15</v>
      </c>
      <c r="F52" t="s">
        <v>305</v>
      </c>
      <c r="G52">
        <v>0.54</v>
      </c>
      <c r="H52" s="1">
        <v>3.6400000000000002E-8</v>
      </c>
      <c r="I52" s="1">
        <v>1.4100000000000001E-5</v>
      </c>
      <c r="L52" s="1"/>
      <c r="R52" s="4"/>
    </row>
    <row r="53" spans="1:18" hidden="1" x14ac:dyDescent="0.25">
      <c r="A53" t="s">
        <v>418</v>
      </c>
      <c r="B53" t="str">
        <f t="shared" si="0"/>
        <v>(GO:0004888)</v>
      </c>
      <c r="C53">
        <v>1292</v>
      </c>
      <c r="D53">
        <v>43</v>
      </c>
      <c r="E53">
        <v>105.12</v>
      </c>
      <c r="F53" t="s">
        <v>305</v>
      </c>
      <c r="G53">
        <v>0.41</v>
      </c>
      <c r="H53" s="1">
        <v>1.54E-11</v>
      </c>
      <c r="I53" s="1">
        <v>7.1699999999999998E-9</v>
      </c>
      <c r="L53" s="1"/>
      <c r="R53" s="4"/>
    </row>
    <row r="54" spans="1:18" hidden="1" x14ac:dyDescent="0.25">
      <c r="A54" t="s">
        <v>419</v>
      </c>
      <c r="B54" t="str">
        <f t="shared" si="0"/>
        <v>(GO:0030545)</v>
      </c>
      <c r="C54">
        <v>525</v>
      </c>
      <c r="D54">
        <v>16</v>
      </c>
      <c r="E54">
        <v>42.71</v>
      </c>
      <c r="F54" t="s">
        <v>305</v>
      </c>
      <c r="G54">
        <v>0.37</v>
      </c>
      <c r="H54" s="1">
        <v>7.17E-6</v>
      </c>
      <c r="I54" s="1">
        <v>1.1900000000000001E-3</v>
      </c>
      <c r="L54" s="1"/>
      <c r="R54" s="4"/>
    </row>
    <row r="55" spans="1:18" hidden="1" x14ac:dyDescent="0.25">
      <c r="A55" t="s">
        <v>310</v>
      </c>
      <c r="B55" t="s">
        <v>427</v>
      </c>
      <c r="C55">
        <v>3456</v>
      </c>
      <c r="D55">
        <v>102</v>
      </c>
      <c r="E55">
        <v>281.18</v>
      </c>
      <c r="F55" t="s">
        <v>305</v>
      </c>
      <c r="G55">
        <v>0.36</v>
      </c>
      <c r="H55" s="1">
        <v>4.6600000000000003E-37</v>
      </c>
      <c r="I55" s="1">
        <v>7.2299999999999996E-34</v>
      </c>
      <c r="L55" s="1"/>
      <c r="R55" s="4"/>
    </row>
    <row r="56" spans="1:18" hidden="1" x14ac:dyDescent="0.25">
      <c r="A56" t="s">
        <v>420</v>
      </c>
      <c r="B56" t="str">
        <f t="shared" si="0"/>
        <v>(GO:0048018)</v>
      </c>
      <c r="C56">
        <v>478</v>
      </c>
      <c r="D56">
        <v>14</v>
      </c>
      <c r="E56">
        <v>38.89</v>
      </c>
      <c r="F56" t="s">
        <v>305</v>
      </c>
      <c r="G56">
        <v>0.36</v>
      </c>
      <c r="H56" s="1">
        <v>1.29E-5</v>
      </c>
      <c r="I56" s="1">
        <v>1.9300000000000001E-3</v>
      </c>
      <c r="L56" s="1"/>
      <c r="R56" s="4"/>
    </row>
    <row r="57" spans="1:18" hidden="1" x14ac:dyDescent="0.25">
      <c r="A57" t="s">
        <v>421</v>
      </c>
      <c r="B57" t="str">
        <f t="shared" si="0"/>
        <v>(GO:0008236)</v>
      </c>
      <c r="C57">
        <v>284</v>
      </c>
      <c r="D57">
        <v>7</v>
      </c>
      <c r="E57">
        <v>23.11</v>
      </c>
      <c r="F57" t="s">
        <v>305</v>
      </c>
      <c r="G57">
        <v>0.3</v>
      </c>
      <c r="H57" s="1">
        <v>2.8800000000000001E-4</v>
      </c>
      <c r="I57" s="1">
        <v>2.58E-2</v>
      </c>
      <c r="L57" s="1"/>
      <c r="R57" s="4"/>
    </row>
    <row r="58" spans="1:18" hidden="1" x14ac:dyDescent="0.25">
      <c r="A58" t="s">
        <v>422</v>
      </c>
      <c r="B58" t="str">
        <f t="shared" si="0"/>
        <v>(GO:0017171)</v>
      </c>
      <c r="C58">
        <v>289</v>
      </c>
      <c r="D58">
        <v>7</v>
      </c>
      <c r="E58">
        <v>23.51</v>
      </c>
      <c r="F58" t="s">
        <v>305</v>
      </c>
      <c r="G58">
        <v>0.3</v>
      </c>
      <c r="H58" s="1">
        <v>2.1000000000000001E-4</v>
      </c>
      <c r="I58" s="1">
        <v>2.1700000000000001E-2</v>
      </c>
      <c r="L58" s="1"/>
      <c r="R58" s="4"/>
    </row>
    <row r="59" spans="1:18" hidden="1" x14ac:dyDescent="0.25">
      <c r="A59" t="s">
        <v>423</v>
      </c>
      <c r="B59" t="str">
        <f t="shared" si="0"/>
        <v>(GO:0004252)</v>
      </c>
      <c r="C59">
        <v>261</v>
      </c>
      <c r="D59">
        <v>4</v>
      </c>
      <c r="E59">
        <v>21.24</v>
      </c>
      <c r="F59" t="s">
        <v>305</v>
      </c>
      <c r="G59">
        <v>0.19</v>
      </c>
      <c r="H59" s="1">
        <v>1.8E-5</v>
      </c>
      <c r="I59" s="1">
        <v>2.63E-3</v>
      </c>
      <c r="L59" s="1"/>
      <c r="R59" s="4"/>
    </row>
    <row r="60" spans="1:18" hidden="1" x14ac:dyDescent="0.25">
      <c r="A60" t="s">
        <v>424</v>
      </c>
      <c r="B60" t="str">
        <f t="shared" si="0"/>
        <v>(GO:0004930)</v>
      </c>
      <c r="C60">
        <v>861</v>
      </c>
      <c r="D60">
        <v>13</v>
      </c>
      <c r="E60">
        <v>70.05</v>
      </c>
      <c r="F60" t="s">
        <v>305</v>
      </c>
      <c r="G60">
        <v>0.19</v>
      </c>
      <c r="H60" s="1">
        <v>3.8900000000000001E-16</v>
      </c>
      <c r="I60" s="1">
        <v>3.0099999999999998E-13</v>
      </c>
      <c r="L60" s="1"/>
      <c r="R60" s="4"/>
    </row>
    <row r="61" spans="1:18" hidden="1" x14ac:dyDescent="0.25">
      <c r="A61" t="s">
        <v>425</v>
      </c>
      <c r="B61" t="str">
        <f t="shared" si="0"/>
        <v>(GO:0003823)</v>
      </c>
      <c r="C61">
        <v>226</v>
      </c>
      <c r="D61">
        <v>1</v>
      </c>
      <c r="E61">
        <v>18.39</v>
      </c>
      <c r="F61" t="s">
        <v>305</v>
      </c>
      <c r="G61">
        <v>0.05</v>
      </c>
      <c r="H61" s="1">
        <v>7.23E-7</v>
      </c>
      <c r="I61" s="1">
        <v>1.6000000000000001E-4</v>
      </c>
      <c r="L61" s="1"/>
      <c r="R61" s="4"/>
    </row>
    <row r="62" spans="1:18" hidden="1" x14ac:dyDescent="0.25">
      <c r="A62" t="s">
        <v>426</v>
      </c>
      <c r="B62" t="str">
        <f t="shared" si="0"/>
        <v>(GO:0004984)</v>
      </c>
      <c r="C62">
        <v>423</v>
      </c>
      <c r="D62">
        <v>0</v>
      </c>
      <c r="E62">
        <v>34.42</v>
      </c>
      <c r="F62" t="s">
        <v>305</v>
      </c>
      <c r="G62" t="s">
        <v>325</v>
      </c>
      <c r="H62" s="1">
        <v>7.2999999999999995E-15</v>
      </c>
      <c r="I62" s="1">
        <v>4.8599999999999999E-12</v>
      </c>
      <c r="L62" s="1"/>
      <c r="R62" s="4"/>
    </row>
    <row r="63" spans="1:18" x14ac:dyDescent="0.25">
      <c r="R63" s="4"/>
    </row>
    <row r="64" spans="1:18" x14ac:dyDescent="0.25">
      <c r="R64" s="4"/>
    </row>
    <row r="65" spans="18:18" x14ac:dyDescent="0.25">
      <c r="R65" s="4"/>
    </row>
    <row r="66" spans="18:18" x14ac:dyDescent="0.25">
      <c r="R66" s="4"/>
    </row>
    <row r="67" spans="18:18" x14ac:dyDescent="0.25">
      <c r="R67" s="4"/>
    </row>
    <row r="68" spans="18:18" x14ac:dyDescent="0.25">
      <c r="R68" s="4"/>
    </row>
    <row r="69" spans="18:18" x14ac:dyDescent="0.25">
      <c r="R69" s="4"/>
    </row>
  </sheetData>
  <autoFilter ref="A1:I62" xr:uid="{00000000-0009-0000-0000-000001000000}">
    <filterColumn colId="6">
      <customFilters>
        <customFilter operator="greaterThanOrEqual" val="2.5"/>
      </customFilters>
    </filterColumn>
    <filterColumn colId="8">
      <customFilters>
        <customFilter operator="lessThanOrEqual" val="0.01"/>
      </customFilters>
    </filterColumn>
  </autoFilter>
  <sortState ref="V39:V85">
    <sortCondition ref="V3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/>
  <dimension ref="A1:I171"/>
  <sheetViews>
    <sheetView zoomScale="80" zoomScaleNormal="80" workbookViewId="0">
      <selection activeCell="C180" sqref="C180"/>
    </sheetView>
  </sheetViews>
  <sheetFormatPr defaultRowHeight="15" x14ac:dyDescent="0.25"/>
  <cols>
    <col min="1" max="2" width="59.28515625" customWidth="1"/>
    <col min="3" max="3" width="32.5703125" customWidth="1"/>
    <col min="4" max="4" width="24.28515625" customWidth="1"/>
    <col min="5" max="5" width="22.140625" customWidth="1"/>
    <col min="6" max="6" width="21.5703125" customWidth="1"/>
    <col min="7" max="7" width="21" customWidth="1"/>
    <col min="8" max="8" width="26.5703125" customWidth="1"/>
    <col min="9" max="9" width="21.85546875" customWidth="1"/>
  </cols>
  <sheetData>
    <row r="1" spans="1:9" x14ac:dyDescent="0.25">
      <c r="A1" s="2" t="s">
        <v>448</v>
      </c>
      <c r="B1" s="2" t="s">
        <v>333</v>
      </c>
      <c r="C1" s="2" t="s">
        <v>334</v>
      </c>
      <c r="D1" s="2" t="s">
        <v>1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</row>
    <row r="2" spans="1:9" hidden="1" x14ac:dyDescent="0.25">
      <c r="A2" t="s">
        <v>449</v>
      </c>
      <c r="B2" t="str">
        <f>TRIM(LEFT(SUBSTITUTE(MID(A2,FIND("(GO",A2),LEN(A2))," ",REPT(" ",100)),100))</f>
        <v>(GO:1990131)</v>
      </c>
      <c r="C2">
        <v>4</v>
      </c>
      <c r="D2">
        <v>4</v>
      </c>
      <c r="E2">
        <v>0.33</v>
      </c>
      <c r="F2" t="s">
        <v>3</v>
      </c>
      <c r="G2">
        <v>12.29</v>
      </c>
      <c r="H2" s="1">
        <v>1.75E-3</v>
      </c>
      <c r="I2" s="1">
        <v>2.5399999999999999E-2</v>
      </c>
    </row>
    <row r="3" spans="1:9" hidden="1" x14ac:dyDescent="0.25">
      <c r="A3" t="s">
        <v>450</v>
      </c>
      <c r="B3" t="str">
        <f t="shared" ref="B3:B66" si="0">TRIM(LEFT(SUBSTITUTE(MID(A3,FIND("(GO",A3),LEN(A3))," ",REPT(" ",100)),100))</f>
        <v>(GO:0071012)</v>
      </c>
      <c r="C3">
        <v>4</v>
      </c>
      <c r="D3">
        <v>4</v>
      </c>
      <c r="E3">
        <v>0.33</v>
      </c>
      <c r="F3" t="s">
        <v>3</v>
      </c>
      <c r="G3">
        <v>12.29</v>
      </c>
      <c r="H3" s="1">
        <v>1.75E-3</v>
      </c>
      <c r="I3" s="1">
        <v>2.52E-2</v>
      </c>
    </row>
    <row r="4" spans="1:9" hidden="1" x14ac:dyDescent="0.25">
      <c r="A4" t="s">
        <v>451</v>
      </c>
      <c r="B4" t="str">
        <f t="shared" si="0"/>
        <v>(GO:0032983)</v>
      </c>
      <c r="C4">
        <v>5</v>
      </c>
      <c r="D4">
        <v>4</v>
      </c>
      <c r="E4">
        <v>0.41</v>
      </c>
      <c r="F4" t="s">
        <v>3</v>
      </c>
      <c r="G4">
        <v>9.83</v>
      </c>
      <c r="H4" s="1">
        <v>2.96E-3</v>
      </c>
      <c r="I4" s="1">
        <v>3.8199999999999998E-2</v>
      </c>
    </row>
    <row r="5" spans="1:9" hidden="1" x14ac:dyDescent="0.25">
      <c r="A5" t="s">
        <v>452</v>
      </c>
      <c r="B5" t="str">
        <f t="shared" si="0"/>
        <v>(GO:0097361)</v>
      </c>
      <c r="C5">
        <v>5</v>
      </c>
      <c r="D5">
        <v>4</v>
      </c>
      <c r="E5">
        <v>0.41</v>
      </c>
      <c r="F5" t="s">
        <v>3</v>
      </c>
      <c r="G5">
        <v>9.83</v>
      </c>
      <c r="H5" s="1">
        <v>2.96E-3</v>
      </c>
      <c r="I5" s="1">
        <v>3.7900000000000003E-2</v>
      </c>
    </row>
    <row r="6" spans="1:9" x14ac:dyDescent="0.25">
      <c r="A6" t="s">
        <v>453</v>
      </c>
      <c r="B6" t="str">
        <f t="shared" si="0"/>
        <v>(GO:0031209)</v>
      </c>
      <c r="C6">
        <v>9</v>
      </c>
      <c r="D6">
        <v>6</v>
      </c>
      <c r="E6">
        <v>0.73</v>
      </c>
      <c r="F6" t="s">
        <v>3</v>
      </c>
      <c r="G6">
        <v>8.19</v>
      </c>
      <c r="H6" s="1">
        <v>4.9700000000000005E-4</v>
      </c>
      <c r="I6" s="1">
        <v>9.8799999999999999E-3</v>
      </c>
    </row>
    <row r="7" spans="1:9" x14ac:dyDescent="0.25">
      <c r="A7" t="s">
        <v>454</v>
      </c>
      <c r="B7" t="str">
        <f t="shared" si="0"/>
        <v>(GO:0071564)</v>
      </c>
      <c r="C7">
        <v>12</v>
      </c>
      <c r="D7">
        <v>7</v>
      </c>
      <c r="E7">
        <v>0.98</v>
      </c>
      <c r="F7" t="s">
        <v>3</v>
      </c>
      <c r="G7">
        <v>7.17</v>
      </c>
      <c r="H7" s="1">
        <v>3.0299999999999999E-4</v>
      </c>
      <c r="I7" s="1">
        <v>6.5399999999999998E-3</v>
      </c>
    </row>
    <row r="8" spans="1:9" hidden="1" x14ac:dyDescent="0.25">
      <c r="A8" t="s">
        <v>455</v>
      </c>
      <c r="B8" t="str">
        <f t="shared" si="0"/>
        <v>(GO:0005869)</v>
      </c>
      <c r="C8">
        <v>9</v>
      </c>
      <c r="D8">
        <v>5</v>
      </c>
      <c r="E8">
        <v>0.73</v>
      </c>
      <c r="F8" t="s">
        <v>3</v>
      </c>
      <c r="G8">
        <v>6.83</v>
      </c>
      <c r="H8" s="1">
        <v>2.7000000000000001E-3</v>
      </c>
      <c r="I8" s="1">
        <v>3.5799999999999998E-2</v>
      </c>
    </row>
    <row r="9" spans="1:9" hidden="1" x14ac:dyDescent="0.25">
      <c r="A9" t="s">
        <v>456</v>
      </c>
      <c r="B9" t="str">
        <f t="shared" si="0"/>
        <v>(GO:0030123)</v>
      </c>
      <c r="C9">
        <v>11</v>
      </c>
      <c r="D9">
        <v>6</v>
      </c>
      <c r="E9">
        <v>0.89</v>
      </c>
      <c r="F9" t="s">
        <v>3</v>
      </c>
      <c r="G9">
        <v>6.7</v>
      </c>
      <c r="H9" s="1">
        <v>1.08E-3</v>
      </c>
      <c r="I9" s="1">
        <v>1.7600000000000001E-2</v>
      </c>
    </row>
    <row r="10" spans="1:9" x14ac:dyDescent="0.25">
      <c r="A10" t="s">
        <v>457</v>
      </c>
      <c r="B10" t="str">
        <f t="shared" si="0"/>
        <v>(GO:0016514)</v>
      </c>
      <c r="C10">
        <v>15</v>
      </c>
      <c r="D10">
        <v>8</v>
      </c>
      <c r="E10">
        <v>1.22</v>
      </c>
      <c r="F10" t="s">
        <v>3</v>
      </c>
      <c r="G10">
        <v>6.56</v>
      </c>
      <c r="H10" s="1">
        <v>1.7799999999999999E-4</v>
      </c>
      <c r="I10" s="1">
        <v>4.0600000000000002E-3</v>
      </c>
    </row>
    <row r="11" spans="1:9" x14ac:dyDescent="0.25">
      <c r="A11" t="s">
        <v>458</v>
      </c>
      <c r="B11" t="str">
        <f t="shared" si="0"/>
        <v>(GO:0071565)</v>
      </c>
      <c r="C11">
        <v>15</v>
      </c>
      <c r="D11">
        <v>8</v>
      </c>
      <c r="E11">
        <v>1.22</v>
      </c>
      <c r="F11" t="s">
        <v>3</v>
      </c>
      <c r="G11">
        <v>6.56</v>
      </c>
      <c r="H11" s="1">
        <v>1.7799999999999999E-4</v>
      </c>
      <c r="I11" s="1">
        <v>4.0099999999999997E-3</v>
      </c>
    </row>
    <row r="12" spans="1:9" hidden="1" x14ac:dyDescent="0.25">
      <c r="A12" t="s">
        <v>459</v>
      </c>
      <c r="B12" t="str">
        <f t="shared" si="0"/>
        <v>(GO:0030897)</v>
      </c>
      <c r="C12">
        <v>14</v>
      </c>
      <c r="D12">
        <v>7</v>
      </c>
      <c r="E12">
        <v>1.1399999999999999</v>
      </c>
      <c r="F12" t="s">
        <v>3</v>
      </c>
      <c r="G12">
        <v>6.15</v>
      </c>
      <c r="H12" s="1">
        <v>6.11E-4</v>
      </c>
      <c r="I12" s="1">
        <v>1.14E-2</v>
      </c>
    </row>
    <row r="13" spans="1:9" hidden="1" x14ac:dyDescent="0.25">
      <c r="A13" t="s">
        <v>460</v>
      </c>
      <c r="B13" t="str">
        <f t="shared" si="0"/>
        <v>(GO:0005736)</v>
      </c>
      <c r="C13">
        <v>13</v>
      </c>
      <c r="D13">
        <v>6</v>
      </c>
      <c r="E13">
        <v>1.06</v>
      </c>
      <c r="F13" t="s">
        <v>3</v>
      </c>
      <c r="G13">
        <v>5.67</v>
      </c>
      <c r="H13" s="1">
        <v>2.0699999999999998E-3</v>
      </c>
      <c r="I13" s="1">
        <v>2.9000000000000001E-2</v>
      </c>
    </row>
    <row r="14" spans="1:9" x14ac:dyDescent="0.25">
      <c r="A14" t="s">
        <v>461</v>
      </c>
      <c r="B14" t="str">
        <f t="shared" si="0"/>
        <v>(GO:0000145)</v>
      </c>
      <c r="C14">
        <v>21</v>
      </c>
      <c r="D14">
        <v>9</v>
      </c>
      <c r="E14">
        <v>1.71</v>
      </c>
      <c r="F14" t="s">
        <v>3</v>
      </c>
      <c r="G14">
        <v>5.27</v>
      </c>
      <c r="H14" s="1">
        <v>2.5300000000000002E-4</v>
      </c>
      <c r="I14" s="1">
        <v>5.6600000000000001E-3</v>
      </c>
    </row>
    <row r="15" spans="1:9" hidden="1" x14ac:dyDescent="0.25">
      <c r="A15" t="s">
        <v>462</v>
      </c>
      <c r="B15" t="str">
        <f t="shared" si="0"/>
        <v>(GO:0030008)</v>
      </c>
      <c r="C15">
        <v>15</v>
      </c>
      <c r="D15">
        <v>6</v>
      </c>
      <c r="E15">
        <v>1.22</v>
      </c>
      <c r="F15" t="s">
        <v>3</v>
      </c>
      <c r="G15">
        <v>4.92</v>
      </c>
      <c r="H15" s="1">
        <v>3.64E-3</v>
      </c>
      <c r="I15" s="1">
        <v>4.3900000000000002E-2</v>
      </c>
    </row>
    <row r="16" spans="1:9" hidden="1" x14ac:dyDescent="0.25">
      <c r="A16" t="s">
        <v>463</v>
      </c>
      <c r="B16" t="str">
        <f t="shared" si="0"/>
        <v>(GO:0000159)</v>
      </c>
      <c r="C16">
        <v>22</v>
      </c>
      <c r="D16">
        <v>8</v>
      </c>
      <c r="E16">
        <v>1.79</v>
      </c>
      <c r="F16" t="s">
        <v>3</v>
      </c>
      <c r="G16">
        <v>4.47</v>
      </c>
      <c r="H16" s="1">
        <v>1.32E-3</v>
      </c>
      <c r="I16" s="1">
        <v>2.0500000000000001E-2</v>
      </c>
    </row>
    <row r="17" spans="1:9" hidden="1" x14ac:dyDescent="0.25">
      <c r="A17" t="s">
        <v>464</v>
      </c>
      <c r="B17" t="str">
        <f t="shared" si="0"/>
        <v>(GO:0030904)</v>
      </c>
      <c r="C17">
        <v>23</v>
      </c>
      <c r="D17">
        <v>8</v>
      </c>
      <c r="E17">
        <v>1.87</v>
      </c>
      <c r="F17" t="s">
        <v>3</v>
      </c>
      <c r="G17">
        <v>4.28</v>
      </c>
      <c r="H17" s="1">
        <v>1.66E-3</v>
      </c>
      <c r="I17" s="1">
        <v>2.4500000000000001E-2</v>
      </c>
    </row>
    <row r="18" spans="1:9" x14ac:dyDescent="0.25">
      <c r="A18" t="s">
        <v>465</v>
      </c>
      <c r="B18" t="str">
        <f t="shared" si="0"/>
        <v>(GO:0099023)</v>
      </c>
      <c r="C18">
        <v>75</v>
      </c>
      <c r="D18">
        <v>26</v>
      </c>
      <c r="E18">
        <v>6.1</v>
      </c>
      <c r="F18" t="s">
        <v>3</v>
      </c>
      <c r="G18">
        <v>4.26</v>
      </c>
      <c r="H18" s="1">
        <v>1.9000000000000001E-8</v>
      </c>
      <c r="I18" s="1">
        <v>9.6800000000000009E-7</v>
      </c>
    </row>
    <row r="19" spans="1:9" x14ac:dyDescent="0.25">
      <c r="A19" t="s">
        <v>466</v>
      </c>
      <c r="B19" t="str">
        <f t="shared" si="0"/>
        <v>(GO:0030131)</v>
      </c>
      <c r="C19">
        <v>33</v>
      </c>
      <c r="D19">
        <v>11</v>
      </c>
      <c r="E19">
        <v>2.68</v>
      </c>
      <c r="F19" t="s">
        <v>3</v>
      </c>
      <c r="G19">
        <v>4.0999999999999996</v>
      </c>
      <c r="H19" s="1">
        <v>3.19E-4</v>
      </c>
      <c r="I19" s="1">
        <v>6.8199999999999997E-3</v>
      </c>
    </row>
    <row r="20" spans="1:9" x14ac:dyDescent="0.25">
      <c r="A20" t="s">
        <v>467</v>
      </c>
      <c r="B20" t="str">
        <f t="shared" si="0"/>
        <v>(GO:0030119)</v>
      </c>
      <c r="C20">
        <v>51</v>
      </c>
      <c r="D20">
        <v>17</v>
      </c>
      <c r="E20">
        <v>4.1500000000000004</v>
      </c>
      <c r="F20" t="s">
        <v>3</v>
      </c>
      <c r="G20">
        <v>4.0999999999999996</v>
      </c>
      <c r="H20" s="1">
        <v>8.1799999999999996E-6</v>
      </c>
      <c r="I20" s="1">
        <v>2.5799999999999998E-4</v>
      </c>
    </row>
    <row r="21" spans="1:9" x14ac:dyDescent="0.25">
      <c r="A21" t="s">
        <v>468</v>
      </c>
      <c r="B21" t="str">
        <f t="shared" si="0"/>
        <v>(GO:0070603)</v>
      </c>
      <c r="C21">
        <v>78</v>
      </c>
      <c r="D21">
        <v>24</v>
      </c>
      <c r="E21">
        <v>6.35</v>
      </c>
      <c r="F21" t="s">
        <v>3</v>
      </c>
      <c r="G21">
        <v>3.78</v>
      </c>
      <c r="H21" s="1">
        <v>4.08E-7</v>
      </c>
      <c r="I21" s="1">
        <v>1.56E-5</v>
      </c>
    </row>
    <row r="22" spans="1:9" hidden="1" x14ac:dyDescent="0.25">
      <c r="A22" t="s">
        <v>469</v>
      </c>
      <c r="B22" t="str">
        <f t="shared" si="0"/>
        <v>(GO:0097346)</v>
      </c>
      <c r="C22">
        <v>27</v>
      </c>
      <c r="D22">
        <v>8</v>
      </c>
      <c r="E22">
        <v>2.2000000000000002</v>
      </c>
      <c r="F22" t="s">
        <v>3</v>
      </c>
      <c r="G22">
        <v>3.64</v>
      </c>
      <c r="H22" s="1">
        <v>3.79E-3</v>
      </c>
      <c r="I22" s="1">
        <v>4.4900000000000002E-2</v>
      </c>
    </row>
    <row r="23" spans="1:9" hidden="1" x14ac:dyDescent="0.25">
      <c r="A23" t="s">
        <v>470</v>
      </c>
      <c r="B23" t="str">
        <f t="shared" si="0"/>
        <v>(GO:0032391)</v>
      </c>
      <c r="C23">
        <v>38</v>
      </c>
      <c r="D23">
        <v>11</v>
      </c>
      <c r="E23">
        <v>3.09</v>
      </c>
      <c r="F23" t="s">
        <v>3</v>
      </c>
      <c r="G23">
        <v>3.56</v>
      </c>
      <c r="H23" s="1">
        <v>8.5599999999999999E-4</v>
      </c>
      <c r="I23" s="1">
        <v>1.47E-2</v>
      </c>
    </row>
    <row r="24" spans="1:9" hidden="1" x14ac:dyDescent="0.25">
      <c r="A24" t="s">
        <v>471</v>
      </c>
      <c r="B24" t="str">
        <f t="shared" si="0"/>
        <v>(GO:0030990)</v>
      </c>
      <c r="C24">
        <v>33</v>
      </c>
      <c r="D24">
        <v>9</v>
      </c>
      <c r="E24">
        <v>2.68</v>
      </c>
      <c r="F24" t="s">
        <v>3</v>
      </c>
      <c r="G24">
        <v>3.35</v>
      </c>
      <c r="H24" s="1">
        <v>3.48E-3</v>
      </c>
      <c r="I24" s="1">
        <v>4.2500000000000003E-2</v>
      </c>
    </row>
    <row r="25" spans="1:9" x14ac:dyDescent="0.25">
      <c r="A25" t="s">
        <v>472</v>
      </c>
      <c r="B25" t="str">
        <f t="shared" si="0"/>
        <v>(GO:0030118)</v>
      </c>
      <c r="C25">
        <v>53</v>
      </c>
      <c r="D25">
        <v>14</v>
      </c>
      <c r="E25">
        <v>4.3099999999999996</v>
      </c>
      <c r="F25" t="s">
        <v>3</v>
      </c>
      <c r="G25">
        <v>3.25</v>
      </c>
      <c r="H25" s="1">
        <v>3.9100000000000002E-4</v>
      </c>
      <c r="I25" s="1">
        <v>8.0199999999999994E-3</v>
      </c>
    </row>
    <row r="26" spans="1:9" hidden="1" x14ac:dyDescent="0.25">
      <c r="A26" t="s">
        <v>473</v>
      </c>
      <c r="B26" t="str">
        <f t="shared" si="0"/>
        <v>(GO:0032040)</v>
      </c>
      <c r="C26">
        <v>38</v>
      </c>
      <c r="D26">
        <v>10</v>
      </c>
      <c r="E26">
        <v>3.09</v>
      </c>
      <c r="F26" t="s">
        <v>3</v>
      </c>
      <c r="G26">
        <v>3.23</v>
      </c>
      <c r="H26" s="1">
        <v>2.64E-3</v>
      </c>
      <c r="I26" s="1">
        <v>3.5200000000000002E-2</v>
      </c>
    </row>
    <row r="27" spans="1:9" x14ac:dyDescent="0.25">
      <c r="A27" t="s">
        <v>474</v>
      </c>
      <c r="B27" t="str">
        <f t="shared" si="0"/>
        <v>(GO:0030117)</v>
      </c>
      <c r="C27">
        <v>105</v>
      </c>
      <c r="D27">
        <v>27</v>
      </c>
      <c r="E27">
        <v>8.5399999999999991</v>
      </c>
      <c r="F27" t="s">
        <v>3</v>
      </c>
      <c r="G27">
        <v>3.16</v>
      </c>
      <c r="H27" s="1">
        <v>1.55E-6</v>
      </c>
      <c r="I27" s="1">
        <v>5.41E-5</v>
      </c>
    </row>
    <row r="28" spans="1:9" x14ac:dyDescent="0.25">
      <c r="A28" t="s">
        <v>475</v>
      </c>
      <c r="B28" t="str">
        <f t="shared" si="0"/>
        <v>(GO:0048475)</v>
      </c>
      <c r="C28">
        <v>105</v>
      </c>
      <c r="D28">
        <v>27</v>
      </c>
      <c r="E28">
        <v>8.5399999999999991</v>
      </c>
      <c r="F28" t="s">
        <v>3</v>
      </c>
      <c r="G28">
        <v>3.16</v>
      </c>
      <c r="H28" s="1">
        <v>1.55E-6</v>
      </c>
      <c r="I28" s="1">
        <v>5.3100000000000003E-5</v>
      </c>
    </row>
    <row r="29" spans="1:9" x14ac:dyDescent="0.25">
      <c r="A29" t="s">
        <v>476</v>
      </c>
      <c r="B29" t="str">
        <f t="shared" si="0"/>
        <v>(GO:1904949)</v>
      </c>
      <c r="C29">
        <v>102</v>
      </c>
      <c r="D29">
        <v>26</v>
      </c>
      <c r="E29">
        <v>8.3000000000000007</v>
      </c>
      <c r="F29" t="s">
        <v>3</v>
      </c>
      <c r="G29">
        <v>3.13</v>
      </c>
      <c r="H29" s="1">
        <v>2.7599999999999998E-6</v>
      </c>
      <c r="I29" s="1">
        <v>9.1299999999999997E-5</v>
      </c>
    </row>
    <row r="30" spans="1:9" x14ac:dyDescent="0.25">
      <c r="A30" t="s">
        <v>477</v>
      </c>
      <c r="B30" t="str">
        <f t="shared" si="0"/>
        <v>(GO:0035869)</v>
      </c>
      <c r="C30">
        <v>68</v>
      </c>
      <c r="D30">
        <v>17</v>
      </c>
      <c r="E30">
        <v>5.53</v>
      </c>
      <c r="F30" t="s">
        <v>3</v>
      </c>
      <c r="G30">
        <v>3.07</v>
      </c>
      <c r="H30" s="1">
        <v>1.7100000000000001E-4</v>
      </c>
      <c r="I30" s="1">
        <v>3.96E-3</v>
      </c>
    </row>
    <row r="31" spans="1:9" hidden="1" x14ac:dyDescent="0.25">
      <c r="A31" t="s">
        <v>478</v>
      </c>
      <c r="B31" t="str">
        <f t="shared" si="0"/>
        <v>(GO:0097542)</v>
      </c>
      <c r="C31">
        <v>46</v>
      </c>
      <c r="D31">
        <v>11</v>
      </c>
      <c r="E31">
        <v>3.74</v>
      </c>
      <c r="F31" t="s">
        <v>3</v>
      </c>
      <c r="G31">
        <v>2.94</v>
      </c>
      <c r="H31" s="1">
        <v>3.1199999999999999E-3</v>
      </c>
      <c r="I31" s="1">
        <v>3.9699999999999999E-2</v>
      </c>
    </row>
    <row r="32" spans="1:9" hidden="1" x14ac:dyDescent="0.25">
      <c r="A32" t="s">
        <v>479</v>
      </c>
      <c r="B32" t="str">
        <f t="shared" si="0"/>
        <v>(GO:0030120)</v>
      </c>
      <c r="C32">
        <v>59</v>
      </c>
      <c r="D32">
        <v>14</v>
      </c>
      <c r="E32">
        <v>4.8</v>
      </c>
      <c r="F32" t="s">
        <v>3</v>
      </c>
      <c r="G32">
        <v>2.92</v>
      </c>
      <c r="H32" s="1">
        <v>9.6699999999999998E-4</v>
      </c>
      <c r="I32" s="1">
        <v>1.6199999999999999E-2</v>
      </c>
    </row>
    <row r="33" spans="1:9" hidden="1" x14ac:dyDescent="0.25">
      <c r="A33" t="s">
        <v>480</v>
      </c>
      <c r="B33" t="str">
        <f t="shared" si="0"/>
        <v>(GO:0071013)</v>
      </c>
      <c r="C33">
        <v>88</v>
      </c>
      <c r="D33">
        <v>19</v>
      </c>
      <c r="E33">
        <v>7.16</v>
      </c>
      <c r="F33" t="s">
        <v>3</v>
      </c>
      <c r="G33">
        <v>2.65</v>
      </c>
      <c r="H33" s="1">
        <v>5.9699999999999998E-4</v>
      </c>
      <c r="I33" s="1">
        <v>1.12E-2</v>
      </c>
    </row>
    <row r="34" spans="1:9" hidden="1" x14ac:dyDescent="0.25">
      <c r="A34" t="s">
        <v>481</v>
      </c>
      <c r="B34" t="str">
        <f t="shared" si="0"/>
        <v>(GO:0030684)</v>
      </c>
      <c r="C34">
        <v>78</v>
      </c>
      <c r="D34">
        <v>16</v>
      </c>
      <c r="E34">
        <v>6.35</v>
      </c>
      <c r="F34" t="s">
        <v>3</v>
      </c>
      <c r="G34">
        <v>2.52</v>
      </c>
      <c r="H34" s="1">
        <v>2.2899999999999999E-3</v>
      </c>
      <c r="I34" s="1">
        <v>3.1600000000000003E-2</v>
      </c>
    </row>
    <row r="35" spans="1:9" hidden="1" x14ac:dyDescent="0.25">
      <c r="A35" t="s">
        <v>482</v>
      </c>
      <c r="B35" t="str">
        <f t="shared" si="0"/>
        <v>(GO:1902554)</v>
      </c>
      <c r="C35">
        <v>101</v>
      </c>
      <c r="D35">
        <v>20</v>
      </c>
      <c r="E35">
        <v>8.2200000000000006</v>
      </c>
      <c r="F35" t="s">
        <v>3</v>
      </c>
      <c r="G35">
        <v>2.4300000000000002</v>
      </c>
      <c r="H35" s="1">
        <v>7.6199999999999998E-4</v>
      </c>
      <c r="I35" s="1">
        <v>1.34E-2</v>
      </c>
    </row>
    <row r="36" spans="1:9" hidden="1" x14ac:dyDescent="0.25">
      <c r="A36" t="s">
        <v>483</v>
      </c>
      <c r="B36" t="str">
        <f t="shared" si="0"/>
        <v>(GO:0031248)</v>
      </c>
      <c r="C36">
        <v>98</v>
      </c>
      <c r="D36">
        <v>19</v>
      </c>
      <c r="E36">
        <v>7.97</v>
      </c>
      <c r="F36" t="s">
        <v>3</v>
      </c>
      <c r="G36">
        <v>2.38</v>
      </c>
      <c r="H36" s="1">
        <v>1.25E-3</v>
      </c>
      <c r="I36" s="1">
        <v>2.01E-2</v>
      </c>
    </row>
    <row r="37" spans="1:9" hidden="1" x14ac:dyDescent="0.25">
      <c r="A37" t="s">
        <v>484</v>
      </c>
      <c r="B37" t="str">
        <f t="shared" si="0"/>
        <v>(GO:1902493)</v>
      </c>
      <c r="C37">
        <v>98</v>
      </c>
      <c r="D37">
        <v>19</v>
      </c>
      <c r="E37">
        <v>7.97</v>
      </c>
      <c r="F37" t="s">
        <v>3</v>
      </c>
      <c r="G37">
        <v>2.38</v>
      </c>
      <c r="H37" s="1">
        <v>1.25E-3</v>
      </c>
      <c r="I37" s="1">
        <v>1.9900000000000001E-2</v>
      </c>
    </row>
    <row r="38" spans="1:9" hidden="1" x14ac:dyDescent="0.25">
      <c r="A38" t="s">
        <v>485</v>
      </c>
      <c r="B38" t="str">
        <f t="shared" si="0"/>
        <v>(GO:0031902)</v>
      </c>
      <c r="C38">
        <v>129</v>
      </c>
      <c r="D38">
        <v>25</v>
      </c>
      <c r="E38">
        <v>10.5</v>
      </c>
      <c r="F38" t="s">
        <v>3</v>
      </c>
      <c r="G38">
        <v>2.38</v>
      </c>
      <c r="H38" s="1">
        <v>2.8699999999999998E-4</v>
      </c>
      <c r="I38" s="1">
        <v>6.3499999999999997E-3</v>
      </c>
    </row>
    <row r="39" spans="1:9" hidden="1" x14ac:dyDescent="0.25">
      <c r="A39" t="s">
        <v>486</v>
      </c>
      <c r="B39" t="str">
        <f t="shared" si="0"/>
        <v>(GO:0000123)</v>
      </c>
      <c r="C39">
        <v>88</v>
      </c>
      <c r="D39">
        <v>17</v>
      </c>
      <c r="E39">
        <v>7.16</v>
      </c>
      <c r="F39" t="s">
        <v>3</v>
      </c>
      <c r="G39">
        <v>2.37</v>
      </c>
      <c r="H39" s="1">
        <v>2.3700000000000001E-3</v>
      </c>
      <c r="I39" s="1">
        <v>3.2300000000000002E-2</v>
      </c>
    </row>
    <row r="40" spans="1:9" hidden="1" x14ac:dyDescent="0.25">
      <c r="A40" t="s">
        <v>487</v>
      </c>
      <c r="B40" t="str">
        <f t="shared" si="0"/>
        <v>(GO:0005776)</v>
      </c>
      <c r="C40">
        <v>96</v>
      </c>
      <c r="D40">
        <v>18</v>
      </c>
      <c r="E40">
        <v>7.81</v>
      </c>
      <c r="F40" t="s">
        <v>3</v>
      </c>
      <c r="G40">
        <v>2.2999999999999998</v>
      </c>
      <c r="H40" s="1">
        <v>3.47E-3</v>
      </c>
      <c r="I40" s="1">
        <v>4.2500000000000003E-2</v>
      </c>
    </row>
    <row r="41" spans="1:9" hidden="1" x14ac:dyDescent="0.25">
      <c r="A41" t="s">
        <v>488</v>
      </c>
      <c r="B41" t="str">
        <f t="shared" si="0"/>
        <v>(GO:0005793)</v>
      </c>
      <c r="C41">
        <v>126</v>
      </c>
      <c r="D41">
        <v>23</v>
      </c>
      <c r="E41">
        <v>10.25</v>
      </c>
      <c r="F41" t="s">
        <v>3</v>
      </c>
      <c r="G41">
        <v>2.2400000000000002</v>
      </c>
      <c r="H41" s="1">
        <v>8.7699999999999996E-4</v>
      </c>
      <c r="I41" s="1">
        <v>1.49E-2</v>
      </c>
    </row>
    <row r="42" spans="1:9" hidden="1" x14ac:dyDescent="0.25">
      <c r="A42" t="s">
        <v>489</v>
      </c>
      <c r="B42" t="str">
        <f t="shared" si="0"/>
        <v>(GO:0000775)</v>
      </c>
      <c r="C42">
        <v>193</v>
      </c>
      <c r="D42">
        <v>35</v>
      </c>
      <c r="E42">
        <v>15.7</v>
      </c>
      <c r="F42" t="s">
        <v>3</v>
      </c>
      <c r="G42">
        <v>2.23</v>
      </c>
      <c r="H42" s="1">
        <v>6.41E-5</v>
      </c>
      <c r="I42" s="1">
        <v>1.6800000000000001E-3</v>
      </c>
    </row>
    <row r="43" spans="1:9" hidden="1" x14ac:dyDescent="0.25">
      <c r="A43" t="s">
        <v>490</v>
      </c>
      <c r="B43" t="str">
        <f t="shared" si="0"/>
        <v>(GO:0044452)</v>
      </c>
      <c r="C43">
        <v>182</v>
      </c>
      <c r="D43">
        <v>33</v>
      </c>
      <c r="E43">
        <v>14.81</v>
      </c>
      <c r="F43" t="s">
        <v>3</v>
      </c>
      <c r="G43">
        <v>2.23</v>
      </c>
      <c r="H43" s="1">
        <v>7.86E-5</v>
      </c>
      <c r="I43" s="1">
        <v>2E-3</v>
      </c>
    </row>
    <row r="44" spans="1:9" hidden="1" x14ac:dyDescent="0.25">
      <c r="A44" t="s">
        <v>491</v>
      </c>
      <c r="B44" t="str">
        <f t="shared" si="0"/>
        <v>(GO:1902911)</v>
      </c>
      <c r="C44">
        <v>122</v>
      </c>
      <c r="D44">
        <v>22</v>
      </c>
      <c r="E44">
        <v>9.93</v>
      </c>
      <c r="F44" t="s">
        <v>3</v>
      </c>
      <c r="G44">
        <v>2.2200000000000002</v>
      </c>
      <c r="H44" s="1">
        <v>1.2899999999999999E-3</v>
      </c>
      <c r="I44" s="1">
        <v>2.0199999999999999E-2</v>
      </c>
    </row>
    <row r="45" spans="1:9" hidden="1" x14ac:dyDescent="0.25">
      <c r="A45" t="s">
        <v>492</v>
      </c>
      <c r="B45" t="str">
        <f t="shared" si="0"/>
        <v>(GO:0000779)</v>
      </c>
      <c r="C45">
        <v>118</v>
      </c>
      <c r="D45">
        <v>21</v>
      </c>
      <c r="E45">
        <v>9.6</v>
      </c>
      <c r="F45" t="s">
        <v>3</v>
      </c>
      <c r="G45">
        <v>2.19</v>
      </c>
      <c r="H45" s="1">
        <v>1.9E-3</v>
      </c>
      <c r="I45" s="1">
        <v>2.6800000000000001E-2</v>
      </c>
    </row>
    <row r="46" spans="1:9" hidden="1" x14ac:dyDescent="0.25">
      <c r="A46" t="s">
        <v>493</v>
      </c>
      <c r="B46" t="str">
        <f t="shared" si="0"/>
        <v>(GO:0030496)</v>
      </c>
      <c r="C46">
        <v>170</v>
      </c>
      <c r="D46">
        <v>30</v>
      </c>
      <c r="E46">
        <v>13.83</v>
      </c>
      <c r="F46" t="s">
        <v>3</v>
      </c>
      <c r="G46">
        <v>2.17</v>
      </c>
      <c r="H46" s="1">
        <v>3.5399999999999999E-4</v>
      </c>
      <c r="I46" s="1">
        <v>7.4099999999999999E-3</v>
      </c>
    </row>
    <row r="47" spans="1:9" hidden="1" x14ac:dyDescent="0.25">
      <c r="A47" t="s">
        <v>494</v>
      </c>
      <c r="B47" t="str">
        <f t="shared" si="0"/>
        <v>(GO:0030427)</v>
      </c>
      <c r="C47">
        <v>166</v>
      </c>
      <c r="D47">
        <v>29</v>
      </c>
      <c r="E47">
        <v>13.51</v>
      </c>
      <c r="F47" t="s">
        <v>3</v>
      </c>
      <c r="G47">
        <v>2.15</v>
      </c>
      <c r="H47" s="1">
        <v>5.0699999999999996E-4</v>
      </c>
      <c r="I47" s="1">
        <v>9.8799999999999999E-3</v>
      </c>
    </row>
    <row r="48" spans="1:9" hidden="1" x14ac:dyDescent="0.25">
      <c r="A48" t="s">
        <v>495</v>
      </c>
      <c r="B48" t="str">
        <f t="shared" si="0"/>
        <v>(GO:0005819)</v>
      </c>
      <c r="C48">
        <v>335</v>
      </c>
      <c r="D48">
        <v>58</v>
      </c>
      <c r="E48">
        <v>27.26</v>
      </c>
      <c r="F48" t="s">
        <v>3</v>
      </c>
      <c r="G48">
        <v>2.13</v>
      </c>
      <c r="H48" s="1">
        <v>9.1900000000000001E-7</v>
      </c>
      <c r="I48" s="1">
        <v>3.4499999999999998E-5</v>
      </c>
    </row>
    <row r="49" spans="1:9" hidden="1" x14ac:dyDescent="0.25">
      <c r="A49" t="s">
        <v>496</v>
      </c>
      <c r="B49" t="str">
        <f t="shared" si="0"/>
        <v>(GO:0030880)</v>
      </c>
      <c r="C49">
        <v>158</v>
      </c>
      <c r="D49">
        <v>27</v>
      </c>
      <c r="E49">
        <v>12.86</v>
      </c>
      <c r="F49" t="s">
        <v>3</v>
      </c>
      <c r="G49">
        <v>2.1</v>
      </c>
      <c r="H49" s="1">
        <v>1.0399999999999999E-3</v>
      </c>
      <c r="I49" s="1">
        <v>1.7000000000000001E-2</v>
      </c>
    </row>
    <row r="50" spans="1:9" hidden="1" x14ac:dyDescent="0.25">
      <c r="A50" t="s">
        <v>497</v>
      </c>
      <c r="B50" t="str">
        <f t="shared" si="0"/>
        <v>(GO:0055029)</v>
      </c>
      <c r="C50">
        <v>154</v>
      </c>
      <c r="D50">
        <v>26</v>
      </c>
      <c r="E50">
        <v>12.53</v>
      </c>
      <c r="F50" t="s">
        <v>3</v>
      </c>
      <c r="G50">
        <v>2.08</v>
      </c>
      <c r="H50" s="1">
        <v>1.48E-3</v>
      </c>
      <c r="I50" s="1">
        <v>2.2599999999999999E-2</v>
      </c>
    </row>
    <row r="51" spans="1:9" hidden="1" x14ac:dyDescent="0.25">
      <c r="A51" t="s">
        <v>498</v>
      </c>
      <c r="B51" t="str">
        <f t="shared" si="0"/>
        <v>(GO:0000428)</v>
      </c>
      <c r="C51">
        <v>155</v>
      </c>
      <c r="D51">
        <v>26</v>
      </c>
      <c r="E51">
        <v>12.61</v>
      </c>
      <c r="F51" t="s">
        <v>3</v>
      </c>
      <c r="G51">
        <v>2.06</v>
      </c>
      <c r="H51" s="1">
        <v>1.5299999999999999E-3</v>
      </c>
      <c r="I51" s="1">
        <v>2.3099999999999999E-2</v>
      </c>
    </row>
    <row r="52" spans="1:9" hidden="1" x14ac:dyDescent="0.25">
      <c r="A52" t="s">
        <v>499</v>
      </c>
      <c r="B52" t="str">
        <f t="shared" si="0"/>
        <v>(GO:0030426)</v>
      </c>
      <c r="C52">
        <v>161</v>
      </c>
      <c r="D52">
        <v>27</v>
      </c>
      <c r="E52">
        <v>13.1</v>
      </c>
      <c r="F52" t="s">
        <v>3</v>
      </c>
      <c r="G52">
        <v>2.06</v>
      </c>
      <c r="H52" s="1">
        <v>1.17E-3</v>
      </c>
      <c r="I52" s="1">
        <v>1.89E-2</v>
      </c>
    </row>
    <row r="53" spans="1:9" hidden="1" x14ac:dyDescent="0.25">
      <c r="A53" t="s">
        <v>500</v>
      </c>
      <c r="B53" t="str">
        <f t="shared" si="0"/>
        <v>(GO:0030027)</v>
      </c>
      <c r="C53">
        <v>188</v>
      </c>
      <c r="D53">
        <v>31</v>
      </c>
      <c r="E53">
        <v>15.3</v>
      </c>
      <c r="F53" t="s">
        <v>3</v>
      </c>
      <c r="G53">
        <v>2.0299999999999998</v>
      </c>
      <c r="H53" s="1">
        <v>6.7599999999999995E-4</v>
      </c>
      <c r="I53" s="1">
        <v>1.2E-2</v>
      </c>
    </row>
    <row r="54" spans="1:9" hidden="1" x14ac:dyDescent="0.25">
      <c r="A54" t="s">
        <v>501</v>
      </c>
      <c r="B54" t="str">
        <f t="shared" si="0"/>
        <v>(GO:0001726)</v>
      </c>
      <c r="C54">
        <v>165</v>
      </c>
      <c r="D54">
        <v>27</v>
      </c>
      <c r="E54">
        <v>13.42</v>
      </c>
      <c r="F54" t="s">
        <v>3</v>
      </c>
      <c r="G54">
        <v>2.0099999999999998</v>
      </c>
      <c r="H54" s="1">
        <v>1.4400000000000001E-3</v>
      </c>
      <c r="I54" s="1">
        <v>2.2200000000000001E-2</v>
      </c>
    </row>
    <row r="55" spans="1:9" hidden="1" x14ac:dyDescent="0.25">
      <c r="A55" t="s">
        <v>502</v>
      </c>
      <c r="B55" t="str">
        <f t="shared" si="0"/>
        <v>(GO:0090575)</v>
      </c>
      <c r="C55">
        <v>159</v>
      </c>
      <c r="D55">
        <v>26</v>
      </c>
      <c r="E55">
        <v>12.94</v>
      </c>
      <c r="F55" t="s">
        <v>3</v>
      </c>
      <c r="G55">
        <v>2.0099999999999998</v>
      </c>
      <c r="H55" s="1">
        <v>1.8500000000000001E-3</v>
      </c>
      <c r="I55" s="1">
        <v>2.64E-2</v>
      </c>
    </row>
    <row r="56" spans="1:9" hidden="1" x14ac:dyDescent="0.25">
      <c r="A56" t="s">
        <v>503</v>
      </c>
      <c r="B56" t="str">
        <f t="shared" si="0"/>
        <v>(GO:0061695)</v>
      </c>
      <c r="C56">
        <v>318</v>
      </c>
      <c r="D56">
        <v>52</v>
      </c>
      <c r="E56">
        <v>25.87</v>
      </c>
      <c r="F56" t="s">
        <v>3</v>
      </c>
      <c r="G56">
        <v>2.0099999999999998</v>
      </c>
      <c r="H56" s="1">
        <v>1.45E-5</v>
      </c>
      <c r="I56" s="1">
        <v>4.3100000000000001E-4</v>
      </c>
    </row>
    <row r="57" spans="1:9" hidden="1" x14ac:dyDescent="0.25">
      <c r="A57" t="s">
        <v>504</v>
      </c>
      <c r="B57" t="str">
        <f t="shared" si="0"/>
        <v>(GO:0005813)</v>
      </c>
      <c r="C57">
        <v>515</v>
      </c>
      <c r="D57">
        <v>83</v>
      </c>
      <c r="E57">
        <v>41.9</v>
      </c>
      <c r="F57" t="s">
        <v>3</v>
      </c>
      <c r="G57">
        <v>1.98</v>
      </c>
      <c r="H57" s="1">
        <v>6.1700000000000003E-8</v>
      </c>
      <c r="I57" s="1">
        <v>2.8499999999999998E-6</v>
      </c>
    </row>
    <row r="58" spans="1:9" hidden="1" x14ac:dyDescent="0.25">
      <c r="A58" t="s">
        <v>505</v>
      </c>
      <c r="B58" t="str">
        <f t="shared" si="0"/>
        <v>(GO:1990234)</v>
      </c>
      <c r="C58">
        <v>836</v>
      </c>
      <c r="D58">
        <v>132</v>
      </c>
      <c r="E58">
        <v>68.02</v>
      </c>
      <c r="F58" t="s">
        <v>3</v>
      </c>
      <c r="G58">
        <v>1.94</v>
      </c>
      <c r="H58" s="1">
        <v>1.6300000000000001E-11</v>
      </c>
      <c r="I58" s="1">
        <v>1.0399999999999999E-9</v>
      </c>
    </row>
    <row r="59" spans="1:9" hidden="1" x14ac:dyDescent="0.25">
      <c r="A59" t="s">
        <v>506</v>
      </c>
      <c r="B59" t="str">
        <f t="shared" si="0"/>
        <v>(GO:0005730)</v>
      </c>
      <c r="C59">
        <v>936</v>
      </c>
      <c r="D59">
        <v>147</v>
      </c>
      <c r="E59">
        <v>76.150000000000006</v>
      </c>
      <c r="F59" t="s">
        <v>3</v>
      </c>
      <c r="G59">
        <v>1.93</v>
      </c>
      <c r="H59" s="1">
        <v>1.7800000000000001E-12</v>
      </c>
      <c r="I59" s="1">
        <v>1.1800000000000001E-10</v>
      </c>
    </row>
    <row r="60" spans="1:9" hidden="1" x14ac:dyDescent="0.25">
      <c r="A60" t="s">
        <v>507</v>
      </c>
      <c r="B60" t="str">
        <f t="shared" si="0"/>
        <v>(GO:1902494)</v>
      </c>
      <c r="C60">
        <v>1434</v>
      </c>
      <c r="D60">
        <v>225</v>
      </c>
      <c r="E60">
        <v>116.67</v>
      </c>
      <c r="F60" t="s">
        <v>3</v>
      </c>
      <c r="G60">
        <v>1.93</v>
      </c>
      <c r="H60" s="1">
        <v>8.0100000000000001E-19</v>
      </c>
      <c r="I60" s="1">
        <v>6.1200000000000001E-17</v>
      </c>
    </row>
    <row r="61" spans="1:9" hidden="1" x14ac:dyDescent="0.25">
      <c r="A61" t="s">
        <v>508</v>
      </c>
      <c r="B61" t="str">
        <f t="shared" si="0"/>
        <v>(GO:0098687)</v>
      </c>
      <c r="C61">
        <v>332</v>
      </c>
      <c r="D61">
        <v>52</v>
      </c>
      <c r="E61">
        <v>27.01</v>
      </c>
      <c r="F61" t="s">
        <v>3</v>
      </c>
      <c r="G61">
        <v>1.93</v>
      </c>
      <c r="H61" s="1">
        <v>3.4799999999999999E-5</v>
      </c>
      <c r="I61" s="1">
        <v>9.4600000000000001E-4</v>
      </c>
    </row>
    <row r="62" spans="1:9" hidden="1" x14ac:dyDescent="0.25">
      <c r="A62" t="s">
        <v>509</v>
      </c>
      <c r="B62" t="str">
        <f t="shared" si="0"/>
        <v>(GO:0005770)</v>
      </c>
      <c r="C62">
        <v>245</v>
      </c>
      <c r="D62">
        <v>38</v>
      </c>
      <c r="E62">
        <v>19.93</v>
      </c>
      <c r="F62" t="s">
        <v>3</v>
      </c>
      <c r="G62">
        <v>1.91</v>
      </c>
      <c r="H62" s="1">
        <v>5.6800000000000004E-4</v>
      </c>
      <c r="I62" s="1">
        <v>1.0800000000000001E-2</v>
      </c>
    </row>
    <row r="63" spans="1:9" hidden="1" x14ac:dyDescent="0.25">
      <c r="A63" t="s">
        <v>510</v>
      </c>
      <c r="B63" t="str">
        <f t="shared" si="0"/>
        <v>(GO:0005681)</v>
      </c>
      <c r="C63">
        <v>183</v>
      </c>
      <c r="D63">
        <v>28</v>
      </c>
      <c r="E63">
        <v>14.89</v>
      </c>
      <c r="F63" t="s">
        <v>3</v>
      </c>
      <c r="G63">
        <v>1.88</v>
      </c>
      <c r="H63" s="1">
        <v>3.48E-3</v>
      </c>
      <c r="I63" s="1">
        <v>4.2200000000000001E-2</v>
      </c>
    </row>
    <row r="64" spans="1:9" hidden="1" x14ac:dyDescent="0.25">
      <c r="A64" t="s">
        <v>511</v>
      </c>
      <c r="B64" t="str">
        <f t="shared" si="0"/>
        <v>(GO:0005769)</v>
      </c>
      <c r="C64">
        <v>344</v>
      </c>
      <c r="D64">
        <v>52</v>
      </c>
      <c r="E64">
        <v>27.99</v>
      </c>
      <c r="F64" t="s">
        <v>3</v>
      </c>
      <c r="G64">
        <v>1.86</v>
      </c>
      <c r="H64" s="1">
        <v>1.01E-4</v>
      </c>
      <c r="I64" s="1">
        <v>2.5200000000000001E-3</v>
      </c>
    </row>
    <row r="65" spans="1:9" hidden="1" x14ac:dyDescent="0.25">
      <c r="A65" t="s">
        <v>512</v>
      </c>
      <c r="B65" t="str">
        <f t="shared" si="0"/>
        <v>(GO:0044798)</v>
      </c>
      <c r="C65">
        <v>199</v>
      </c>
      <c r="D65">
        <v>30</v>
      </c>
      <c r="E65">
        <v>16.190000000000001</v>
      </c>
      <c r="F65" t="s">
        <v>3</v>
      </c>
      <c r="G65">
        <v>1.85</v>
      </c>
      <c r="H65" s="1">
        <v>3.3600000000000001E-3</v>
      </c>
      <c r="I65" s="1">
        <v>4.2000000000000003E-2</v>
      </c>
    </row>
    <row r="66" spans="1:9" hidden="1" x14ac:dyDescent="0.25">
      <c r="A66" t="s">
        <v>513</v>
      </c>
      <c r="B66" t="str">
        <f t="shared" si="0"/>
        <v>(GO:0000790)</v>
      </c>
      <c r="C66">
        <v>345</v>
      </c>
      <c r="D66">
        <v>52</v>
      </c>
      <c r="E66">
        <v>28.07</v>
      </c>
      <c r="F66" t="s">
        <v>3</v>
      </c>
      <c r="G66">
        <v>1.85</v>
      </c>
      <c r="H66" s="1">
        <v>1.03E-4</v>
      </c>
      <c r="I66" s="1">
        <v>2.5400000000000002E-3</v>
      </c>
    </row>
    <row r="67" spans="1:9" hidden="1" x14ac:dyDescent="0.25">
      <c r="A67" t="s">
        <v>514</v>
      </c>
      <c r="B67" t="str">
        <f t="shared" ref="B67:B130" si="1">TRIM(LEFT(SUBSTITUTE(MID(A67,FIND("(GO",A67),LEN(A67))," ",REPT(" ",100)),100))</f>
        <v>(GO:0005694)</v>
      </c>
      <c r="C67">
        <v>1008</v>
      </c>
      <c r="D67">
        <v>151</v>
      </c>
      <c r="E67">
        <v>82.01</v>
      </c>
      <c r="F67" t="s">
        <v>3</v>
      </c>
      <c r="G67">
        <v>1.84</v>
      </c>
      <c r="H67" s="1">
        <v>2.11E-11</v>
      </c>
      <c r="I67" s="1">
        <v>1.31E-9</v>
      </c>
    </row>
    <row r="68" spans="1:9" hidden="1" x14ac:dyDescent="0.25">
      <c r="A68" t="s">
        <v>515</v>
      </c>
      <c r="B68" t="str">
        <f t="shared" si="1"/>
        <v>(GO:0000785)</v>
      </c>
      <c r="C68">
        <v>511</v>
      </c>
      <c r="D68">
        <v>76</v>
      </c>
      <c r="E68">
        <v>41.58</v>
      </c>
      <c r="F68" t="s">
        <v>3</v>
      </c>
      <c r="G68">
        <v>1.83</v>
      </c>
      <c r="H68" s="1">
        <v>3.4400000000000001E-6</v>
      </c>
      <c r="I68" s="1">
        <v>1.12E-4</v>
      </c>
    </row>
    <row r="69" spans="1:9" hidden="1" x14ac:dyDescent="0.25">
      <c r="A69" t="s">
        <v>516</v>
      </c>
      <c r="B69" t="str">
        <f t="shared" si="1"/>
        <v>(GO:0030135)</v>
      </c>
      <c r="C69">
        <v>283</v>
      </c>
      <c r="D69">
        <v>42</v>
      </c>
      <c r="E69">
        <v>23.03</v>
      </c>
      <c r="F69" t="s">
        <v>3</v>
      </c>
      <c r="G69">
        <v>1.82</v>
      </c>
      <c r="H69" s="1">
        <v>6.1499999999999999E-4</v>
      </c>
      <c r="I69" s="1">
        <v>1.12E-2</v>
      </c>
    </row>
    <row r="70" spans="1:9" hidden="1" x14ac:dyDescent="0.25">
      <c r="A70" t="s">
        <v>517</v>
      </c>
      <c r="B70" t="str">
        <f t="shared" si="1"/>
        <v>(GO:0005802)</v>
      </c>
      <c r="C70">
        <v>223</v>
      </c>
      <c r="D70">
        <v>33</v>
      </c>
      <c r="E70">
        <v>18.14</v>
      </c>
      <c r="F70" t="s">
        <v>3</v>
      </c>
      <c r="G70">
        <v>1.82</v>
      </c>
      <c r="H70" s="1">
        <v>2.5899999999999999E-3</v>
      </c>
      <c r="I70" s="1">
        <v>3.4799999999999998E-2</v>
      </c>
    </row>
    <row r="71" spans="1:9" hidden="1" x14ac:dyDescent="0.25">
      <c r="A71" t="s">
        <v>518</v>
      </c>
      <c r="B71" t="str">
        <f t="shared" si="1"/>
        <v>(GO:0005874)</v>
      </c>
      <c r="C71">
        <v>420</v>
      </c>
      <c r="D71">
        <v>62</v>
      </c>
      <c r="E71">
        <v>34.17</v>
      </c>
      <c r="F71" t="s">
        <v>3</v>
      </c>
      <c r="G71">
        <v>1.81</v>
      </c>
      <c r="H71" s="1">
        <v>3.4600000000000001E-5</v>
      </c>
      <c r="I71" s="1">
        <v>9.5500000000000001E-4</v>
      </c>
    </row>
    <row r="72" spans="1:9" hidden="1" x14ac:dyDescent="0.25">
      <c r="A72" t="s">
        <v>519</v>
      </c>
      <c r="B72" t="str">
        <f t="shared" si="1"/>
        <v>(GO:0000228)</v>
      </c>
      <c r="C72">
        <v>577</v>
      </c>
      <c r="D72">
        <v>85</v>
      </c>
      <c r="E72">
        <v>46.95</v>
      </c>
      <c r="F72" t="s">
        <v>3</v>
      </c>
      <c r="G72">
        <v>1.81</v>
      </c>
      <c r="H72" s="1">
        <v>1.35E-6</v>
      </c>
      <c r="I72" s="1">
        <v>4.88E-5</v>
      </c>
    </row>
    <row r="73" spans="1:9" hidden="1" x14ac:dyDescent="0.25">
      <c r="A73" t="s">
        <v>520</v>
      </c>
      <c r="B73" t="str">
        <f t="shared" si="1"/>
        <v>(GO:0000793)</v>
      </c>
      <c r="C73">
        <v>218</v>
      </c>
      <c r="D73">
        <v>32</v>
      </c>
      <c r="E73">
        <v>17.739999999999998</v>
      </c>
      <c r="F73" t="s">
        <v>3</v>
      </c>
      <c r="G73">
        <v>1.8</v>
      </c>
      <c r="H73" s="1">
        <v>3.4299999999999999E-3</v>
      </c>
      <c r="I73" s="1">
        <v>4.24E-2</v>
      </c>
    </row>
    <row r="74" spans="1:9" hidden="1" x14ac:dyDescent="0.25">
      <c r="A74" t="s">
        <v>521</v>
      </c>
      <c r="B74" t="str">
        <f t="shared" si="1"/>
        <v>(GO:0005815)</v>
      </c>
      <c r="C74">
        <v>733</v>
      </c>
      <c r="D74">
        <v>106</v>
      </c>
      <c r="E74">
        <v>59.64</v>
      </c>
      <c r="F74" t="s">
        <v>3</v>
      </c>
      <c r="G74">
        <v>1.78</v>
      </c>
      <c r="H74" s="1">
        <v>1.1300000000000001E-7</v>
      </c>
      <c r="I74" s="1">
        <v>4.6600000000000003E-6</v>
      </c>
    </row>
    <row r="75" spans="1:9" hidden="1" x14ac:dyDescent="0.25">
      <c r="A75" t="s">
        <v>522</v>
      </c>
      <c r="B75" t="str">
        <f t="shared" si="1"/>
        <v>(GO:0098791)</v>
      </c>
      <c r="C75">
        <v>842</v>
      </c>
      <c r="D75">
        <v>121</v>
      </c>
      <c r="E75">
        <v>68.510000000000005</v>
      </c>
      <c r="F75" t="s">
        <v>3</v>
      </c>
      <c r="G75">
        <v>1.77</v>
      </c>
      <c r="H75" s="1">
        <v>2.11E-8</v>
      </c>
      <c r="I75" s="1">
        <v>1.0499999999999999E-6</v>
      </c>
    </row>
    <row r="76" spans="1:9" hidden="1" x14ac:dyDescent="0.25">
      <c r="A76" t="s">
        <v>523</v>
      </c>
      <c r="B76" t="str">
        <f t="shared" si="1"/>
        <v>(GO:0044440)</v>
      </c>
      <c r="C76">
        <v>510</v>
      </c>
      <c r="D76">
        <v>73</v>
      </c>
      <c r="E76">
        <v>41.49</v>
      </c>
      <c r="F76" t="s">
        <v>3</v>
      </c>
      <c r="G76">
        <v>1.76</v>
      </c>
      <c r="H76" s="1">
        <v>2.12E-5</v>
      </c>
      <c r="I76" s="1">
        <v>6.1899999999999998E-4</v>
      </c>
    </row>
    <row r="77" spans="1:9" hidden="1" x14ac:dyDescent="0.25">
      <c r="A77" t="s">
        <v>524</v>
      </c>
      <c r="B77" t="str">
        <f t="shared" si="1"/>
        <v>(GO:0044427)</v>
      </c>
      <c r="C77">
        <v>882</v>
      </c>
      <c r="D77">
        <v>126</v>
      </c>
      <c r="E77">
        <v>71.760000000000005</v>
      </c>
      <c r="F77" t="s">
        <v>3</v>
      </c>
      <c r="G77">
        <v>1.76</v>
      </c>
      <c r="H77" s="1">
        <v>1.46E-8</v>
      </c>
      <c r="I77" s="1">
        <v>7.8400000000000003E-7</v>
      </c>
    </row>
    <row r="78" spans="1:9" hidden="1" x14ac:dyDescent="0.25">
      <c r="A78" t="s">
        <v>525</v>
      </c>
      <c r="B78" t="str">
        <f t="shared" si="1"/>
        <v>(GO:0044445)</v>
      </c>
      <c r="C78">
        <v>252</v>
      </c>
      <c r="D78">
        <v>36</v>
      </c>
      <c r="E78">
        <v>20.5</v>
      </c>
      <c r="F78" t="s">
        <v>3</v>
      </c>
      <c r="G78">
        <v>1.76</v>
      </c>
      <c r="H78" s="1">
        <v>3.16E-3</v>
      </c>
      <c r="I78" s="1">
        <v>0.04</v>
      </c>
    </row>
    <row r="79" spans="1:9" hidden="1" x14ac:dyDescent="0.25">
      <c r="A79" t="s">
        <v>526</v>
      </c>
      <c r="B79" t="str">
        <f t="shared" si="1"/>
        <v>(GO:0000139)</v>
      </c>
      <c r="C79">
        <v>745</v>
      </c>
      <c r="D79">
        <v>106</v>
      </c>
      <c r="E79">
        <v>60.61</v>
      </c>
      <c r="F79" t="s">
        <v>3</v>
      </c>
      <c r="G79">
        <v>1.75</v>
      </c>
      <c r="H79" s="1">
        <v>2.72E-7</v>
      </c>
      <c r="I79" s="1">
        <v>1.08E-5</v>
      </c>
    </row>
    <row r="80" spans="1:9" hidden="1" x14ac:dyDescent="0.25">
      <c r="A80" t="s">
        <v>527</v>
      </c>
      <c r="B80" t="str">
        <f t="shared" si="1"/>
        <v>(GO:0015630)</v>
      </c>
      <c r="C80">
        <v>1194</v>
      </c>
      <c r="D80">
        <v>169</v>
      </c>
      <c r="E80">
        <v>97.15</v>
      </c>
      <c r="F80" t="s">
        <v>3</v>
      </c>
      <c r="G80">
        <v>1.74</v>
      </c>
      <c r="H80" s="1">
        <v>7.2900000000000002E-11</v>
      </c>
      <c r="I80" s="1">
        <v>4.3899999999999999E-9</v>
      </c>
    </row>
    <row r="81" spans="1:9" hidden="1" x14ac:dyDescent="0.25">
      <c r="A81" t="s">
        <v>528</v>
      </c>
      <c r="B81" t="str">
        <f t="shared" si="1"/>
        <v>(GO:0044454)</v>
      </c>
      <c r="C81">
        <v>542</v>
      </c>
      <c r="D81">
        <v>76</v>
      </c>
      <c r="E81">
        <v>44.1</v>
      </c>
      <c r="F81" t="s">
        <v>3</v>
      </c>
      <c r="G81">
        <v>1.72</v>
      </c>
      <c r="H81" s="1">
        <v>2.5700000000000001E-5</v>
      </c>
      <c r="I81" s="1">
        <v>7.3999999999999999E-4</v>
      </c>
    </row>
    <row r="82" spans="1:9" hidden="1" x14ac:dyDescent="0.25">
      <c r="A82" t="s">
        <v>529</v>
      </c>
      <c r="B82" t="str">
        <f t="shared" si="1"/>
        <v>(GO:0010008)</v>
      </c>
      <c r="C82">
        <v>464</v>
      </c>
      <c r="D82">
        <v>65</v>
      </c>
      <c r="E82">
        <v>37.75</v>
      </c>
      <c r="F82" t="s">
        <v>3</v>
      </c>
      <c r="G82">
        <v>1.72</v>
      </c>
      <c r="H82" s="1">
        <v>1.1E-4</v>
      </c>
      <c r="I82" s="1">
        <v>2.6700000000000001E-3</v>
      </c>
    </row>
    <row r="83" spans="1:9" hidden="1" x14ac:dyDescent="0.25">
      <c r="A83" t="s">
        <v>530</v>
      </c>
      <c r="B83" t="str">
        <f t="shared" si="1"/>
        <v>(GO:0000151)</v>
      </c>
      <c r="C83">
        <v>274</v>
      </c>
      <c r="D83">
        <v>38</v>
      </c>
      <c r="E83">
        <v>22.29</v>
      </c>
      <c r="F83" t="s">
        <v>3</v>
      </c>
      <c r="G83">
        <v>1.7</v>
      </c>
      <c r="H83" s="1">
        <v>3.29E-3</v>
      </c>
      <c r="I83" s="1">
        <v>4.1399999999999999E-2</v>
      </c>
    </row>
    <row r="84" spans="1:9" hidden="1" x14ac:dyDescent="0.25">
      <c r="A84" t="s">
        <v>531</v>
      </c>
      <c r="B84" t="str">
        <f t="shared" si="1"/>
        <v>(GO:0031252)</v>
      </c>
      <c r="C84">
        <v>391</v>
      </c>
      <c r="D84">
        <v>54</v>
      </c>
      <c r="E84">
        <v>31.81</v>
      </c>
      <c r="F84" t="s">
        <v>3</v>
      </c>
      <c r="G84">
        <v>1.7</v>
      </c>
      <c r="H84" s="1">
        <v>5.13E-4</v>
      </c>
      <c r="I84" s="1">
        <v>9.9000000000000008E-3</v>
      </c>
    </row>
    <row r="85" spans="1:9" hidden="1" x14ac:dyDescent="0.25">
      <c r="A85" t="s">
        <v>532</v>
      </c>
      <c r="B85" t="str">
        <f t="shared" si="1"/>
        <v>(GO:0150034)</v>
      </c>
      <c r="C85">
        <v>268</v>
      </c>
      <c r="D85">
        <v>37</v>
      </c>
      <c r="E85">
        <v>21.8</v>
      </c>
      <c r="F85" t="s">
        <v>3</v>
      </c>
      <c r="G85">
        <v>1.7</v>
      </c>
      <c r="H85" s="1">
        <v>4.1700000000000001E-3</v>
      </c>
      <c r="I85" s="1">
        <v>4.8800000000000003E-2</v>
      </c>
    </row>
    <row r="86" spans="1:9" hidden="1" x14ac:dyDescent="0.25">
      <c r="A86" t="s">
        <v>533</v>
      </c>
      <c r="B86" t="str">
        <f t="shared" si="1"/>
        <v>(GO:0044451)</v>
      </c>
      <c r="C86">
        <v>1157</v>
      </c>
      <c r="D86">
        <v>159</v>
      </c>
      <c r="E86">
        <v>94.13</v>
      </c>
      <c r="F86" t="s">
        <v>3</v>
      </c>
      <c r="G86">
        <v>1.69</v>
      </c>
      <c r="H86" s="1">
        <v>1.7700000000000001E-9</v>
      </c>
      <c r="I86" s="1">
        <v>1.03E-7</v>
      </c>
    </row>
    <row r="87" spans="1:9" hidden="1" x14ac:dyDescent="0.25">
      <c r="A87" t="s">
        <v>534</v>
      </c>
      <c r="B87" t="str">
        <f t="shared" si="1"/>
        <v>(GO:0005635)</v>
      </c>
      <c r="C87">
        <v>466</v>
      </c>
      <c r="D87">
        <v>64</v>
      </c>
      <c r="E87">
        <v>37.909999999999997</v>
      </c>
      <c r="F87" t="s">
        <v>3</v>
      </c>
      <c r="G87">
        <v>1.69</v>
      </c>
      <c r="H87" s="1">
        <v>1.64E-4</v>
      </c>
      <c r="I87" s="1">
        <v>3.8700000000000002E-3</v>
      </c>
    </row>
    <row r="88" spans="1:9" hidden="1" x14ac:dyDescent="0.25">
      <c r="A88" t="s">
        <v>535</v>
      </c>
      <c r="B88" t="str">
        <f t="shared" si="1"/>
        <v>(GO:0005924)</v>
      </c>
      <c r="C88">
        <v>403</v>
      </c>
      <c r="D88">
        <v>55</v>
      </c>
      <c r="E88">
        <v>32.79</v>
      </c>
      <c r="F88" t="s">
        <v>3</v>
      </c>
      <c r="G88">
        <v>1.68</v>
      </c>
      <c r="H88" s="1">
        <v>6.1399999999999996E-4</v>
      </c>
      <c r="I88" s="1">
        <v>1.1299999999999999E-2</v>
      </c>
    </row>
    <row r="89" spans="1:9" hidden="1" x14ac:dyDescent="0.25">
      <c r="A89" t="s">
        <v>536</v>
      </c>
      <c r="B89" t="str">
        <f t="shared" si="1"/>
        <v>(GO:0005829)</v>
      </c>
      <c r="C89">
        <v>5082</v>
      </c>
      <c r="D89">
        <v>689</v>
      </c>
      <c r="E89">
        <v>413.48</v>
      </c>
      <c r="F89" t="s">
        <v>3</v>
      </c>
      <c r="G89">
        <v>1.67</v>
      </c>
      <c r="H89" s="1">
        <v>7.9899999999999998E-45</v>
      </c>
      <c r="I89" s="1">
        <v>1.44E-42</v>
      </c>
    </row>
    <row r="90" spans="1:9" hidden="1" x14ac:dyDescent="0.25">
      <c r="A90" t="s">
        <v>537</v>
      </c>
      <c r="B90" t="str">
        <f t="shared" si="1"/>
        <v>(GO:0030055)</v>
      </c>
      <c r="C90">
        <v>407</v>
      </c>
      <c r="D90">
        <v>55</v>
      </c>
      <c r="E90">
        <v>33.11</v>
      </c>
      <c r="F90" t="s">
        <v>3</v>
      </c>
      <c r="G90">
        <v>1.66</v>
      </c>
      <c r="H90" s="1">
        <v>6.7199999999999996E-4</v>
      </c>
      <c r="I90" s="1">
        <v>1.2E-2</v>
      </c>
    </row>
    <row r="91" spans="1:9" hidden="1" x14ac:dyDescent="0.25">
      <c r="A91" t="s">
        <v>538</v>
      </c>
      <c r="B91" t="str">
        <f t="shared" si="1"/>
        <v>(GO:1990904)</v>
      </c>
      <c r="C91">
        <v>837</v>
      </c>
      <c r="D91">
        <v>113</v>
      </c>
      <c r="E91">
        <v>68.099999999999994</v>
      </c>
      <c r="F91" t="s">
        <v>3</v>
      </c>
      <c r="G91">
        <v>1.66</v>
      </c>
      <c r="H91" s="1">
        <v>1.1200000000000001E-6</v>
      </c>
      <c r="I91" s="1">
        <v>4.1199999999999999E-5</v>
      </c>
    </row>
    <row r="92" spans="1:9" hidden="1" x14ac:dyDescent="0.25">
      <c r="A92" t="s">
        <v>539</v>
      </c>
      <c r="B92" t="str">
        <f t="shared" si="1"/>
        <v>(GO:0033267)</v>
      </c>
      <c r="C92">
        <v>363</v>
      </c>
      <c r="D92">
        <v>49</v>
      </c>
      <c r="E92">
        <v>29.53</v>
      </c>
      <c r="F92" t="s">
        <v>3</v>
      </c>
      <c r="G92">
        <v>1.66</v>
      </c>
      <c r="H92" s="1">
        <v>1.73E-3</v>
      </c>
      <c r="I92" s="1">
        <v>2.53E-2</v>
      </c>
    </row>
    <row r="93" spans="1:9" hidden="1" x14ac:dyDescent="0.25">
      <c r="A93" t="s">
        <v>540</v>
      </c>
      <c r="B93" t="str">
        <f t="shared" si="1"/>
        <v>(GO:0005774)</v>
      </c>
      <c r="C93">
        <v>408</v>
      </c>
      <c r="D93">
        <v>55</v>
      </c>
      <c r="E93">
        <v>33.200000000000003</v>
      </c>
      <c r="F93" t="s">
        <v>3</v>
      </c>
      <c r="G93">
        <v>1.66</v>
      </c>
      <c r="H93" s="1">
        <v>9.1E-4</v>
      </c>
      <c r="I93" s="1">
        <v>1.5299999999999999E-2</v>
      </c>
    </row>
    <row r="94" spans="1:9" hidden="1" x14ac:dyDescent="0.25">
      <c r="A94" t="s">
        <v>541</v>
      </c>
      <c r="B94" t="str">
        <f t="shared" si="1"/>
        <v>(GO:0044431)</v>
      </c>
      <c r="C94">
        <v>960</v>
      </c>
      <c r="D94">
        <v>129</v>
      </c>
      <c r="E94">
        <v>78.11</v>
      </c>
      <c r="F94" t="s">
        <v>3</v>
      </c>
      <c r="G94">
        <v>1.65</v>
      </c>
      <c r="H94" s="1">
        <v>2.53E-7</v>
      </c>
      <c r="I94" s="1">
        <v>1.03E-5</v>
      </c>
    </row>
    <row r="95" spans="1:9" hidden="1" x14ac:dyDescent="0.25">
      <c r="A95" t="s">
        <v>542</v>
      </c>
      <c r="B95" t="str">
        <f t="shared" si="1"/>
        <v>(GO:0005667)</v>
      </c>
      <c r="C95">
        <v>361</v>
      </c>
      <c r="D95">
        <v>48</v>
      </c>
      <c r="E95">
        <v>29.37</v>
      </c>
      <c r="F95" t="s">
        <v>3</v>
      </c>
      <c r="G95">
        <v>1.63</v>
      </c>
      <c r="H95" s="1">
        <v>2.31E-3</v>
      </c>
      <c r="I95" s="1">
        <v>3.1600000000000003E-2</v>
      </c>
    </row>
    <row r="96" spans="1:9" hidden="1" x14ac:dyDescent="0.25">
      <c r="A96" t="s">
        <v>543</v>
      </c>
      <c r="B96" t="str">
        <f t="shared" si="1"/>
        <v>(GO:0005925)</v>
      </c>
      <c r="C96">
        <v>400</v>
      </c>
      <c r="D96">
        <v>53</v>
      </c>
      <c r="E96">
        <v>32.54</v>
      </c>
      <c r="F96" t="s">
        <v>3</v>
      </c>
      <c r="G96">
        <v>1.63</v>
      </c>
      <c r="H96" s="1">
        <v>1.5200000000000001E-3</v>
      </c>
      <c r="I96" s="1">
        <v>2.3099999999999999E-2</v>
      </c>
    </row>
    <row r="97" spans="1:9" hidden="1" x14ac:dyDescent="0.25">
      <c r="A97" t="s">
        <v>544</v>
      </c>
      <c r="B97" t="str">
        <f t="shared" si="1"/>
        <v>(GO:0005765)</v>
      </c>
      <c r="C97">
        <v>348</v>
      </c>
      <c r="D97">
        <v>46</v>
      </c>
      <c r="E97">
        <v>28.31</v>
      </c>
      <c r="F97" t="s">
        <v>3</v>
      </c>
      <c r="G97">
        <v>1.62</v>
      </c>
      <c r="H97" s="1">
        <v>2.7399999999999998E-3</v>
      </c>
      <c r="I97" s="1">
        <v>3.56E-2</v>
      </c>
    </row>
    <row r="98" spans="1:9" hidden="1" x14ac:dyDescent="0.25">
      <c r="A98" t="s">
        <v>545</v>
      </c>
      <c r="B98" t="str">
        <f t="shared" si="1"/>
        <v>(GO:0031981)</v>
      </c>
      <c r="C98">
        <v>4097</v>
      </c>
      <c r="D98">
        <v>541</v>
      </c>
      <c r="E98">
        <v>333.34</v>
      </c>
      <c r="F98" t="s">
        <v>3</v>
      </c>
      <c r="G98">
        <v>1.62</v>
      </c>
      <c r="H98" s="1">
        <v>4.8700000000000003E-30</v>
      </c>
      <c r="I98" s="1">
        <v>5.1000000000000001E-28</v>
      </c>
    </row>
    <row r="99" spans="1:9" hidden="1" x14ac:dyDescent="0.25">
      <c r="A99" t="s">
        <v>546</v>
      </c>
      <c r="B99" t="str">
        <f t="shared" si="1"/>
        <v>(GO:0044441)</v>
      </c>
      <c r="C99">
        <v>447</v>
      </c>
      <c r="D99">
        <v>59</v>
      </c>
      <c r="E99">
        <v>36.369999999999997</v>
      </c>
      <c r="F99" t="s">
        <v>3</v>
      </c>
      <c r="G99">
        <v>1.62</v>
      </c>
      <c r="H99" s="1">
        <v>8.25E-4</v>
      </c>
      <c r="I99" s="1">
        <v>1.43E-2</v>
      </c>
    </row>
    <row r="100" spans="1:9" hidden="1" x14ac:dyDescent="0.25">
      <c r="A100" t="s">
        <v>547</v>
      </c>
      <c r="B100" t="str">
        <f t="shared" si="1"/>
        <v>(GO:0098852)</v>
      </c>
      <c r="C100">
        <v>349</v>
      </c>
      <c r="D100">
        <v>46</v>
      </c>
      <c r="E100">
        <v>28.4</v>
      </c>
      <c r="F100" t="s">
        <v>3</v>
      </c>
      <c r="G100">
        <v>1.62</v>
      </c>
      <c r="H100" s="1">
        <v>3.65E-3</v>
      </c>
      <c r="I100" s="1">
        <v>4.3700000000000003E-2</v>
      </c>
    </row>
    <row r="101" spans="1:9" hidden="1" x14ac:dyDescent="0.25">
      <c r="A101" t="s">
        <v>548</v>
      </c>
      <c r="B101" t="str">
        <f t="shared" si="1"/>
        <v>(GO:0005654)</v>
      </c>
      <c r="C101">
        <v>3497</v>
      </c>
      <c r="D101">
        <v>459</v>
      </c>
      <c r="E101">
        <v>284.52</v>
      </c>
      <c r="F101" t="s">
        <v>3</v>
      </c>
      <c r="G101">
        <v>1.61</v>
      </c>
      <c r="H101" s="1">
        <v>4.3800000000000001E-24</v>
      </c>
      <c r="I101" s="1">
        <v>3.96E-22</v>
      </c>
    </row>
    <row r="102" spans="1:9" hidden="1" x14ac:dyDescent="0.25">
      <c r="A102" t="s">
        <v>549</v>
      </c>
      <c r="B102" t="str">
        <f t="shared" si="1"/>
        <v>(GO:0044428)</v>
      </c>
      <c r="C102">
        <v>4484</v>
      </c>
      <c r="D102">
        <v>585</v>
      </c>
      <c r="E102">
        <v>364.82</v>
      </c>
      <c r="F102" t="s">
        <v>3</v>
      </c>
      <c r="G102">
        <v>1.6</v>
      </c>
      <c r="H102" s="1">
        <v>9.5300000000000005E-32</v>
      </c>
      <c r="I102" s="1">
        <v>1.26E-29</v>
      </c>
    </row>
    <row r="103" spans="1:9" hidden="1" x14ac:dyDescent="0.25">
      <c r="A103" t="s">
        <v>550</v>
      </c>
      <c r="B103" t="str">
        <f t="shared" si="1"/>
        <v>(GO:0098588)</v>
      </c>
      <c r="C103">
        <v>2074</v>
      </c>
      <c r="D103">
        <v>270</v>
      </c>
      <c r="E103">
        <v>168.74</v>
      </c>
      <c r="F103" t="s">
        <v>3</v>
      </c>
      <c r="G103">
        <v>1.6</v>
      </c>
      <c r="H103" s="1">
        <v>3.3599999999999998E-13</v>
      </c>
      <c r="I103" s="1">
        <v>2.3000000000000001E-11</v>
      </c>
    </row>
    <row r="104" spans="1:9" hidden="1" x14ac:dyDescent="0.25">
      <c r="A104" t="s">
        <v>551</v>
      </c>
      <c r="B104" t="str">
        <f t="shared" si="1"/>
        <v>(GO:0032991)</v>
      </c>
      <c r="C104">
        <v>5373</v>
      </c>
      <c r="D104">
        <v>696</v>
      </c>
      <c r="E104">
        <v>437.15</v>
      </c>
      <c r="F104" t="s">
        <v>3</v>
      </c>
      <c r="G104">
        <v>1.59</v>
      </c>
      <c r="H104" s="1">
        <v>4.6399999999999998E-39</v>
      </c>
      <c r="I104" s="1">
        <v>6.5900000000000003E-37</v>
      </c>
    </row>
    <row r="105" spans="1:9" hidden="1" x14ac:dyDescent="0.25">
      <c r="A105" t="s">
        <v>552</v>
      </c>
      <c r="B105" t="str">
        <f t="shared" si="1"/>
        <v>(GO:0016607)</v>
      </c>
      <c r="C105">
        <v>390</v>
      </c>
      <c r="D105">
        <v>50</v>
      </c>
      <c r="E105">
        <v>31.73</v>
      </c>
      <c r="F105" t="s">
        <v>3</v>
      </c>
      <c r="G105">
        <v>1.58</v>
      </c>
      <c r="H105" s="1">
        <v>3.3700000000000002E-3</v>
      </c>
      <c r="I105" s="1">
        <v>4.19E-2</v>
      </c>
    </row>
    <row r="106" spans="1:9" hidden="1" x14ac:dyDescent="0.25">
      <c r="A106" t="s">
        <v>553</v>
      </c>
      <c r="B106" t="str">
        <f t="shared" si="1"/>
        <v>(GO:0005768)</v>
      </c>
      <c r="C106">
        <v>892</v>
      </c>
      <c r="D106">
        <v>114</v>
      </c>
      <c r="E106">
        <v>72.569999999999993</v>
      </c>
      <c r="F106" t="s">
        <v>3</v>
      </c>
      <c r="G106">
        <v>1.57</v>
      </c>
      <c r="H106" s="1">
        <v>9.8099999999999992E-6</v>
      </c>
      <c r="I106" s="1">
        <v>3.0499999999999999E-4</v>
      </c>
    </row>
    <row r="107" spans="1:9" hidden="1" x14ac:dyDescent="0.25">
      <c r="A107" t="s">
        <v>554</v>
      </c>
      <c r="B107" t="str">
        <f t="shared" si="1"/>
        <v>(GO:0099568)</v>
      </c>
      <c r="C107">
        <v>481</v>
      </c>
      <c r="D107">
        <v>61</v>
      </c>
      <c r="E107">
        <v>39.130000000000003</v>
      </c>
      <c r="F107" t="s">
        <v>3</v>
      </c>
      <c r="G107">
        <v>1.56</v>
      </c>
      <c r="H107" s="1">
        <v>1.65E-3</v>
      </c>
      <c r="I107" s="1">
        <v>2.4400000000000002E-2</v>
      </c>
    </row>
    <row r="108" spans="1:9" hidden="1" x14ac:dyDescent="0.25">
      <c r="A108" t="s">
        <v>555</v>
      </c>
      <c r="B108" t="str">
        <f t="shared" si="1"/>
        <v>(GO:0044433)</v>
      </c>
      <c r="C108">
        <v>1468</v>
      </c>
      <c r="D108">
        <v>183</v>
      </c>
      <c r="E108">
        <v>119.44</v>
      </c>
      <c r="F108" t="s">
        <v>3</v>
      </c>
      <c r="G108">
        <v>1.53</v>
      </c>
      <c r="H108" s="1">
        <v>6.7200000000000006E-8</v>
      </c>
      <c r="I108" s="1">
        <v>3.0400000000000001E-6</v>
      </c>
    </row>
    <row r="109" spans="1:9" hidden="1" x14ac:dyDescent="0.25">
      <c r="A109" t="s">
        <v>556</v>
      </c>
      <c r="B109" t="str">
        <f t="shared" si="1"/>
        <v>(GO:0005794)</v>
      </c>
      <c r="C109">
        <v>1543</v>
      </c>
      <c r="D109">
        <v>192</v>
      </c>
      <c r="E109">
        <v>125.54</v>
      </c>
      <c r="F109" t="s">
        <v>3</v>
      </c>
      <c r="G109">
        <v>1.53</v>
      </c>
      <c r="H109" s="1">
        <v>3.4800000000000001E-8</v>
      </c>
      <c r="I109" s="1">
        <v>1.6899999999999999E-6</v>
      </c>
    </row>
    <row r="110" spans="1:9" hidden="1" x14ac:dyDescent="0.25">
      <c r="A110" t="s">
        <v>557</v>
      </c>
      <c r="B110" t="str">
        <f t="shared" si="1"/>
        <v>(GO:0031090)</v>
      </c>
      <c r="C110">
        <v>2936</v>
      </c>
      <c r="D110">
        <v>365</v>
      </c>
      <c r="E110">
        <v>238.88</v>
      </c>
      <c r="F110" t="s">
        <v>3</v>
      </c>
      <c r="G110">
        <v>1.53</v>
      </c>
      <c r="H110" s="1">
        <v>2.2900000000000001E-15</v>
      </c>
      <c r="I110" s="1">
        <v>1.6300000000000001E-13</v>
      </c>
    </row>
    <row r="111" spans="1:9" hidden="1" x14ac:dyDescent="0.25">
      <c r="A111" t="s">
        <v>558</v>
      </c>
      <c r="B111" t="str">
        <f t="shared" si="1"/>
        <v>(GO:0043233)</v>
      </c>
      <c r="C111">
        <v>5222</v>
      </c>
      <c r="D111">
        <v>649</v>
      </c>
      <c r="E111">
        <v>424.87</v>
      </c>
      <c r="F111" t="s">
        <v>3</v>
      </c>
      <c r="G111">
        <v>1.53</v>
      </c>
      <c r="H111" s="1">
        <v>2.22E-30</v>
      </c>
      <c r="I111" s="1">
        <v>2.7499999999999998E-28</v>
      </c>
    </row>
    <row r="112" spans="1:9" hidden="1" x14ac:dyDescent="0.25">
      <c r="A112" t="s">
        <v>559</v>
      </c>
      <c r="B112" t="str">
        <f t="shared" si="1"/>
        <v>(GO:0070013)</v>
      </c>
      <c r="C112">
        <v>5222</v>
      </c>
      <c r="D112">
        <v>649</v>
      </c>
      <c r="E112">
        <v>424.87</v>
      </c>
      <c r="F112" t="s">
        <v>3</v>
      </c>
      <c r="G112">
        <v>1.53</v>
      </c>
      <c r="H112" s="1">
        <v>2.22E-30</v>
      </c>
      <c r="I112" s="1">
        <v>2.5899999999999998E-28</v>
      </c>
    </row>
    <row r="113" spans="1:9" hidden="1" x14ac:dyDescent="0.25">
      <c r="A113" t="s">
        <v>560</v>
      </c>
      <c r="B113" t="str">
        <f t="shared" si="1"/>
        <v>(GO:0031974)</v>
      </c>
      <c r="C113">
        <v>5222</v>
      </c>
      <c r="D113">
        <v>649</v>
      </c>
      <c r="E113">
        <v>424.87</v>
      </c>
      <c r="F113" t="s">
        <v>3</v>
      </c>
      <c r="G113">
        <v>1.53</v>
      </c>
      <c r="H113" s="1">
        <v>2.22E-30</v>
      </c>
      <c r="I113" s="1">
        <v>2.4500000000000001E-28</v>
      </c>
    </row>
    <row r="114" spans="1:9" hidden="1" x14ac:dyDescent="0.25">
      <c r="A114" t="s">
        <v>561</v>
      </c>
      <c r="B114" t="str">
        <f t="shared" si="1"/>
        <v>(GO:0031984)</v>
      </c>
      <c r="C114">
        <v>1688</v>
      </c>
      <c r="D114">
        <v>209</v>
      </c>
      <c r="E114">
        <v>137.34</v>
      </c>
      <c r="F114" t="s">
        <v>3</v>
      </c>
      <c r="G114">
        <v>1.52</v>
      </c>
      <c r="H114" s="1">
        <v>1.15E-8</v>
      </c>
      <c r="I114" s="1">
        <v>6.3399999999999999E-7</v>
      </c>
    </row>
    <row r="115" spans="1:9" hidden="1" x14ac:dyDescent="0.25">
      <c r="A115" t="s">
        <v>562</v>
      </c>
      <c r="B115" t="str">
        <f t="shared" si="1"/>
        <v>(GO:0043232)</v>
      </c>
      <c r="C115">
        <v>4196</v>
      </c>
      <c r="D115">
        <v>518</v>
      </c>
      <c r="E115">
        <v>341.39</v>
      </c>
      <c r="F115" t="s">
        <v>3</v>
      </c>
      <c r="G115">
        <v>1.52</v>
      </c>
      <c r="H115" s="1">
        <v>3.0299999999999999E-22</v>
      </c>
      <c r="I115" s="1">
        <v>2.62E-20</v>
      </c>
    </row>
    <row r="116" spans="1:9" hidden="1" x14ac:dyDescent="0.25">
      <c r="A116" t="s">
        <v>563</v>
      </c>
      <c r="B116" t="str">
        <f t="shared" si="1"/>
        <v>(GO:0043228)</v>
      </c>
      <c r="C116">
        <v>4196</v>
      </c>
      <c r="D116">
        <v>518</v>
      </c>
      <c r="E116">
        <v>341.39</v>
      </c>
      <c r="F116" t="s">
        <v>3</v>
      </c>
      <c r="G116">
        <v>1.52</v>
      </c>
      <c r="H116" s="1">
        <v>3.0299999999999999E-22</v>
      </c>
      <c r="I116" s="1">
        <v>2.51E-20</v>
      </c>
    </row>
    <row r="117" spans="1:9" hidden="1" x14ac:dyDescent="0.25">
      <c r="A117" t="s">
        <v>564</v>
      </c>
      <c r="B117" t="str">
        <f t="shared" si="1"/>
        <v>(GO:0044430)</v>
      </c>
      <c r="C117">
        <v>1678</v>
      </c>
      <c r="D117">
        <v>207</v>
      </c>
      <c r="E117">
        <v>136.52000000000001</v>
      </c>
      <c r="F117" t="s">
        <v>3</v>
      </c>
      <c r="G117">
        <v>1.52</v>
      </c>
      <c r="H117" s="1">
        <v>1.7800000000000001E-8</v>
      </c>
      <c r="I117" s="1">
        <v>9.33E-7</v>
      </c>
    </row>
    <row r="118" spans="1:9" hidden="1" x14ac:dyDescent="0.25">
      <c r="A118" t="s">
        <v>565</v>
      </c>
      <c r="B118" t="str">
        <f t="shared" si="1"/>
        <v>(GO:0070161)</v>
      </c>
      <c r="C118">
        <v>548</v>
      </c>
      <c r="D118">
        <v>67</v>
      </c>
      <c r="E118">
        <v>44.59</v>
      </c>
      <c r="F118" t="s">
        <v>3</v>
      </c>
      <c r="G118">
        <v>1.5</v>
      </c>
      <c r="H118" s="1">
        <v>2.3999999999999998E-3</v>
      </c>
      <c r="I118" s="1">
        <v>3.2399999999999998E-2</v>
      </c>
    </row>
    <row r="119" spans="1:9" hidden="1" x14ac:dyDescent="0.25">
      <c r="A119" t="s">
        <v>566</v>
      </c>
      <c r="B119" t="str">
        <f t="shared" si="1"/>
        <v>(GO:0005912)</v>
      </c>
      <c r="C119">
        <v>532</v>
      </c>
      <c r="D119">
        <v>65</v>
      </c>
      <c r="E119">
        <v>43.28</v>
      </c>
      <c r="F119" t="s">
        <v>3</v>
      </c>
      <c r="G119">
        <v>1.5</v>
      </c>
      <c r="H119" s="1">
        <v>2.7000000000000001E-3</v>
      </c>
      <c r="I119" s="1">
        <v>3.56E-2</v>
      </c>
    </row>
    <row r="120" spans="1:9" hidden="1" x14ac:dyDescent="0.25">
      <c r="A120" t="s">
        <v>567</v>
      </c>
      <c r="B120" t="str">
        <f t="shared" si="1"/>
        <v>(GO:0016604)</v>
      </c>
      <c r="C120">
        <v>754</v>
      </c>
      <c r="D120">
        <v>92</v>
      </c>
      <c r="E120">
        <v>61.35</v>
      </c>
      <c r="F120" t="s">
        <v>3</v>
      </c>
      <c r="G120">
        <v>1.5</v>
      </c>
      <c r="H120" s="1">
        <v>3.2400000000000001E-4</v>
      </c>
      <c r="I120" s="1">
        <v>6.8399999999999997E-3</v>
      </c>
    </row>
    <row r="121" spans="1:9" hidden="1" x14ac:dyDescent="0.25">
      <c r="A121" t="s">
        <v>568</v>
      </c>
      <c r="B121" t="str">
        <f t="shared" si="1"/>
        <v>(GO:0098805)</v>
      </c>
      <c r="C121">
        <v>1638</v>
      </c>
      <c r="D121">
        <v>199</v>
      </c>
      <c r="E121">
        <v>133.27000000000001</v>
      </c>
      <c r="F121" t="s">
        <v>3</v>
      </c>
      <c r="G121">
        <v>1.49</v>
      </c>
      <c r="H121" s="1">
        <v>1.01E-7</v>
      </c>
      <c r="I121" s="1">
        <v>4.4399999999999998E-6</v>
      </c>
    </row>
    <row r="122" spans="1:9" hidden="1" x14ac:dyDescent="0.25">
      <c r="A122" t="s">
        <v>569</v>
      </c>
      <c r="B122" t="str">
        <f t="shared" si="1"/>
        <v>(GO:0030424)</v>
      </c>
      <c r="C122">
        <v>562</v>
      </c>
      <c r="D122">
        <v>68</v>
      </c>
      <c r="E122">
        <v>45.72</v>
      </c>
      <c r="F122" t="s">
        <v>3</v>
      </c>
      <c r="G122">
        <v>1.49</v>
      </c>
      <c r="H122" s="1">
        <v>2.7100000000000002E-3</v>
      </c>
      <c r="I122" s="1">
        <v>3.5400000000000001E-2</v>
      </c>
    </row>
    <row r="123" spans="1:9" hidden="1" x14ac:dyDescent="0.25">
      <c r="A123" t="s">
        <v>570</v>
      </c>
      <c r="B123" t="str">
        <f t="shared" si="1"/>
        <v>(GO:0097458)</v>
      </c>
      <c r="C123">
        <v>1583</v>
      </c>
      <c r="D123">
        <v>191</v>
      </c>
      <c r="E123">
        <v>128.79</v>
      </c>
      <c r="F123" t="s">
        <v>3</v>
      </c>
      <c r="G123">
        <v>1.48</v>
      </c>
      <c r="H123" s="1">
        <v>2.9299999999999999E-7</v>
      </c>
      <c r="I123" s="1">
        <v>1.1399999999999999E-5</v>
      </c>
    </row>
    <row r="124" spans="1:9" hidden="1" x14ac:dyDescent="0.25">
      <c r="A124" t="s">
        <v>571</v>
      </c>
      <c r="B124" t="str">
        <f t="shared" si="1"/>
        <v>(GO:0044446)</v>
      </c>
      <c r="C124">
        <v>9184</v>
      </c>
      <c r="D124">
        <v>1102</v>
      </c>
      <c r="E124">
        <v>747.22</v>
      </c>
      <c r="F124" t="s">
        <v>3</v>
      </c>
      <c r="G124">
        <v>1.47</v>
      </c>
      <c r="H124" s="1">
        <v>1.4900000000000001E-61</v>
      </c>
      <c r="I124" s="1">
        <v>7.3999999999999998E-59</v>
      </c>
    </row>
    <row r="125" spans="1:9" hidden="1" x14ac:dyDescent="0.25">
      <c r="A125" t="s">
        <v>572</v>
      </c>
      <c r="B125" t="str">
        <f t="shared" si="1"/>
        <v>(GO:0044422)</v>
      </c>
      <c r="C125">
        <v>9427</v>
      </c>
      <c r="D125">
        <v>1128</v>
      </c>
      <c r="E125">
        <v>766.99</v>
      </c>
      <c r="F125" t="s">
        <v>3</v>
      </c>
      <c r="G125">
        <v>1.47</v>
      </c>
      <c r="H125" s="1">
        <v>8.8600000000000006E-64</v>
      </c>
      <c r="I125" s="1">
        <v>5.8700000000000001E-61</v>
      </c>
    </row>
    <row r="126" spans="1:9" hidden="1" x14ac:dyDescent="0.25">
      <c r="A126" t="s">
        <v>573</v>
      </c>
      <c r="B126" t="str">
        <f t="shared" si="1"/>
        <v>(GO:0031975)</v>
      </c>
      <c r="C126">
        <v>1156</v>
      </c>
      <c r="D126">
        <v>138</v>
      </c>
      <c r="E126">
        <v>94.05</v>
      </c>
      <c r="F126" t="s">
        <v>3</v>
      </c>
      <c r="G126">
        <v>1.47</v>
      </c>
      <c r="H126" s="1">
        <v>2.7500000000000001E-5</v>
      </c>
      <c r="I126" s="1">
        <v>7.8200000000000003E-4</v>
      </c>
    </row>
    <row r="127" spans="1:9" hidden="1" x14ac:dyDescent="0.25">
      <c r="A127" t="s">
        <v>574</v>
      </c>
      <c r="B127" t="str">
        <f t="shared" si="1"/>
        <v>(GO:0031967)</v>
      </c>
      <c r="C127">
        <v>1156</v>
      </c>
      <c r="D127">
        <v>138</v>
      </c>
      <c r="E127">
        <v>94.05</v>
      </c>
      <c r="F127" t="s">
        <v>3</v>
      </c>
      <c r="G127">
        <v>1.47</v>
      </c>
      <c r="H127" s="1">
        <v>2.7500000000000001E-5</v>
      </c>
      <c r="I127" s="1">
        <v>7.7099999999999998E-4</v>
      </c>
    </row>
    <row r="128" spans="1:9" hidden="1" x14ac:dyDescent="0.25">
      <c r="A128" t="s">
        <v>575</v>
      </c>
      <c r="B128" t="str">
        <f t="shared" si="1"/>
        <v>(GO:0030659)</v>
      </c>
      <c r="C128">
        <v>748</v>
      </c>
      <c r="D128">
        <v>89</v>
      </c>
      <c r="E128">
        <v>60.86</v>
      </c>
      <c r="F128" t="s">
        <v>3</v>
      </c>
      <c r="G128">
        <v>1.46</v>
      </c>
      <c r="H128" s="1">
        <v>1.0200000000000001E-3</v>
      </c>
      <c r="I128" s="1">
        <v>1.7000000000000001E-2</v>
      </c>
    </row>
    <row r="129" spans="1:9" hidden="1" x14ac:dyDescent="0.25">
      <c r="A129" t="s">
        <v>576</v>
      </c>
      <c r="B129" t="str">
        <f t="shared" si="1"/>
        <v>(GO:0098796)</v>
      </c>
      <c r="C129">
        <v>1198</v>
      </c>
      <c r="D129">
        <v>141</v>
      </c>
      <c r="E129">
        <v>97.47</v>
      </c>
      <c r="F129" t="s">
        <v>3</v>
      </c>
      <c r="G129">
        <v>1.45</v>
      </c>
      <c r="H129" s="1">
        <v>4.6499999999999999E-5</v>
      </c>
      <c r="I129" s="1">
        <v>1.25E-3</v>
      </c>
    </row>
    <row r="130" spans="1:9" hidden="1" x14ac:dyDescent="0.25">
      <c r="A130" t="s">
        <v>577</v>
      </c>
      <c r="B130" t="str">
        <f t="shared" si="1"/>
        <v>(GO:0012505)</v>
      </c>
      <c r="C130">
        <v>4430</v>
      </c>
      <c r="D130">
        <v>520</v>
      </c>
      <c r="E130">
        <v>360.43</v>
      </c>
      <c r="F130" t="s">
        <v>3</v>
      </c>
      <c r="G130">
        <v>1.44</v>
      </c>
      <c r="H130" s="1">
        <v>4.78E-18</v>
      </c>
      <c r="I130" s="1">
        <v>3.52E-16</v>
      </c>
    </row>
    <row r="131" spans="1:9" hidden="1" x14ac:dyDescent="0.25">
      <c r="A131" t="s">
        <v>578</v>
      </c>
      <c r="B131" t="str">
        <f t="shared" ref="B131:B171" si="2">TRIM(LEFT(SUBSTITUTE(MID(A131,FIND("(GO",A131),LEN(A131))," ",REPT(" ",100)),100))</f>
        <v>(GO:0044463)</v>
      </c>
      <c r="C131">
        <v>1424</v>
      </c>
      <c r="D131">
        <v>166</v>
      </c>
      <c r="E131">
        <v>115.86</v>
      </c>
      <c r="F131" t="s">
        <v>3</v>
      </c>
      <c r="G131">
        <v>1.43</v>
      </c>
      <c r="H131" s="1">
        <v>1.3499999999999999E-5</v>
      </c>
      <c r="I131" s="1">
        <v>4.1300000000000001E-4</v>
      </c>
    </row>
    <row r="132" spans="1:9" hidden="1" x14ac:dyDescent="0.25">
      <c r="A132" t="s">
        <v>579</v>
      </c>
      <c r="B132" t="str">
        <f t="shared" si="2"/>
        <v>(GO:0120038)</v>
      </c>
      <c r="C132">
        <v>1424</v>
      </c>
      <c r="D132">
        <v>166</v>
      </c>
      <c r="E132">
        <v>115.86</v>
      </c>
      <c r="F132" t="s">
        <v>3</v>
      </c>
      <c r="G132">
        <v>1.43</v>
      </c>
      <c r="H132" s="1">
        <v>1.3499999999999999E-5</v>
      </c>
      <c r="I132" s="1">
        <v>4.06E-4</v>
      </c>
    </row>
    <row r="133" spans="1:9" hidden="1" x14ac:dyDescent="0.25">
      <c r="A133" t="s">
        <v>580</v>
      </c>
      <c r="B133" t="str">
        <f t="shared" si="2"/>
        <v>(GO:0044444)</v>
      </c>
      <c r="C133">
        <v>9642</v>
      </c>
      <c r="D133">
        <v>1123</v>
      </c>
      <c r="E133">
        <v>784.48</v>
      </c>
      <c r="F133" t="s">
        <v>3</v>
      </c>
      <c r="G133">
        <v>1.43</v>
      </c>
      <c r="H133" s="1">
        <v>2.2700000000000002E-56</v>
      </c>
      <c r="I133" s="1">
        <v>6.4400000000000002E-54</v>
      </c>
    </row>
    <row r="134" spans="1:9" hidden="1" x14ac:dyDescent="0.25">
      <c r="A134" t="s">
        <v>581</v>
      </c>
      <c r="B134" t="str">
        <f t="shared" si="2"/>
        <v>(GO:0005856)</v>
      </c>
      <c r="C134">
        <v>2183</v>
      </c>
      <c r="D134">
        <v>254</v>
      </c>
      <c r="E134">
        <v>177.61</v>
      </c>
      <c r="F134" t="s">
        <v>3</v>
      </c>
      <c r="G134">
        <v>1.43</v>
      </c>
      <c r="H134" s="1">
        <v>3.7599999999999999E-8</v>
      </c>
      <c r="I134" s="1">
        <v>1.7799999999999999E-6</v>
      </c>
    </row>
    <row r="135" spans="1:9" hidden="1" x14ac:dyDescent="0.25">
      <c r="A135" t="s">
        <v>582</v>
      </c>
      <c r="B135" t="str">
        <f t="shared" si="2"/>
        <v>(GO:0012506)</v>
      </c>
      <c r="C135">
        <v>769</v>
      </c>
      <c r="D135">
        <v>89</v>
      </c>
      <c r="E135">
        <v>62.57</v>
      </c>
      <c r="F135" t="s">
        <v>3</v>
      </c>
      <c r="G135">
        <v>1.42</v>
      </c>
      <c r="H135" s="1">
        <v>1.89E-3</v>
      </c>
      <c r="I135" s="1">
        <v>2.69E-2</v>
      </c>
    </row>
    <row r="136" spans="1:9" hidden="1" x14ac:dyDescent="0.25">
      <c r="A136" t="s">
        <v>583</v>
      </c>
      <c r="B136" t="str">
        <f t="shared" si="2"/>
        <v>(GO:0048471)</v>
      </c>
      <c r="C136">
        <v>684</v>
      </c>
      <c r="D136">
        <v>79</v>
      </c>
      <c r="E136">
        <v>55.65</v>
      </c>
      <c r="F136" t="s">
        <v>3</v>
      </c>
      <c r="G136">
        <v>1.42</v>
      </c>
      <c r="H136" s="1">
        <v>4.0800000000000003E-3</v>
      </c>
      <c r="I136" s="1">
        <v>4.8000000000000001E-2</v>
      </c>
    </row>
    <row r="137" spans="1:9" hidden="1" x14ac:dyDescent="0.25">
      <c r="A137" t="s">
        <v>584</v>
      </c>
      <c r="B137" t="str">
        <f t="shared" si="2"/>
        <v>(GO:0005789)</v>
      </c>
      <c r="C137">
        <v>1067</v>
      </c>
      <c r="D137">
        <v>123</v>
      </c>
      <c r="E137">
        <v>86.81</v>
      </c>
      <c r="F137" t="s">
        <v>3</v>
      </c>
      <c r="G137">
        <v>1.42</v>
      </c>
      <c r="H137" s="1">
        <v>2.9300000000000002E-4</v>
      </c>
      <c r="I137" s="1">
        <v>6.3899999999999998E-3</v>
      </c>
    </row>
    <row r="138" spans="1:9" hidden="1" x14ac:dyDescent="0.25">
      <c r="A138" t="s">
        <v>585</v>
      </c>
      <c r="B138" t="str">
        <f t="shared" si="2"/>
        <v>(GO:0098827)</v>
      </c>
      <c r="C138">
        <v>1072</v>
      </c>
      <c r="D138">
        <v>123</v>
      </c>
      <c r="E138">
        <v>87.22</v>
      </c>
      <c r="F138" t="s">
        <v>3</v>
      </c>
      <c r="G138">
        <v>1.41</v>
      </c>
      <c r="H138" s="1">
        <v>3.7100000000000002E-4</v>
      </c>
      <c r="I138" s="1">
        <v>7.6899999999999998E-3</v>
      </c>
    </row>
    <row r="139" spans="1:9" hidden="1" x14ac:dyDescent="0.25">
      <c r="A139" t="s">
        <v>586</v>
      </c>
      <c r="B139" t="str">
        <f t="shared" si="2"/>
        <v>(GO:0005783)</v>
      </c>
      <c r="C139">
        <v>1892</v>
      </c>
      <c r="D139">
        <v>217</v>
      </c>
      <c r="E139">
        <v>153.94</v>
      </c>
      <c r="F139" t="s">
        <v>3</v>
      </c>
      <c r="G139">
        <v>1.41</v>
      </c>
      <c r="H139" s="1">
        <v>1.3999999999999999E-6</v>
      </c>
      <c r="I139" s="1">
        <v>4.9799999999999998E-5</v>
      </c>
    </row>
    <row r="140" spans="1:9" hidden="1" x14ac:dyDescent="0.25">
      <c r="A140" t="s">
        <v>587</v>
      </c>
      <c r="B140" t="str">
        <f t="shared" si="2"/>
        <v>(GO:0031410)</v>
      </c>
      <c r="C140">
        <v>2282</v>
      </c>
      <c r="D140">
        <v>261</v>
      </c>
      <c r="E140">
        <v>185.67</v>
      </c>
      <c r="F140" t="s">
        <v>3</v>
      </c>
      <c r="G140">
        <v>1.41</v>
      </c>
      <c r="H140" s="1">
        <v>1.03E-7</v>
      </c>
      <c r="I140" s="1">
        <v>4.4700000000000004E-6</v>
      </c>
    </row>
    <row r="141" spans="1:9" hidden="1" x14ac:dyDescent="0.25">
      <c r="A141" t="s">
        <v>588</v>
      </c>
      <c r="B141" t="str">
        <f t="shared" si="2"/>
        <v>(GO:0097708)</v>
      </c>
      <c r="C141">
        <v>2285</v>
      </c>
      <c r="D141">
        <v>261</v>
      </c>
      <c r="E141">
        <v>185.91</v>
      </c>
      <c r="F141" t="s">
        <v>3</v>
      </c>
      <c r="G141">
        <v>1.4</v>
      </c>
      <c r="H141" s="1">
        <v>1.06E-7</v>
      </c>
      <c r="I141" s="1">
        <v>4.4800000000000003E-6</v>
      </c>
    </row>
    <row r="142" spans="1:9" hidden="1" x14ac:dyDescent="0.25">
      <c r="A142" t="s">
        <v>589</v>
      </c>
      <c r="B142" t="str">
        <f t="shared" si="2"/>
        <v>(GO:0043005)</v>
      </c>
      <c r="C142">
        <v>1283</v>
      </c>
      <c r="D142">
        <v>146</v>
      </c>
      <c r="E142">
        <v>104.39</v>
      </c>
      <c r="F142" t="s">
        <v>3</v>
      </c>
      <c r="G142">
        <v>1.4</v>
      </c>
      <c r="H142" s="1">
        <v>1.2300000000000001E-4</v>
      </c>
      <c r="I142" s="1">
        <v>2.9499999999999999E-3</v>
      </c>
    </row>
    <row r="143" spans="1:9" hidden="1" x14ac:dyDescent="0.25">
      <c r="A143" t="s">
        <v>590</v>
      </c>
      <c r="B143" t="str">
        <f t="shared" si="2"/>
        <v>(GO:0005773)</v>
      </c>
      <c r="C143">
        <v>776</v>
      </c>
      <c r="D143">
        <v>88</v>
      </c>
      <c r="E143">
        <v>63.14</v>
      </c>
      <c r="F143" t="s">
        <v>3</v>
      </c>
      <c r="G143">
        <v>1.39</v>
      </c>
      <c r="H143" s="1">
        <v>3.7200000000000002E-3</v>
      </c>
      <c r="I143" s="1">
        <v>4.4299999999999999E-2</v>
      </c>
    </row>
    <row r="144" spans="1:9" hidden="1" x14ac:dyDescent="0.25">
      <c r="A144" t="s">
        <v>591</v>
      </c>
      <c r="B144" t="str">
        <f t="shared" si="2"/>
        <v>(GO:0042175)</v>
      </c>
      <c r="C144">
        <v>1089</v>
      </c>
      <c r="D144">
        <v>123</v>
      </c>
      <c r="E144">
        <v>88.6</v>
      </c>
      <c r="F144" t="s">
        <v>3</v>
      </c>
      <c r="G144">
        <v>1.39</v>
      </c>
      <c r="H144" s="1">
        <v>6.2299999999999996E-4</v>
      </c>
      <c r="I144" s="1">
        <v>1.1299999999999999E-2</v>
      </c>
    </row>
    <row r="145" spans="1:9" hidden="1" x14ac:dyDescent="0.25">
      <c r="A145" t="s">
        <v>592</v>
      </c>
      <c r="B145" t="str">
        <f t="shared" si="2"/>
        <v>(GO:0044432)</v>
      </c>
      <c r="C145">
        <v>1343</v>
      </c>
      <c r="D145">
        <v>151</v>
      </c>
      <c r="E145">
        <v>109.27</v>
      </c>
      <c r="F145" t="s">
        <v>3</v>
      </c>
      <c r="G145">
        <v>1.38</v>
      </c>
      <c r="H145" s="1">
        <v>1.6799999999999999E-4</v>
      </c>
      <c r="I145" s="1">
        <v>3.9300000000000003E-3</v>
      </c>
    </row>
    <row r="146" spans="1:9" hidden="1" x14ac:dyDescent="0.25">
      <c r="A146" t="s">
        <v>593</v>
      </c>
      <c r="B146" t="str">
        <f t="shared" si="2"/>
        <v>(GO:0120025)</v>
      </c>
      <c r="C146">
        <v>2061</v>
      </c>
      <c r="D146">
        <v>231</v>
      </c>
      <c r="E146">
        <v>167.69</v>
      </c>
      <c r="F146" t="s">
        <v>3</v>
      </c>
      <c r="G146">
        <v>1.38</v>
      </c>
      <c r="H146" s="1">
        <v>2.7499999999999999E-6</v>
      </c>
      <c r="I146" s="1">
        <v>9.2700000000000004E-5</v>
      </c>
    </row>
    <row r="147" spans="1:9" hidden="1" x14ac:dyDescent="0.25">
      <c r="A147" t="s">
        <v>594</v>
      </c>
      <c r="B147" t="str">
        <f t="shared" si="2"/>
        <v>(GO:0044429)</v>
      </c>
      <c r="C147">
        <v>1004</v>
      </c>
      <c r="D147">
        <v>112</v>
      </c>
      <c r="E147">
        <v>81.69</v>
      </c>
      <c r="F147" t="s">
        <v>3</v>
      </c>
      <c r="G147">
        <v>1.37</v>
      </c>
      <c r="H147" s="1">
        <v>1.64E-3</v>
      </c>
      <c r="I147" s="1">
        <v>2.46E-2</v>
      </c>
    </row>
    <row r="148" spans="1:9" hidden="1" x14ac:dyDescent="0.25">
      <c r="A148" t="s">
        <v>595</v>
      </c>
      <c r="B148" t="str">
        <f t="shared" si="2"/>
        <v>(GO:0005739)</v>
      </c>
      <c r="C148">
        <v>1570</v>
      </c>
      <c r="D148">
        <v>175</v>
      </c>
      <c r="E148">
        <v>127.74</v>
      </c>
      <c r="F148" t="s">
        <v>3</v>
      </c>
      <c r="G148">
        <v>1.37</v>
      </c>
      <c r="H148" s="1">
        <v>7.0400000000000004E-5</v>
      </c>
      <c r="I148" s="1">
        <v>1.82E-3</v>
      </c>
    </row>
    <row r="149" spans="1:9" hidden="1" x14ac:dyDescent="0.25">
      <c r="A149" t="s">
        <v>596</v>
      </c>
      <c r="B149" t="str">
        <f t="shared" si="2"/>
        <v>(GO:0042995)</v>
      </c>
      <c r="C149">
        <v>2128</v>
      </c>
      <c r="D149">
        <v>236</v>
      </c>
      <c r="E149">
        <v>173.14</v>
      </c>
      <c r="F149" t="s">
        <v>3</v>
      </c>
      <c r="G149">
        <v>1.36</v>
      </c>
      <c r="H149" s="1">
        <v>3.8099999999999999E-6</v>
      </c>
      <c r="I149" s="1">
        <v>1.22E-4</v>
      </c>
    </row>
    <row r="150" spans="1:9" hidden="1" x14ac:dyDescent="0.25">
      <c r="A150" t="s">
        <v>597</v>
      </c>
      <c r="B150" t="str">
        <f t="shared" si="2"/>
        <v>(GO:0005737)</v>
      </c>
      <c r="C150">
        <v>11486</v>
      </c>
      <c r="D150">
        <v>1269</v>
      </c>
      <c r="E150">
        <v>934.51</v>
      </c>
      <c r="F150" t="s">
        <v>3</v>
      </c>
      <c r="G150">
        <v>1.36</v>
      </c>
      <c r="H150" s="1">
        <v>5.6000000000000001E-58</v>
      </c>
      <c r="I150" s="1">
        <v>2.2200000000000001E-55</v>
      </c>
    </row>
    <row r="151" spans="1:9" hidden="1" x14ac:dyDescent="0.25">
      <c r="A151" t="s">
        <v>598</v>
      </c>
      <c r="B151" t="str">
        <f t="shared" si="2"/>
        <v>(GO:0031982)</v>
      </c>
      <c r="C151">
        <v>3777</v>
      </c>
      <c r="D151">
        <v>407</v>
      </c>
      <c r="E151">
        <v>307.3</v>
      </c>
      <c r="F151" t="s">
        <v>3</v>
      </c>
      <c r="G151">
        <v>1.32</v>
      </c>
      <c r="H151" s="1">
        <v>7.1399999999999997E-9</v>
      </c>
      <c r="I151" s="1">
        <v>4.0499999999999999E-7</v>
      </c>
    </row>
    <row r="152" spans="1:9" hidden="1" x14ac:dyDescent="0.25">
      <c r="A152" t="s">
        <v>599</v>
      </c>
      <c r="B152" t="str">
        <f t="shared" si="2"/>
        <v>(GO:0043231)</v>
      </c>
      <c r="C152">
        <v>10860</v>
      </c>
      <c r="D152">
        <v>1163</v>
      </c>
      <c r="E152">
        <v>883.58</v>
      </c>
      <c r="F152" t="s">
        <v>3</v>
      </c>
      <c r="G152">
        <v>1.32</v>
      </c>
      <c r="H152" s="1">
        <v>1.4900000000000001E-39</v>
      </c>
      <c r="I152" s="1">
        <v>2.28E-37</v>
      </c>
    </row>
    <row r="153" spans="1:9" hidden="1" x14ac:dyDescent="0.25">
      <c r="A153" t="s">
        <v>600</v>
      </c>
      <c r="B153" t="str">
        <f t="shared" si="2"/>
        <v>(GO:0005634)</v>
      </c>
      <c r="C153">
        <v>7299</v>
      </c>
      <c r="D153">
        <v>780</v>
      </c>
      <c r="E153">
        <v>593.85</v>
      </c>
      <c r="F153" t="s">
        <v>3</v>
      </c>
      <c r="G153">
        <v>1.31</v>
      </c>
      <c r="H153" s="1">
        <v>6.6099999999999999E-19</v>
      </c>
      <c r="I153" s="1">
        <v>5.2500000000000003E-17</v>
      </c>
    </row>
    <row r="154" spans="1:9" hidden="1" x14ac:dyDescent="0.25">
      <c r="A154" t="s">
        <v>601</v>
      </c>
      <c r="B154" t="str">
        <f t="shared" si="2"/>
        <v>(GO:0043227)</v>
      </c>
      <c r="C154">
        <v>12370</v>
      </c>
      <c r="D154">
        <v>1310</v>
      </c>
      <c r="E154">
        <v>1006.44</v>
      </c>
      <c r="F154" t="s">
        <v>3</v>
      </c>
      <c r="G154">
        <v>1.3</v>
      </c>
      <c r="H154" s="1">
        <v>4.9900000000000004E-50</v>
      </c>
      <c r="I154" s="1">
        <v>1.1000000000000001E-47</v>
      </c>
    </row>
    <row r="155" spans="1:9" hidden="1" x14ac:dyDescent="0.25">
      <c r="A155" t="s">
        <v>602</v>
      </c>
      <c r="B155" t="str">
        <f t="shared" si="2"/>
        <v>(GO:0043229)</v>
      </c>
      <c r="C155">
        <v>12634</v>
      </c>
      <c r="D155">
        <v>1336</v>
      </c>
      <c r="E155">
        <v>1027.92</v>
      </c>
      <c r="F155" t="s">
        <v>3</v>
      </c>
      <c r="G155">
        <v>1.3</v>
      </c>
      <c r="H155" s="1">
        <v>2.19E-52</v>
      </c>
      <c r="I155" s="1">
        <v>5.44E-50</v>
      </c>
    </row>
    <row r="156" spans="1:9" hidden="1" x14ac:dyDescent="0.25">
      <c r="A156" t="s">
        <v>603</v>
      </c>
      <c r="B156" t="str">
        <f t="shared" si="2"/>
        <v>(GO:0043226)</v>
      </c>
      <c r="C156">
        <v>13426</v>
      </c>
      <c r="D156">
        <v>1403</v>
      </c>
      <c r="E156">
        <v>1092.3499999999999</v>
      </c>
      <c r="F156" t="s">
        <v>3</v>
      </c>
      <c r="G156">
        <v>1.28</v>
      </c>
      <c r="H156" s="1">
        <v>5.7199999999999998E-57</v>
      </c>
      <c r="I156" s="1">
        <v>1.8900000000000001E-54</v>
      </c>
    </row>
    <row r="157" spans="1:9" hidden="1" x14ac:dyDescent="0.25">
      <c r="A157" t="s">
        <v>604</v>
      </c>
      <c r="B157" t="str">
        <f t="shared" si="2"/>
        <v>(GO:0044424)</v>
      </c>
      <c r="C157">
        <v>14404</v>
      </c>
      <c r="D157">
        <v>1497</v>
      </c>
      <c r="E157">
        <v>1171.93</v>
      </c>
      <c r="F157" t="s">
        <v>3</v>
      </c>
      <c r="G157">
        <v>1.28</v>
      </c>
      <c r="H157" s="1">
        <v>2.5299999999999999E-70</v>
      </c>
      <c r="I157" s="1">
        <v>5.0199999999999999E-67</v>
      </c>
    </row>
    <row r="158" spans="1:9" hidden="1" x14ac:dyDescent="0.25">
      <c r="A158" t="s">
        <v>605</v>
      </c>
      <c r="B158" t="str">
        <f t="shared" si="2"/>
        <v>(GO:0070062)</v>
      </c>
      <c r="C158">
        <v>2095</v>
      </c>
      <c r="D158">
        <v>217</v>
      </c>
      <c r="E158">
        <v>170.45</v>
      </c>
      <c r="F158" t="s">
        <v>3</v>
      </c>
      <c r="G158">
        <v>1.27</v>
      </c>
      <c r="H158" s="1">
        <v>4.7199999999999998E-4</v>
      </c>
      <c r="I158" s="1">
        <v>9.58E-3</v>
      </c>
    </row>
    <row r="159" spans="1:9" hidden="1" x14ac:dyDescent="0.25">
      <c r="A159" t="s">
        <v>606</v>
      </c>
      <c r="B159" t="str">
        <f t="shared" si="2"/>
        <v>(GO:1903561)</v>
      </c>
      <c r="C159">
        <v>2115</v>
      </c>
      <c r="D159">
        <v>219</v>
      </c>
      <c r="E159">
        <v>172.08</v>
      </c>
      <c r="F159" t="s">
        <v>3</v>
      </c>
      <c r="G159">
        <v>1.27</v>
      </c>
      <c r="H159" s="1">
        <v>4.9399999999999997E-4</v>
      </c>
      <c r="I159" s="1">
        <v>9.9100000000000004E-3</v>
      </c>
    </row>
    <row r="160" spans="1:9" hidden="1" x14ac:dyDescent="0.25">
      <c r="A160" t="s">
        <v>607</v>
      </c>
      <c r="B160" t="str">
        <f t="shared" si="2"/>
        <v>(GO:0043230)</v>
      </c>
      <c r="C160">
        <v>2117</v>
      </c>
      <c r="D160">
        <v>219</v>
      </c>
      <c r="E160">
        <v>172.24</v>
      </c>
      <c r="F160" t="s">
        <v>3</v>
      </c>
      <c r="G160">
        <v>1.27</v>
      </c>
      <c r="H160" s="1">
        <v>4.9799999999999996E-4</v>
      </c>
      <c r="I160" s="1">
        <v>9.7900000000000001E-3</v>
      </c>
    </row>
    <row r="161" spans="1:9" hidden="1" x14ac:dyDescent="0.25">
      <c r="A161" t="s">
        <v>608</v>
      </c>
      <c r="B161" t="str">
        <f t="shared" si="2"/>
        <v>(GO:0005622)</v>
      </c>
      <c r="C161">
        <v>14673</v>
      </c>
      <c r="D161">
        <v>1508</v>
      </c>
      <c r="E161">
        <v>1193.81</v>
      </c>
      <c r="F161" t="s">
        <v>3</v>
      </c>
      <c r="G161">
        <v>1.26</v>
      </c>
      <c r="H161" s="1">
        <v>7.9300000000000002E-68</v>
      </c>
      <c r="I161" s="1">
        <v>7.8799999999999995E-65</v>
      </c>
    </row>
    <row r="162" spans="1:9" hidden="1" x14ac:dyDescent="0.25">
      <c r="A162" t="s">
        <v>609</v>
      </c>
      <c r="B162" t="str">
        <f t="shared" si="2"/>
        <v>(GO:0044464)</v>
      </c>
      <c r="C162">
        <v>16983</v>
      </c>
      <c r="D162">
        <v>1594</v>
      </c>
      <c r="E162">
        <v>1381.76</v>
      </c>
      <c r="F162" t="s">
        <v>3</v>
      </c>
      <c r="G162">
        <v>1.1499999999999999</v>
      </c>
      <c r="H162" s="1">
        <v>4.3400000000000001E-45</v>
      </c>
      <c r="I162" s="1">
        <v>8.6200000000000003E-43</v>
      </c>
    </row>
    <row r="163" spans="1:9" hidden="1" x14ac:dyDescent="0.25">
      <c r="A163" t="s">
        <v>610</v>
      </c>
      <c r="B163" t="str">
        <f t="shared" si="2"/>
        <v>(GO:0005623)</v>
      </c>
      <c r="C163">
        <v>17012</v>
      </c>
      <c r="D163">
        <v>1594</v>
      </c>
      <c r="E163">
        <v>1384.11</v>
      </c>
      <c r="F163" t="s">
        <v>3</v>
      </c>
      <c r="G163">
        <v>1.1499999999999999</v>
      </c>
      <c r="H163" s="1">
        <v>2.67E-44</v>
      </c>
      <c r="I163" s="1">
        <v>4.4199999999999998E-42</v>
      </c>
    </row>
    <row r="164" spans="1:9" hidden="1" x14ac:dyDescent="0.25">
      <c r="A164" t="s">
        <v>611</v>
      </c>
      <c r="B164" t="str">
        <f t="shared" si="2"/>
        <v>(GO:0016020)</v>
      </c>
      <c r="C164">
        <v>9736</v>
      </c>
      <c r="D164">
        <v>879</v>
      </c>
      <c r="E164">
        <v>792.13</v>
      </c>
      <c r="F164" t="s">
        <v>3</v>
      </c>
      <c r="G164">
        <v>1.1100000000000001</v>
      </c>
      <c r="H164" s="1">
        <v>5.52E-5</v>
      </c>
      <c r="I164" s="1">
        <v>1.4599999999999999E-3</v>
      </c>
    </row>
    <row r="165" spans="1:9" hidden="1" x14ac:dyDescent="0.25">
      <c r="A165" t="s">
        <v>612</v>
      </c>
      <c r="B165" t="str">
        <f t="shared" si="2"/>
        <v>(GO:0005575)</v>
      </c>
      <c r="C165">
        <v>18694</v>
      </c>
      <c r="D165">
        <v>1652</v>
      </c>
      <c r="E165">
        <v>1520.96</v>
      </c>
      <c r="F165" t="s">
        <v>3</v>
      </c>
      <c r="G165">
        <v>1.0900000000000001</v>
      </c>
      <c r="H165" s="1">
        <v>4.8500000000000001E-29</v>
      </c>
      <c r="I165" s="1">
        <v>4.8199999999999998E-27</v>
      </c>
    </row>
    <row r="166" spans="1:9" hidden="1" x14ac:dyDescent="0.25">
      <c r="A166" t="s">
        <v>310</v>
      </c>
      <c r="B166" t="e">
        <f t="shared" si="2"/>
        <v>#VALUE!</v>
      </c>
      <c r="C166">
        <v>2348</v>
      </c>
      <c r="D166">
        <v>60</v>
      </c>
      <c r="E166">
        <v>191.04</v>
      </c>
      <c r="F166" t="s">
        <v>305</v>
      </c>
      <c r="G166">
        <v>0.31</v>
      </c>
      <c r="H166" s="1">
        <v>4.8500000000000001E-29</v>
      </c>
      <c r="I166" s="1">
        <v>4.5900000000000003E-27</v>
      </c>
    </row>
    <row r="167" spans="1:9" hidden="1" x14ac:dyDescent="0.25">
      <c r="A167" t="s">
        <v>613</v>
      </c>
      <c r="B167" t="str">
        <f t="shared" si="2"/>
        <v>(GO:0005882)</v>
      </c>
      <c r="C167">
        <v>213</v>
      </c>
      <c r="D167">
        <v>3</v>
      </c>
      <c r="E167">
        <v>17.329999999999998</v>
      </c>
      <c r="F167" t="s">
        <v>305</v>
      </c>
      <c r="G167">
        <v>0.17</v>
      </c>
      <c r="H167" s="1">
        <v>7.8999999999999996E-5</v>
      </c>
      <c r="I167" s="1">
        <v>1.99E-3</v>
      </c>
    </row>
    <row r="168" spans="1:9" hidden="1" x14ac:dyDescent="0.25">
      <c r="A168" t="s">
        <v>614</v>
      </c>
      <c r="B168" t="str">
        <f t="shared" si="2"/>
        <v>(GO:0072562)</v>
      </c>
      <c r="C168">
        <v>143</v>
      </c>
      <c r="D168">
        <v>2</v>
      </c>
      <c r="E168">
        <v>11.63</v>
      </c>
      <c r="F168" t="s">
        <v>305</v>
      </c>
      <c r="G168">
        <v>0.17</v>
      </c>
      <c r="H168" s="1">
        <v>2.1900000000000001E-3</v>
      </c>
      <c r="I168" s="1">
        <v>3.0499999999999999E-2</v>
      </c>
    </row>
    <row r="169" spans="1:9" hidden="1" x14ac:dyDescent="0.25">
      <c r="A169" t="s">
        <v>615</v>
      </c>
      <c r="B169" t="str">
        <f t="shared" si="2"/>
        <v>(GO:0019814)</v>
      </c>
      <c r="C169">
        <v>98</v>
      </c>
      <c r="D169">
        <v>0</v>
      </c>
      <c r="E169">
        <v>7.97</v>
      </c>
      <c r="F169" t="s">
        <v>305</v>
      </c>
      <c r="G169" t="s">
        <v>325</v>
      </c>
      <c r="H169" s="1">
        <v>8.0199999999999998E-4</v>
      </c>
      <c r="I169" s="1">
        <v>1.4E-2</v>
      </c>
    </row>
    <row r="170" spans="1:9" hidden="1" x14ac:dyDescent="0.25">
      <c r="A170" t="s">
        <v>616</v>
      </c>
      <c r="B170" t="str">
        <f t="shared" si="2"/>
        <v>(GO:0045095)</v>
      </c>
      <c r="C170">
        <v>102</v>
      </c>
      <c r="D170">
        <v>0</v>
      </c>
      <c r="E170">
        <v>8.3000000000000007</v>
      </c>
      <c r="F170" t="s">
        <v>305</v>
      </c>
      <c r="G170" t="s">
        <v>325</v>
      </c>
      <c r="H170" s="1">
        <v>5.3200000000000003E-4</v>
      </c>
      <c r="I170" s="1">
        <v>1.0200000000000001E-2</v>
      </c>
    </row>
    <row r="171" spans="1:9" hidden="1" x14ac:dyDescent="0.25">
      <c r="A171" t="s">
        <v>617</v>
      </c>
      <c r="B171" t="str">
        <f t="shared" si="2"/>
        <v>(GO:0042571)</v>
      </c>
      <c r="C171">
        <v>95</v>
      </c>
      <c r="D171">
        <v>0</v>
      </c>
      <c r="E171">
        <v>7.73</v>
      </c>
      <c r="F171" t="s">
        <v>305</v>
      </c>
      <c r="G171" t="s">
        <v>325</v>
      </c>
      <c r="H171" s="1">
        <v>1.2600000000000001E-3</v>
      </c>
      <c r="I171" s="1">
        <v>1.9800000000000002E-2</v>
      </c>
    </row>
  </sheetData>
  <autoFilter ref="A1:I171" xr:uid="{00000000-0009-0000-0000-000002000000}">
    <filterColumn colId="6">
      <customFilters>
        <customFilter operator="greaterThanOrEqual" val="2.5"/>
      </customFilters>
    </filterColumn>
    <filterColumn colId="8">
      <customFilters>
        <customFilter operator="lessThanOrEqual" val="0.01"/>
      </customFilters>
    </filterColumn>
  </autoFilter>
  <sortState ref="O8:O77">
    <sortCondition ref="O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 filterMode="1"/>
  <dimension ref="A1:L23"/>
  <sheetViews>
    <sheetView zoomScale="80" zoomScaleNormal="80" workbookViewId="0">
      <selection activeCell="E40" sqref="E40"/>
    </sheetView>
  </sheetViews>
  <sheetFormatPr defaultRowHeight="15" x14ac:dyDescent="0.25"/>
  <cols>
    <col min="1" max="1" width="52.5703125" customWidth="1"/>
    <col min="2" max="2" width="21.85546875" customWidth="1"/>
    <col min="3" max="3" width="20" customWidth="1"/>
    <col min="4" max="4" width="22.5703125" customWidth="1"/>
    <col min="5" max="5" width="12.28515625" customWidth="1"/>
    <col min="6" max="6" width="12.7109375" customWidth="1"/>
    <col min="7" max="7" width="19.85546875" customWidth="1"/>
    <col min="8" max="8" width="13.85546875" customWidth="1"/>
    <col min="11" max="11" width="10" customWidth="1"/>
  </cols>
  <sheetData>
    <row r="1" spans="1:12" x14ac:dyDescent="0.25">
      <c r="A1" t="s">
        <v>428</v>
      </c>
      <c r="B1" s="2" t="s">
        <v>333</v>
      </c>
      <c r="C1" s="2" t="s">
        <v>334</v>
      </c>
      <c r="D1" s="2" t="s">
        <v>1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  <c r="K1" s="2"/>
      <c r="L1" s="2"/>
    </row>
    <row r="2" spans="1:12" hidden="1" x14ac:dyDescent="0.25">
      <c r="A2" t="s">
        <v>633</v>
      </c>
      <c r="B2" t="str">
        <f>TRIM(LEFT(SUBSTITUTE(MID(A2,FIND("(PC",A2),LEN(A2))," ",REPT(" ",100)),100))</f>
        <v>(PC00235)</v>
      </c>
      <c r="C2">
        <v>42</v>
      </c>
      <c r="D2">
        <v>12</v>
      </c>
      <c r="E2">
        <v>3.42</v>
      </c>
      <c r="F2" t="s">
        <v>3</v>
      </c>
      <c r="G2">
        <v>3.51</v>
      </c>
      <c r="H2" s="1">
        <v>5.5699999999999999E-4</v>
      </c>
      <c r="I2" s="1">
        <v>1.2E-2</v>
      </c>
      <c r="L2" s="1"/>
    </row>
    <row r="3" spans="1:12" x14ac:dyDescent="0.25">
      <c r="A3" t="s">
        <v>634</v>
      </c>
      <c r="B3" t="str">
        <f t="shared" ref="B3:B20" si="0">TRIM(LEFT(SUBSTITUTE(MID(A3,FIND("(PC",A3),LEN(A3))," ",REPT(" ",100)),100))</f>
        <v>(PC00150)</v>
      </c>
      <c r="C3">
        <v>285</v>
      </c>
      <c r="D3">
        <v>62</v>
      </c>
      <c r="E3">
        <v>23.19</v>
      </c>
      <c r="F3" t="s">
        <v>3</v>
      </c>
      <c r="G3">
        <v>2.67</v>
      </c>
      <c r="H3" s="1">
        <v>1.8299999999999999E-10</v>
      </c>
      <c r="I3" s="1">
        <v>1.9700000000000001E-8</v>
      </c>
      <c r="L3" s="1"/>
    </row>
    <row r="4" spans="1:12" hidden="1" x14ac:dyDescent="0.25">
      <c r="A4" t="s">
        <v>635</v>
      </c>
      <c r="B4" t="str">
        <f t="shared" si="0"/>
        <v>(PC00151)</v>
      </c>
      <c r="C4">
        <v>88</v>
      </c>
      <c r="D4">
        <v>19</v>
      </c>
      <c r="E4">
        <v>7.16</v>
      </c>
      <c r="F4" t="s">
        <v>3</v>
      </c>
      <c r="G4">
        <v>2.65</v>
      </c>
      <c r="H4" s="1">
        <v>5.9699999999999998E-4</v>
      </c>
      <c r="I4" s="1">
        <v>1.17E-2</v>
      </c>
      <c r="L4" s="1"/>
    </row>
    <row r="5" spans="1:12" x14ac:dyDescent="0.25">
      <c r="A5" t="s">
        <v>636</v>
      </c>
      <c r="B5" t="str">
        <f t="shared" si="0"/>
        <v>(PC00077)</v>
      </c>
      <c r="C5">
        <v>121</v>
      </c>
      <c r="D5">
        <v>26</v>
      </c>
      <c r="E5">
        <v>9.84</v>
      </c>
      <c r="F5" t="s">
        <v>3</v>
      </c>
      <c r="G5">
        <v>2.64</v>
      </c>
      <c r="H5" s="1">
        <v>4.6199999999999998E-5</v>
      </c>
      <c r="I5" s="1">
        <v>1.24E-3</v>
      </c>
    </row>
    <row r="6" spans="1:12" hidden="1" x14ac:dyDescent="0.25">
      <c r="A6" t="s">
        <v>637</v>
      </c>
      <c r="B6" t="str">
        <f t="shared" si="0"/>
        <v>(PC00081)</v>
      </c>
      <c r="C6">
        <v>237</v>
      </c>
      <c r="D6">
        <v>43</v>
      </c>
      <c r="E6">
        <v>19.28</v>
      </c>
      <c r="F6" t="s">
        <v>3</v>
      </c>
      <c r="G6">
        <v>2.23</v>
      </c>
      <c r="H6" s="1">
        <v>9.7699999999999996E-6</v>
      </c>
      <c r="I6" s="1">
        <v>3.5E-4</v>
      </c>
    </row>
    <row r="7" spans="1:12" hidden="1" x14ac:dyDescent="0.25">
      <c r="A7" t="s">
        <v>638</v>
      </c>
      <c r="B7" t="str">
        <f t="shared" si="0"/>
        <v>(PC00111)</v>
      </c>
      <c r="C7">
        <v>131</v>
      </c>
      <c r="D7">
        <v>23</v>
      </c>
      <c r="E7">
        <v>10.66</v>
      </c>
      <c r="F7" t="s">
        <v>3</v>
      </c>
      <c r="G7">
        <v>2.16</v>
      </c>
      <c r="H7" s="1">
        <v>1.73E-3</v>
      </c>
      <c r="I7" s="1">
        <v>2.4899999999999999E-2</v>
      </c>
    </row>
    <row r="8" spans="1:12" hidden="1" x14ac:dyDescent="0.25">
      <c r="A8" t="s">
        <v>639</v>
      </c>
      <c r="B8" t="str">
        <f t="shared" si="0"/>
        <v>(PC00181)</v>
      </c>
      <c r="C8">
        <v>170</v>
      </c>
      <c r="D8">
        <v>27</v>
      </c>
      <c r="E8">
        <v>13.83</v>
      </c>
      <c r="F8" t="s">
        <v>3</v>
      </c>
      <c r="G8">
        <v>1.95</v>
      </c>
      <c r="H8" s="1">
        <v>2.47E-3</v>
      </c>
      <c r="I8" s="1">
        <v>3.1300000000000001E-2</v>
      </c>
    </row>
    <row r="9" spans="1:12" hidden="1" x14ac:dyDescent="0.25">
      <c r="A9" t="s">
        <v>640</v>
      </c>
      <c r="B9" t="str">
        <f t="shared" si="0"/>
        <v>(PC00092)</v>
      </c>
      <c r="C9">
        <v>185</v>
      </c>
      <c r="D9">
        <v>29</v>
      </c>
      <c r="E9">
        <v>15.05</v>
      </c>
      <c r="F9" t="s">
        <v>3</v>
      </c>
      <c r="G9">
        <v>1.93</v>
      </c>
      <c r="H9" s="1">
        <v>2.3800000000000002E-3</v>
      </c>
      <c r="I9" s="1">
        <v>3.2000000000000001E-2</v>
      </c>
    </row>
    <row r="10" spans="1:12" hidden="1" x14ac:dyDescent="0.25">
      <c r="A10" t="s">
        <v>641</v>
      </c>
      <c r="B10" t="str">
        <f t="shared" si="0"/>
        <v>(PC00022)</v>
      </c>
      <c r="C10">
        <v>286</v>
      </c>
      <c r="D10">
        <v>44</v>
      </c>
      <c r="E10">
        <v>23.27</v>
      </c>
      <c r="F10" t="s">
        <v>3</v>
      </c>
      <c r="G10">
        <v>1.89</v>
      </c>
      <c r="H10" s="1">
        <v>2.03E-4</v>
      </c>
      <c r="I10" s="1">
        <v>4.8500000000000001E-3</v>
      </c>
    </row>
    <row r="11" spans="1:12" hidden="1" x14ac:dyDescent="0.25">
      <c r="A11" t="s">
        <v>642</v>
      </c>
      <c r="B11" t="str">
        <f t="shared" si="0"/>
        <v>(PC00142)</v>
      </c>
      <c r="C11">
        <v>253</v>
      </c>
      <c r="D11">
        <v>36</v>
      </c>
      <c r="E11">
        <v>20.58</v>
      </c>
      <c r="F11" t="s">
        <v>3</v>
      </c>
      <c r="G11">
        <v>1.75</v>
      </c>
      <c r="H11" s="1">
        <v>3.2100000000000002E-3</v>
      </c>
      <c r="I11" s="1">
        <v>3.6299999999999999E-2</v>
      </c>
    </row>
    <row r="12" spans="1:12" hidden="1" x14ac:dyDescent="0.25">
      <c r="A12" t="s">
        <v>643</v>
      </c>
      <c r="B12" t="str">
        <f t="shared" si="0"/>
        <v>(PC00220)</v>
      </c>
      <c r="C12">
        <v>885</v>
      </c>
      <c r="D12">
        <v>124</v>
      </c>
      <c r="E12">
        <v>72</v>
      </c>
      <c r="F12" t="s">
        <v>3</v>
      </c>
      <c r="G12">
        <v>1.72</v>
      </c>
      <c r="H12" s="1">
        <v>4.5400000000000003E-8</v>
      </c>
      <c r="I12" s="1">
        <v>3.2499999999999998E-6</v>
      </c>
    </row>
    <row r="13" spans="1:12" hidden="1" x14ac:dyDescent="0.25">
      <c r="A13" t="s">
        <v>644</v>
      </c>
      <c r="B13" t="str">
        <f t="shared" si="0"/>
        <v>(PC00137)</v>
      </c>
      <c r="C13">
        <v>372</v>
      </c>
      <c r="D13">
        <v>51</v>
      </c>
      <c r="E13">
        <v>30.27</v>
      </c>
      <c r="F13" t="s">
        <v>3</v>
      </c>
      <c r="G13">
        <v>1.69</v>
      </c>
      <c r="H13" s="1">
        <v>7.7099999999999998E-4</v>
      </c>
      <c r="I13" s="1">
        <v>1.38E-2</v>
      </c>
    </row>
    <row r="14" spans="1:12" hidden="1" x14ac:dyDescent="0.25">
      <c r="A14" t="s">
        <v>645</v>
      </c>
      <c r="B14" t="str">
        <f t="shared" si="0"/>
        <v>(PC00176)</v>
      </c>
      <c r="C14">
        <v>433</v>
      </c>
      <c r="D14">
        <v>57</v>
      </c>
      <c r="E14">
        <v>35.229999999999997</v>
      </c>
      <c r="F14" t="s">
        <v>3</v>
      </c>
      <c r="G14">
        <v>1.62</v>
      </c>
      <c r="H14" s="1">
        <v>9.6100000000000005E-4</v>
      </c>
      <c r="I14" s="1">
        <v>1.4800000000000001E-2</v>
      </c>
    </row>
    <row r="15" spans="1:12" hidden="1" x14ac:dyDescent="0.25">
      <c r="A15" t="s">
        <v>646</v>
      </c>
      <c r="B15" t="str">
        <f t="shared" si="0"/>
        <v>(PC00171)</v>
      </c>
      <c r="C15">
        <v>1585</v>
      </c>
      <c r="D15">
        <v>191</v>
      </c>
      <c r="E15">
        <v>128.96</v>
      </c>
      <c r="F15" t="s">
        <v>3</v>
      </c>
      <c r="G15">
        <v>1.48</v>
      </c>
      <c r="H15" s="1">
        <v>3.0100000000000001E-7</v>
      </c>
      <c r="I15" s="1">
        <v>1.6200000000000001E-5</v>
      </c>
    </row>
    <row r="16" spans="1:12" hidden="1" x14ac:dyDescent="0.25">
      <c r="A16" t="s">
        <v>647</v>
      </c>
      <c r="B16" t="str">
        <f t="shared" si="0"/>
        <v>(PC00095)</v>
      </c>
      <c r="C16">
        <v>1063</v>
      </c>
      <c r="D16">
        <v>128</v>
      </c>
      <c r="E16">
        <v>86.49</v>
      </c>
      <c r="F16" t="s">
        <v>3</v>
      </c>
      <c r="G16">
        <v>1.48</v>
      </c>
      <c r="H16" s="1">
        <v>3.6100000000000003E-5</v>
      </c>
      <c r="I16" s="1">
        <v>1.1100000000000001E-3</v>
      </c>
    </row>
    <row r="17" spans="1:9" hidden="1" x14ac:dyDescent="0.25">
      <c r="A17" t="s">
        <v>310</v>
      </c>
      <c r="B17" t="s">
        <v>427</v>
      </c>
      <c r="C17">
        <v>12674</v>
      </c>
      <c r="D17">
        <v>829</v>
      </c>
      <c r="E17">
        <v>1031.17</v>
      </c>
      <c r="F17" t="s">
        <v>305</v>
      </c>
      <c r="G17">
        <v>0.8</v>
      </c>
      <c r="H17" s="1">
        <v>2.6599999999999998E-21</v>
      </c>
      <c r="I17" s="1">
        <v>5.7299999999999996E-19</v>
      </c>
    </row>
    <row r="18" spans="1:9" hidden="1" x14ac:dyDescent="0.25">
      <c r="A18" t="s">
        <v>648</v>
      </c>
      <c r="B18" t="str">
        <f t="shared" si="0"/>
        <v>(PC00090)</v>
      </c>
      <c r="C18">
        <v>364</v>
      </c>
      <c r="D18">
        <v>7</v>
      </c>
      <c r="E18">
        <v>29.62</v>
      </c>
      <c r="F18" t="s">
        <v>305</v>
      </c>
      <c r="G18">
        <v>0.24</v>
      </c>
      <c r="H18" s="1">
        <v>2.2199999999999999E-6</v>
      </c>
      <c r="I18" s="1">
        <v>9.5500000000000004E-5</v>
      </c>
    </row>
    <row r="19" spans="1:9" hidden="1" x14ac:dyDescent="0.25">
      <c r="A19" t="s">
        <v>649</v>
      </c>
      <c r="B19" t="str">
        <f t="shared" si="0"/>
        <v>(PC00124)</v>
      </c>
      <c r="C19">
        <v>109</v>
      </c>
      <c r="D19">
        <v>1</v>
      </c>
      <c r="E19">
        <v>8.8699999999999992</v>
      </c>
      <c r="F19" t="s">
        <v>305</v>
      </c>
      <c r="G19">
        <v>0.11</v>
      </c>
      <c r="H19" s="1">
        <v>3.1900000000000001E-3</v>
      </c>
      <c r="I19" s="1">
        <v>3.8100000000000002E-2</v>
      </c>
    </row>
    <row r="20" spans="1:9" hidden="1" x14ac:dyDescent="0.25">
      <c r="A20" t="s">
        <v>650</v>
      </c>
      <c r="B20" t="str">
        <f t="shared" si="0"/>
        <v>(PC00123)</v>
      </c>
      <c r="C20">
        <v>101</v>
      </c>
      <c r="D20">
        <v>0</v>
      </c>
      <c r="E20">
        <v>8.2200000000000006</v>
      </c>
      <c r="F20" t="s">
        <v>305</v>
      </c>
      <c r="G20" t="s">
        <v>325</v>
      </c>
      <c r="H20" s="1">
        <v>8.6300000000000005E-4</v>
      </c>
      <c r="I20" s="1">
        <v>1.43E-2</v>
      </c>
    </row>
    <row r="23" spans="1:9" x14ac:dyDescent="0.25">
      <c r="A23" s="3"/>
    </row>
  </sheetData>
  <autoFilter ref="A1:I20" xr:uid="{00000000-0009-0000-0000-000003000000}">
    <filterColumn colId="6">
      <customFilters>
        <customFilter operator="greaterThanOrEqual" val="2.5"/>
      </customFilters>
    </filterColumn>
    <filterColumn colId="8">
      <customFilters>
        <customFilter operator="lessThanOrEqual" val="0.01"/>
      </customFilters>
    </filterColumn>
  </autoFilter>
  <sortState ref="L7:L16">
    <sortCondition ref="L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topLeftCell="A34" zoomScale="80" zoomScaleNormal="80" workbookViewId="0">
      <selection activeCell="X55" sqref="X55"/>
    </sheetView>
  </sheetViews>
  <sheetFormatPr defaultRowHeight="15" x14ac:dyDescent="0.25"/>
  <cols>
    <col min="1" max="1" width="66.42578125" customWidth="1"/>
    <col min="2" max="2" width="46.85546875" customWidth="1"/>
    <col min="3" max="3" width="29" customWidth="1"/>
    <col min="4" max="4" width="20.42578125" customWidth="1"/>
    <col min="5" max="5" width="23.28515625" customWidth="1"/>
    <col min="6" max="6" width="15" customWidth="1"/>
    <col min="7" max="7" width="18.85546875" customWidth="1"/>
    <col min="8" max="8" width="15" customWidth="1"/>
    <col min="12" max="12" width="14.5703125" customWidth="1"/>
    <col min="13" max="13" width="18.42578125" customWidth="1"/>
  </cols>
  <sheetData>
    <row r="1" spans="1:13" x14ac:dyDescent="0.25">
      <c r="A1" s="3" t="s">
        <v>780</v>
      </c>
    </row>
    <row r="2" spans="1:13" x14ac:dyDescent="0.25">
      <c r="A2" s="2" t="s">
        <v>0</v>
      </c>
      <c r="B2" s="2" t="s">
        <v>333</v>
      </c>
      <c r="C2" s="2" t="s">
        <v>334</v>
      </c>
      <c r="D2" s="2" t="s">
        <v>365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  <c r="L2" s="2" t="s">
        <v>333</v>
      </c>
      <c r="M2" s="2" t="s">
        <v>339</v>
      </c>
    </row>
    <row r="3" spans="1:13" x14ac:dyDescent="0.25">
      <c r="A3" t="s">
        <v>7</v>
      </c>
      <c r="B3" t="s">
        <v>756</v>
      </c>
      <c r="C3">
        <v>32</v>
      </c>
      <c r="D3">
        <v>12</v>
      </c>
      <c r="E3">
        <v>2.6</v>
      </c>
      <c r="F3" t="s">
        <v>3</v>
      </c>
      <c r="G3">
        <v>4.6100000000000003</v>
      </c>
      <c r="H3" s="1">
        <v>6.9099999999999999E-5</v>
      </c>
      <c r="I3" s="1">
        <v>5.1399999999999996E-3</v>
      </c>
      <c r="J3" s="2"/>
      <c r="K3" s="2"/>
      <c r="L3" t="s">
        <v>781</v>
      </c>
      <c r="M3" s="1">
        <v>5.1399999999999996E-3</v>
      </c>
    </row>
    <row r="4" spans="1:13" ht="15" customHeight="1" x14ac:dyDescent="0.25">
      <c r="A4" t="s">
        <v>8</v>
      </c>
      <c r="B4" t="s">
        <v>757</v>
      </c>
      <c r="C4">
        <v>37</v>
      </c>
      <c r="D4">
        <v>13</v>
      </c>
      <c r="E4">
        <v>3.01</v>
      </c>
      <c r="F4" t="s">
        <v>3</v>
      </c>
      <c r="G4">
        <v>4.32</v>
      </c>
      <c r="H4" s="1">
        <v>6.0000000000000002E-5</v>
      </c>
      <c r="I4" s="1">
        <v>4.5300000000000002E-3</v>
      </c>
      <c r="L4" t="s">
        <v>782</v>
      </c>
      <c r="M4" s="1">
        <v>4.5300000000000002E-3</v>
      </c>
    </row>
    <row r="5" spans="1:13" ht="15" customHeight="1" x14ac:dyDescent="0.25">
      <c r="A5" t="s">
        <v>10</v>
      </c>
      <c r="B5" t="s">
        <v>758</v>
      </c>
      <c r="C5">
        <v>40</v>
      </c>
      <c r="D5">
        <v>13</v>
      </c>
      <c r="E5">
        <v>3.25</v>
      </c>
      <c r="F5" t="s">
        <v>3</v>
      </c>
      <c r="G5">
        <v>3.99</v>
      </c>
      <c r="H5" s="1">
        <v>1.15E-4</v>
      </c>
      <c r="I5" s="1">
        <v>7.8899999999999994E-3</v>
      </c>
      <c r="L5" t="s">
        <v>783</v>
      </c>
      <c r="M5" s="1">
        <v>7.8899999999999994E-3</v>
      </c>
    </row>
    <row r="6" spans="1:13" ht="15" customHeight="1" x14ac:dyDescent="0.25">
      <c r="A6" t="s">
        <v>13</v>
      </c>
      <c r="B6" t="s">
        <v>759</v>
      </c>
      <c r="C6">
        <v>73</v>
      </c>
      <c r="D6">
        <v>21</v>
      </c>
      <c r="E6">
        <v>5.94</v>
      </c>
      <c r="F6" t="s">
        <v>3</v>
      </c>
      <c r="G6">
        <v>3.54</v>
      </c>
      <c r="H6" s="1">
        <v>5.1399999999999999E-6</v>
      </c>
      <c r="I6" s="1">
        <v>5.6999999999999998E-4</v>
      </c>
      <c r="L6" t="s">
        <v>784</v>
      </c>
      <c r="M6" s="1">
        <v>5.6999999999999998E-4</v>
      </c>
    </row>
    <row r="7" spans="1:13" ht="15" customHeight="1" x14ac:dyDescent="0.25">
      <c r="A7" t="s">
        <v>15</v>
      </c>
      <c r="B7" t="s">
        <v>760</v>
      </c>
      <c r="C7">
        <v>63</v>
      </c>
      <c r="D7">
        <v>17</v>
      </c>
      <c r="E7">
        <v>5.13</v>
      </c>
      <c r="F7" t="s">
        <v>3</v>
      </c>
      <c r="G7">
        <v>3.32</v>
      </c>
      <c r="H7" s="1">
        <v>7.7899999999999996E-5</v>
      </c>
      <c r="I7" s="1">
        <v>5.6299999999999996E-3</v>
      </c>
      <c r="L7" t="s">
        <v>785</v>
      </c>
      <c r="M7" s="1">
        <v>5.6299999999999996E-3</v>
      </c>
    </row>
    <row r="8" spans="1:13" x14ac:dyDescent="0.25">
      <c r="A8" t="s">
        <v>16</v>
      </c>
      <c r="B8" t="s">
        <v>761</v>
      </c>
      <c r="C8">
        <v>63</v>
      </c>
      <c r="D8">
        <v>17</v>
      </c>
      <c r="E8">
        <v>5.13</v>
      </c>
      <c r="F8" t="s">
        <v>3</v>
      </c>
      <c r="G8">
        <v>3.32</v>
      </c>
      <c r="H8" s="1">
        <v>7.7899999999999996E-5</v>
      </c>
      <c r="I8" s="1">
        <v>5.6100000000000004E-3</v>
      </c>
      <c r="L8" t="s">
        <v>786</v>
      </c>
      <c r="M8" s="1">
        <v>5.6100000000000004E-3</v>
      </c>
    </row>
    <row r="9" spans="1:13" x14ac:dyDescent="0.25">
      <c r="A9" t="s">
        <v>17</v>
      </c>
      <c r="B9" t="s">
        <v>762</v>
      </c>
      <c r="C9">
        <v>67</v>
      </c>
      <c r="D9">
        <v>18</v>
      </c>
      <c r="E9">
        <v>5.45</v>
      </c>
      <c r="F9" t="s">
        <v>3</v>
      </c>
      <c r="G9">
        <v>3.3</v>
      </c>
      <c r="H9" s="1">
        <v>5.0899999999999997E-5</v>
      </c>
      <c r="I9" s="1">
        <v>3.9399999999999999E-3</v>
      </c>
      <c r="L9" t="s">
        <v>787</v>
      </c>
      <c r="M9" s="1">
        <v>3.9399999999999999E-3</v>
      </c>
    </row>
    <row r="10" spans="1:13" x14ac:dyDescent="0.25">
      <c r="A10" t="s">
        <v>18</v>
      </c>
      <c r="B10" t="s">
        <v>763</v>
      </c>
      <c r="C10">
        <v>99</v>
      </c>
      <c r="D10">
        <v>26</v>
      </c>
      <c r="E10">
        <v>8.0500000000000007</v>
      </c>
      <c r="F10" t="s">
        <v>3</v>
      </c>
      <c r="G10">
        <v>3.23</v>
      </c>
      <c r="H10" s="1">
        <v>1.73E-6</v>
      </c>
      <c r="I10" s="1">
        <v>2.31E-4</v>
      </c>
      <c r="L10" t="s">
        <v>788</v>
      </c>
      <c r="M10" s="1">
        <v>2.31E-4</v>
      </c>
    </row>
    <row r="11" spans="1:13" x14ac:dyDescent="0.25">
      <c r="A11" t="s">
        <v>20</v>
      </c>
      <c r="B11" t="s">
        <v>764</v>
      </c>
      <c r="C11">
        <v>84</v>
      </c>
      <c r="D11">
        <v>22</v>
      </c>
      <c r="E11">
        <v>6.83</v>
      </c>
      <c r="F11" t="s">
        <v>3</v>
      </c>
      <c r="G11">
        <v>3.22</v>
      </c>
      <c r="H11" s="1">
        <v>1.1E-5</v>
      </c>
      <c r="I11" s="1">
        <v>1.0300000000000001E-3</v>
      </c>
      <c r="L11" t="s">
        <v>789</v>
      </c>
      <c r="M11" s="1">
        <v>1.0300000000000001E-3</v>
      </c>
    </row>
    <row r="12" spans="1:13" x14ac:dyDescent="0.25">
      <c r="A12" t="s">
        <v>21</v>
      </c>
      <c r="B12" t="s">
        <v>765</v>
      </c>
      <c r="C12">
        <v>101</v>
      </c>
      <c r="D12">
        <v>26</v>
      </c>
      <c r="E12">
        <v>8.2200000000000006</v>
      </c>
      <c r="F12" t="s">
        <v>3</v>
      </c>
      <c r="G12">
        <v>3.16</v>
      </c>
      <c r="H12" s="1">
        <v>2.3599999999999999E-6</v>
      </c>
      <c r="I12" s="1">
        <v>2.9799999999999998E-4</v>
      </c>
      <c r="L12" t="s">
        <v>790</v>
      </c>
      <c r="M12" s="1">
        <v>2.9799999999999998E-4</v>
      </c>
    </row>
    <row r="13" spans="1:13" x14ac:dyDescent="0.25">
      <c r="A13" t="s">
        <v>22</v>
      </c>
      <c r="B13" t="s">
        <v>766</v>
      </c>
      <c r="C13">
        <v>70</v>
      </c>
      <c r="D13">
        <v>18</v>
      </c>
      <c r="E13">
        <v>5.7</v>
      </c>
      <c r="F13" t="s">
        <v>3</v>
      </c>
      <c r="G13">
        <v>3.16</v>
      </c>
      <c r="H13" s="1">
        <v>8.2200000000000006E-5</v>
      </c>
      <c r="I13" s="1">
        <v>5.8599999999999998E-3</v>
      </c>
      <c r="L13" t="s">
        <v>791</v>
      </c>
      <c r="M13" s="1">
        <v>5.8599999999999998E-3</v>
      </c>
    </row>
    <row r="14" spans="1:13" x14ac:dyDescent="0.25">
      <c r="A14" t="s">
        <v>23</v>
      </c>
      <c r="B14" t="s">
        <v>767</v>
      </c>
      <c r="C14">
        <v>98</v>
      </c>
      <c r="D14">
        <v>25</v>
      </c>
      <c r="E14">
        <v>7.97</v>
      </c>
      <c r="F14" t="s">
        <v>3</v>
      </c>
      <c r="G14">
        <v>3.14</v>
      </c>
      <c r="H14" s="1">
        <v>4.1999999999999996E-6</v>
      </c>
      <c r="I14" s="1">
        <v>4.8000000000000001E-4</v>
      </c>
      <c r="L14" t="s">
        <v>792</v>
      </c>
      <c r="M14" s="1">
        <v>4.8000000000000001E-4</v>
      </c>
    </row>
    <row r="15" spans="1:13" x14ac:dyDescent="0.25">
      <c r="A15" t="s">
        <v>24</v>
      </c>
      <c r="B15" t="s">
        <v>768</v>
      </c>
      <c r="C15">
        <v>71</v>
      </c>
      <c r="D15">
        <v>18</v>
      </c>
      <c r="E15">
        <v>5.78</v>
      </c>
      <c r="F15" t="s">
        <v>3</v>
      </c>
      <c r="G15">
        <v>3.12</v>
      </c>
      <c r="H15" s="1">
        <v>9.59E-5</v>
      </c>
      <c r="I15" s="1">
        <v>6.6600000000000001E-3</v>
      </c>
      <c r="L15" t="s">
        <v>793</v>
      </c>
      <c r="M15" s="1">
        <v>6.6600000000000001E-3</v>
      </c>
    </row>
    <row r="16" spans="1:13" x14ac:dyDescent="0.25">
      <c r="A16" t="s">
        <v>27</v>
      </c>
      <c r="B16" t="s">
        <v>769</v>
      </c>
      <c r="C16">
        <v>72</v>
      </c>
      <c r="D16">
        <v>18</v>
      </c>
      <c r="E16">
        <v>5.86</v>
      </c>
      <c r="F16" t="s">
        <v>3</v>
      </c>
      <c r="G16">
        <v>3.07</v>
      </c>
      <c r="H16" s="1">
        <v>1.12E-4</v>
      </c>
      <c r="I16" s="1">
        <v>7.6800000000000002E-3</v>
      </c>
      <c r="L16" t="s">
        <v>794</v>
      </c>
      <c r="M16" s="1">
        <v>7.6800000000000002E-3</v>
      </c>
    </row>
    <row r="17" spans="1:13" x14ac:dyDescent="0.25">
      <c r="A17" t="s">
        <v>28</v>
      </c>
      <c r="B17" t="s">
        <v>770</v>
      </c>
      <c r="C17">
        <v>73</v>
      </c>
      <c r="D17">
        <v>18</v>
      </c>
      <c r="E17">
        <v>5.94</v>
      </c>
      <c r="F17" t="s">
        <v>3</v>
      </c>
      <c r="G17">
        <v>3.03</v>
      </c>
      <c r="H17" s="1">
        <v>1.2899999999999999E-4</v>
      </c>
      <c r="I17" s="1">
        <v>8.6400000000000001E-3</v>
      </c>
      <c r="L17" t="s">
        <v>795</v>
      </c>
      <c r="M17" s="1">
        <v>8.6400000000000001E-3</v>
      </c>
    </row>
    <row r="18" spans="1:13" x14ac:dyDescent="0.25">
      <c r="A18" t="s">
        <v>29</v>
      </c>
      <c r="B18" t="s">
        <v>771</v>
      </c>
      <c r="C18">
        <v>73</v>
      </c>
      <c r="D18">
        <v>18</v>
      </c>
      <c r="E18">
        <v>5.94</v>
      </c>
      <c r="F18" t="s">
        <v>3</v>
      </c>
      <c r="G18">
        <v>3.03</v>
      </c>
      <c r="H18" s="1">
        <v>1.2899999999999999E-4</v>
      </c>
      <c r="I18" s="1">
        <v>8.6E-3</v>
      </c>
      <c r="L18" t="s">
        <v>796</v>
      </c>
      <c r="M18" s="1">
        <v>8.6E-3</v>
      </c>
    </row>
    <row r="19" spans="1:13" x14ac:dyDescent="0.25">
      <c r="A19" t="s">
        <v>32</v>
      </c>
      <c r="B19" t="s">
        <v>772</v>
      </c>
      <c r="C19">
        <v>74</v>
      </c>
      <c r="D19">
        <v>18</v>
      </c>
      <c r="E19">
        <v>6.02</v>
      </c>
      <c r="F19" t="s">
        <v>3</v>
      </c>
      <c r="G19">
        <v>2.99</v>
      </c>
      <c r="H19" s="1">
        <v>1.4999999999999999E-4</v>
      </c>
      <c r="I19" s="1">
        <v>9.75E-3</v>
      </c>
      <c r="L19" t="s">
        <v>797</v>
      </c>
      <c r="M19" s="1">
        <v>9.75E-3</v>
      </c>
    </row>
    <row r="20" spans="1:13" x14ac:dyDescent="0.25">
      <c r="A20" t="s">
        <v>34</v>
      </c>
      <c r="B20" t="s">
        <v>773</v>
      </c>
      <c r="C20">
        <v>81</v>
      </c>
      <c r="D20">
        <v>19</v>
      </c>
      <c r="E20">
        <v>6.59</v>
      </c>
      <c r="F20" t="s">
        <v>3</v>
      </c>
      <c r="G20">
        <v>2.88</v>
      </c>
      <c r="H20" s="1">
        <v>1.4899999999999999E-4</v>
      </c>
      <c r="I20" s="1">
        <v>9.7400000000000004E-3</v>
      </c>
      <c r="L20" t="s">
        <v>798</v>
      </c>
      <c r="M20" s="1">
        <v>9.7400000000000004E-3</v>
      </c>
    </row>
    <row r="21" spans="1:13" x14ac:dyDescent="0.25">
      <c r="A21" t="s">
        <v>35</v>
      </c>
      <c r="B21" t="s">
        <v>774</v>
      </c>
      <c r="C21">
        <v>207</v>
      </c>
      <c r="D21">
        <v>48</v>
      </c>
      <c r="E21">
        <v>16.84</v>
      </c>
      <c r="F21" t="s">
        <v>3</v>
      </c>
      <c r="G21">
        <v>2.85</v>
      </c>
      <c r="H21" s="1">
        <v>4.8900000000000003E-9</v>
      </c>
      <c r="I21" s="1">
        <v>1.0499999999999999E-6</v>
      </c>
      <c r="L21" t="s">
        <v>799</v>
      </c>
      <c r="M21" s="1">
        <v>1.0499999999999999E-6</v>
      </c>
    </row>
    <row r="22" spans="1:13" x14ac:dyDescent="0.25">
      <c r="A22" t="s">
        <v>36</v>
      </c>
      <c r="B22" t="s">
        <v>775</v>
      </c>
      <c r="C22">
        <v>126</v>
      </c>
      <c r="D22">
        <v>29</v>
      </c>
      <c r="E22">
        <v>10.25</v>
      </c>
      <c r="F22" t="s">
        <v>3</v>
      </c>
      <c r="G22">
        <v>2.83</v>
      </c>
      <c r="H22" s="1">
        <v>4.2899999999999996E-6</v>
      </c>
      <c r="I22" s="1">
        <v>4.8500000000000003E-4</v>
      </c>
      <c r="L22" t="s">
        <v>800</v>
      </c>
      <c r="M22" s="1">
        <v>4.8500000000000003E-4</v>
      </c>
    </row>
    <row r="23" spans="1:13" x14ac:dyDescent="0.25">
      <c r="A23" t="s">
        <v>37</v>
      </c>
      <c r="B23" t="s">
        <v>776</v>
      </c>
      <c r="C23">
        <v>87</v>
      </c>
      <c r="D23">
        <v>20</v>
      </c>
      <c r="E23">
        <v>7.08</v>
      </c>
      <c r="F23" t="s">
        <v>3</v>
      </c>
      <c r="G23">
        <v>2.83</v>
      </c>
      <c r="H23" s="1">
        <v>1.2799999999999999E-4</v>
      </c>
      <c r="I23" s="1">
        <v>8.6E-3</v>
      </c>
      <c r="L23" t="s">
        <v>801</v>
      </c>
      <c r="M23" s="1">
        <v>8.6E-3</v>
      </c>
    </row>
    <row r="24" spans="1:13" x14ac:dyDescent="0.25">
      <c r="A24" t="s">
        <v>39</v>
      </c>
      <c r="B24" t="s">
        <v>777</v>
      </c>
      <c r="C24">
        <v>133</v>
      </c>
      <c r="D24">
        <v>30</v>
      </c>
      <c r="E24">
        <v>10.82</v>
      </c>
      <c r="F24" t="s">
        <v>3</v>
      </c>
      <c r="G24">
        <v>2.77</v>
      </c>
      <c r="H24" s="1">
        <v>4.1799999999999998E-6</v>
      </c>
      <c r="I24" s="1">
        <v>4.8000000000000001E-4</v>
      </c>
      <c r="L24" t="s">
        <v>802</v>
      </c>
      <c r="M24" s="1">
        <v>4.8000000000000001E-4</v>
      </c>
    </row>
    <row r="25" spans="1:13" x14ac:dyDescent="0.25">
      <c r="A25" t="s">
        <v>41</v>
      </c>
      <c r="B25" t="s">
        <v>778</v>
      </c>
      <c r="C25">
        <v>136</v>
      </c>
      <c r="D25">
        <v>30</v>
      </c>
      <c r="E25">
        <v>11.07</v>
      </c>
      <c r="F25" t="s">
        <v>3</v>
      </c>
      <c r="G25">
        <v>2.71</v>
      </c>
      <c r="H25" s="1">
        <v>8.3000000000000002E-6</v>
      </c>
      <c r="I25" s="1">
        <v>8.3100000000000003E-4</v>
      </c>
      <c r="L25" t="s">
        <v>803</v>
      </c>
      <c r="M25" s="1">
        <v>8.3100000000000003E-4</v>
      </c>
    </row>
    <row r="26" spans="1:13" x14ac:dyDescent="0.25">
      <c r="A26" t="s">
        <v>45</v>
      </c>
      <c r="B26" t="s">
        <v>779</v>
      </c>
      <c r="C26">
        <v>364</v>
      </c>
      <c r="D26">
        <v>76</v>
      </c>
      <c r="E26">
        <v>29.62</v>
      </c>
      <c r="F26" t="s">
        <v>3</v>
      </c>
      <c r="G26">
        <v>2.57</v>
      </c>
      <c r="H26" s="1">
        <v>7.3699999999999995E-12</v>
      </c>
      <c r="I26" s="1">
        <v>2.4E-9</v>
      </c>
      <c r="L26" t="s">
        <v>804</v>
      </c>
      <c r="M26" s="1">
        <v>2.4E-9</v>
      </c>
    </row>
    <row r="27" spans="1:13" x14ac:dyDescent="0.25">
      <c r="H27" s="1"/>
      <c r="I27" s="1"/>
    </row>
    <row r="28" spans="1:13" x14ac:dyDescent="0.25">
      <c r="H28" s="1"/>
      <c r="I28" s="1"/>
    </row>
    <row r="29" spans="1:13" x14ac:dyDescent="0.25">
      <c r="A29" s="3" t="s">
        <v>360</v>
      </c>
      <c r="H29" s="1"/>
      <c r="I29" s="1"/>
    </row>
    <row r="30" spans="1:13" x14ac:dyDescent="0.25">
      <c r="H30" s="1"/>
      <c r="I30" s="1"/>
    </row>
    <row r="31" spans="1:13" x14ac:dyDescent="0.25">
      <c r="A31" s="2" t="s">
        <v>0</v>
      </c>
      <c r="B31" s="2" t="s">
        <v>333</v>
      </c>
      <c r="C31" s="2" t="s">
        <v>334</v>
      </c>
      <c r="D31" s="2" t="s">
        <v>365</v>
      </c>
      <c r="E31" s="2" t="s">
        <v>335</v>
      </c>
      <c r="F31" s="2" t="s">
        <v>336</v>
      </c>
      <c r="G31" s="2" t="s">
        <v>337</v>
      </c>
      <c r="H31" s="2" t="s">
        <v>338</v>
      </c>
      <c r="I31" s="2" t="s">
        <v>339</v>
      </c>
      <c r="L31" s="2"/>
      <c r="M31" s="2"/>
    </row>
    <row r="32" spans="1:13" x14ac:dyDescent="0.25">
      <c r="A32" t="s">
        <v>805</v>
      </c>
      <c r="B32" t="s">
        <v>790</v>
      </c>
      <c r="C32">
        <v>101</v>
      </c>
      <c r="D32">
        <v>26</v>
      </c>
      <c r="E32">
        <v>8.2200000000000006</v>
      </c>
      <c r="F32" t="s">
        <v>3</v>
      </c>
      <c r="G32">
        <v>3.16</v>
      </c>
      <c r="H32" s="1">
        <v>2.3599999999999999E-6</v>
      </c>
      <c r="I32" s="1">
        <v>2.9799999999999998E-4</v>
      </c>
      <c r="M32" s="1"/>
    </row>
    <row r="33" spans="1:13" x14ac:dyDescent="0.25">
      <c r="A33" t="s">
        <v>806</v>
      </c>
      <c r="B33" t="s">
        <v>784</v>
      </c>
      <c r="C33">
        <v>73</v>
      </c>
      <c r="D33">
        <v>21</v>
      </c>
      <c r="E33">
        <v>5.94</v>
      </c>
      <c r="F33" t="s">
        <v>3</v>
      </c>
      <c r="G33">
        <v>3.54</v>
      </c>
      <c r="H33" s="1">
        <v>5.1399999999999999E-6</v>
      </c>
      <c r="I33" s="1">
        <v>5.6999999999999998E-4</v>
      </c>
      <c r="M33" s="1"/>
    </row>
    <row r="34" spans="1:13" x14ac:dyDescent="0.25">
      <c r="A34" t="s">
        <v>807</v>
      </c>
      <c r="B34" t="s">
        <v>804</v>
      </c>
      <c r="C34">
        <v>364</v>
      </c>
      <c r="D34">
        <v>76</v>
      </c>
      <c r="E34">
        <v>29.62</v>
      </c>
      <c r="F34" t="s">
        <v>3</v>
      </c>
      <c r="G34">
        <v>2.57</v>
      </c>
      <c r="H34" s="1">
        <v>7.3699999999999995E-12</v>
      </c>
      <c r="I34" s="1">
        <v>2.4E-9</v>
      </c>
      <c r="M34" s="1"/>
    </row>
    <row r="35" spans="1:13" x14ac:dyDescent="0.25">
      <c r="A35" t="s">
        <v>808</v>
      </c>
      <c r="B35" t="s">
        <v>795</v>
      </c>
      <c r="C35">
        <v>73</v>
      </c>
      <c r="D35">
        <v>18</v>
      </c>
      <c r="E35">
        <v>5.94</v>
      </c>
      <c r="F35" t="s">
        <v>3</v>
      </c>
      <c r="G35">
        <v>3.03</v>
      </c>
      <c r="H35" s="1">
        <v>1.2899999999999999E-4</v>
      </c>
      <c r="I35" s="1">
        <v>8.6400000000000001E-3</v>
      </c>
      <c r="M35" s="1"/>
    </row>
    <row r="36" spans="1:13" x14ac:dyDescent="0.25">
      <c r="A36" t="s">
        <v>809</v>
      </c>
      <c r="B36" t="s">
        <v>801</v>
      </c>
      <c r="C36">
        <v>87</v>
      </c>
      <c r="D36">
        <v>20</v>
      </c>
      <c r="E36">
        <v>7.08</v>
      </c>
      <c r="F36" t="s">
        <v>3</v>
      </c>
      <c r="G36">
        <v>2.83</v>
      </c>
      <c r="H36" s="1">
        <v>1.2799999999999999E-4</v>
      </c>
      <c r="I36" s="1">
        <v>8.6E-3</v>
      </c>
      <c r="M36" s="1"/>
    </row>
    <row r="37" spans="1:13" x14ac:dyDescent="0.25">
      <c r="A37" t="s">
        <v>810</v>
      </c>
      <c r="B37" t="s">
        <v>782</v>
      </c>
      <c r="C37">
        <v>37</v>
      </c>
      <c r="D37">
        <v>13</v>
      </c>
      <c r="E37">
        <v>3.01</v>
      </c>
      <c r="F37" t="s">
        <v>3</v>
      </c>
      <c r="G37">
        <v>4.32</v>
      </c>
      <c r="H37" s="1">
        <v>6.0000000000000002E-5</v>
      </c>
      <c r="I37" s="1">
        <v>4.5300000000000002E-3</v>
      </c>
      <c r="M37" s="1"/>
    </row>
    <row r="38" spans="1:13" x14ac:dyDescent="0.25">
      <c r="A38" t="s">
        <v>811</v>
      </c>
      <c r="B38" t="s">
        <v>783</v>
      </c>
      <c r="C38">
        <v>40</v>
      </c>
      <c r="D38">
        <v>13</v>
      </c>
      <c r="E38">
        <v>3.25</v>
      </c>
      <c r="F38" t="s">
        <v>3</v>
      </c>
      <c r="G38">
        <v>3.99</v>
      </c>
      <c r="H38" s="1">
        <v>1.15E-4</v>
      </c>
      <c r="I38" s="1">
        <v>7.8899999999999994E-3</v>
      </c>
      <c r="M38" s="1"/>
    </row>
    <row r="39" spans="1:13" x14ac:dyDescent="0.25">
      <c r="A39" t="s">
        <v>812</v>
      </c>
      <c r="B39" t="s">
        <v>796</v>
      </c>
      <c r="C39">
        <v>73</v>
      </c>
      <c r="D39">
        <v>18</v>
      </c>
      <c r="E39">
        <v>5.94</v>
      </c>
      <c r="F39" t="s">
        <v>3</v>
      </c>
      <c r="G39">
        <v>3.03</v>
      </c>
      <c r="H39" s="1">
        <v>1.2899999999999999E-4</v>
      </c>
      <c r="I39" s="1">
        <v>8.6E-3</v>
      </c>
      <c r="M39" s="1"/>
    </row>
    <row r="40" spans="1:13" x14ac:dyDescent="0.25">
      <c r="A40" t="s">
        <v>813</v>
      </c>
      <c r="B40" t="s">
        <v>794</v>
      </c>
      <c r="C40">
        <v>72</v>
      </c>
      <c r="D40">
        <v>18</v>
      </c>
      <c r="E40">
        <v>5.86</v>
      </c>
      <c r="F40" t="s">
        <v>3</v>
      </c>
      <c r="G40">
        <v>3.07</v>
      </c>
      <c r="H40" s="1">
        <v>1.12E-4</v>
      </c>
      <c r="I40" s="1">
        <v>7.6800000000000002E-3</v>
      </c>
      <c r="M40" s="1"/>
    </row>
    <row r="41" spans="1:13" x14ac:dyDescent="0.25">
      <c r="H41" s="1"/>
      <c r="I41" s="1"/>
    </row>
    <row r="42" spans="1:13" x14ac:dyDescent="0.25">
      <c r="H42" s="1"/>
      <c r="I42" s="1"/>
    </row>
    <row r="43" spans="1:13" x14ac:dyDescent="0.25">
      <c r="A43" t="s">
        <v>361</v>
      </c>
      <c r="H43" s="1"/>
      <c r="I43" s="1"/>
    </row>
    <row r="44" spans="1:13" x14ac:dyDescent="0.25">
      <c r="H44" s="1"/>
      <c r="I44" s="1"/>
    </row>
    <row r="45" spans="1:13" ht="75" x14ac:dyDescent="0.25">
      <c r="A45" s="5" t="s">
        <v>805</v>
      </c>
      <c r="B45" s="5" t="s">
        <v>827</v>
      </c>
      <c r="H45" s="1"/>
      <c r="I45" s="1"/>
    </row>
    <row r="46" spans="1:13" ht="60" x14ac:dyDescent="0.25">
      <c r="A46" s="5" t="s">
        <v>806</v>
      </c>
      <c r="B46" s="5" t="s">
        <v>849</v>
      </c>
      <c r="H46" s="1"/>
      <c r="I46" s="1"/>
    </row>
    <row r="47" spans="1:13" ht="45.75" customHeight="1" x14ac:dyDescent="0.25">
      <c r="A47" s="5" t="s">
        <v>807</v>
      </c>
      <c r="B47" s="5" t="s">
        <v>885</v>
      </c>
    </row>
    <row r="48" spans="1:13" ht="45" x14ac:dyDescent="0.25">
      <c r="A48" s="5" t="s">
        <v>808</v>
      </c>
      <c r="B48" s="5" t="s">
        <v>896</v>
      </c>
    </row>
    <row r="49" spans="1:2" ht="60" x14ac:dyDescent="0.25">
      <c r="A49" s="5" t="s">
        <v>809</v>
      </c>
      <c r="B49" s="5" t="s">
        <v>363</v>
      </c>
    </row>
    <row r="50" spans="1:2" ht="45" x14ac:dyDescent="0.25">
      <c r="A50" s="5" t="s">
        <v>810</v>
      </c>
      <c r="B50" s="5" t="s">
        <v>898</v>
      </c>
    </row>
    <row r="51" spans="1:2" ht="45" x14ac:dyDescent="0.25">
      <c r="A51" s="5" t="s">
        <v>811</v>
      </c>
      <c r="B51" s="5" t="s">
        <v>898</v>
      </c>
    </row>
    <row r="52" spans="1:2" ht="45" x14ac:dyDescent="0.25">
      <c r="A52" s="5" t="s">
        <v>812</v>
      </c>
      <c r="B52" s="5" t="s">
        <v>362</v>
      </c>
    </row>
    <row r="53" spans="1:2" ht="45" x14ac:dyDescent="0.25">
      <c r="A53" s="5" t="s">
        <v>813</v>
      </c>
      <c r="B53" s="5" t="s">
        <v>362</v>
      </c>
    </row>
    <row r="54" spans="1:2" x14ac:dyDescent="0.25">
      <c r="B54" s="4"/>
    </row>
    <row r="55" spans="1:2" x14ac:dyDescent="0.25">
      <c r="B55" s="4"/>
    </row>
    <row r="56" spans="1:2" x14ac:dyDescent="0.25">
      <c r="B56" s="4"/>
    </row>
    <row r="57" spans="1:2" x14ac:dyDescent="0.25">
      <c r="B57" s="4"/>
    </row>
    <row r="58" spans="1:2" x14ac:dyDescent="0.25">
      <c r="B58" s="4"/>
    </row>
    <row r="59" spans="1:2" x14ac:dyDescent="0.25">
      <c r="B59" s="4"/>
    </row>
    <row r="60" spans="1:2" x14ac:dyDescent="0.25">
      <c r="B60" s="4"/>
    </row>
    <row r="61" spans="1:2" x14ac:dyDescent="0.25">
      <c r="B61" s="4"/>
    </row>
    <row r="62" spans="1:2" x14ac:dyDescent="0.25">
      <c r="B62" s="4"/>
    </row>
    <row r="63" spans="1:2" x14ac:dyDescent="0.25">
      <c r="B63" s="4"/>
    </row>
    <row r="64" spans="1:2" x14ac:dyDescent="0.25">
      <c r="B64" s="4"/>
    </row>
    <row r="65" spans="2:2" x14ac:dyDescent="0.25">
      <c r="B65" s="4"/>
    </row>
    <row r="66" spans="2:2" x14ac:dyDescent="0.25">
      <c r="B66" s="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zoomScale="80" zoomScaleNormal="80" workbookViewId="0"/>
  </sheetViews>
  <sheetFormatPr defaultRowHeight="15" x14ac:dyDescent="0.25"/>
  <cols>
    <col min="1" max="1" width="78.42578125" customWidth="1"/>
    <col min="2" max="2" width="55" customWidth="1"/>
    <col min="3" max="3" width="24.28515625" customWidth="1"/>
    <col min="7" max="7" width="15.140625" customWidth="1"/>
    <col min="8" max="8" width="13.42578125" customWidth="1"/>
    <col min="11" max="11" width="13" customWidth="1"/>
  </cols>
  <sheetData>
    <row r="1" spans="1:15" x14ac:dyDescent="0.25">
      <c r="A1" s="3" t="s">
        <v>780</v>
      </c>
    </row>
    <row r="2" spans="1:15" x14ac:dyDescent="0.25">
      <c r="A2" s="2" t="s">
        <v>366</v>
      </c>
      <c r="B2" s="2" t="s">
        <v>333</v>
      </c>
      <c r="C2" s="2" t="s">
        <v>334</v>
      </c>
      <c r="D2" s="2" t="s">
        <v>1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K3" s="2"/>
      <c r="L3" s="2"/>
      <c r="N3" s="2"/>
      <c r="O3" s="2"/>
    </row>
    <row r="4" spans="1:15" x14ac:dyDescent="0.25">
      <c r="H4" s="1"/>
      <c r="I4" s="1"/>
      <c r="L4" s="1"/>
      <c r="O4" s="1"/>
    </row>
    <row r="5" spans="1:15" x14ac:dyDescent="0.25">
      <c r="H5" s="1"/>
      <c r="I5" s="1"/>
      <c r="L5" s="1"/>
      <c r="O5" s="1"/>
    </row>
    <row r="6" spans="1:15" x14ac:dyDescent="0.25">
      <c r="H6" s="1"/>
      <c r="I6" s="1"/>
      <c r="L6" s="1"/>
      <c r="O6" s="1"/>
    </row>
    <row r="7" spans="1:15" x14ac:dyDescent="0.25">
      <c r="H7" s="1"/>
      <c r="I7" s="1"/>
      <c r="L7" s="1"/>
      <c r="O7" s="1"/>
    </row>
    <row r="8" spans="1:15" x14ac:dyDescent="0.25">
      <c r="H8" s="1"/>
      <c r="I8" s="1"/>
      <c r="L8" s="1"/>
      <c r="O8" s="1"/>
    </row>
    <row r="11" spans="1:15" x14ac:dyDescent="0.25">
      <c r="A11" s="3" t="s">
        <v>360</v>
      </c>
    </row>
    <row r="12" spans="1:15" x14ac:dyDescent="0.25">
      <c r="A12" s="2" t="s">
        <v>366</v>
      </c>
      <c r="B12" s="2" t="s">
        <v>333</v>
      </c>
      <c r="C12" s="2" t="s">
        <v>334</v>
      </c>
      <c r="D12" s="2" t="s">
        <v>1</v>
      </c>
      <c r="E12" s="2" t="s">
        <v>335</v>
      </c>
      <c r="F12" s="2" t="s">
        <v>336</v>
      </c>
      <c r="G12" s="2" t="s">
        <v>337</v>
      </c>
      <c r="H12" s="2" t="s">
        <v>338</v>
      </c>
      <c r="I12" s="2" t="s">
        <v>339</v>
      </c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K13" s="2"/>
      <c r="L13" s="2"/>
    </row>
    <row r="14" spans="1:15" x14ac:dyDescent="0.25">
      <c r="H14" s="1"/>
      <c r="I14" s="1"/>
      <c r="L14" s="1"/>
    </row>
    <row r="15" spans="1:15" x14ac:dyDescent="0.25">
      <c r="H15" s="1"/>
      <c r="I15" s="1"/>
      <c r="L15" s="1"/>
    </row>
    <row r="16" spans="1:15" x14ac:dyDescent="0.25">
      <c r="H16" s="1"/>
      <c r="I16" s="1"/>
      <c r="L16" s="1"/>
    </row>
    <row r="17" spans="1:12" x14ac:dyDescent="0.25">
      <c r="H17" s="1"/>
      <c r="I17" s="1"/>
      <c r="L17" s="1"/>
    </row>
    <row r="18" spans="1:12" x14ac:dyDescent="0.25">
      <c r="H18" s="1"/>
      <c r="I18" s="1"/>
      <c r="L18" s="1"/>
    </row>
    <row r="21" spans="1:12" x14ac:dyDescent="0.25">
      <c r="A21" s="3" t="s">
        <v>361</v>
      </c>
    </row>
    <row r="23" spans="1:12" x14ac:dyDescent="0.25">
      <c r="A23" s="9"/>
    </row>
    <row r="24" spans="1:12" x14ac:dyDescent="0.25">
      <c r="A24" s="5"/>
      <c r="B24" s="5"/>
    </row>
    <row r="25" spans="1:12" x14ac:dyDescent="0.25">
      <c r="A25" s="5"/>
      <c r="B25" s="5"/>
    </row>
    <row r="26" spans="1:12" x14ac:dyDescent="0.25">
      <c r="A26" s="5"/>
      <c r="B26" s="5"/>
    </row>
    <row r="27" spans="1:12" x14ac:dyDescent="0.25">
      <c r="A27" s="5"/>
      <c r="B27" s="5"/>
    </row>
    <row r="28" spans="1:12" ht="63.75" customHeight="1" x14ac:dyDescent="0.25">
      <c r="A28" s="5"/>
      <c r="B2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O46"/>
  <sheetViews>
    <sheetView tabSelected="1" zoomScale="80" zoomScaleNormal="80" workbookViewId="0">
      <selection activeCell="C33" sqref="C33"/>
    </sheetView>
  </sheetViews>
  <sheetFormatPr defaultRowHeight="15" x14ac:dyDescent="0.25"/>
  <cols>
    <col min="1" max="1" width="54.7109375" customWidth="1"/>
    <col min="2" max="2" width="79.28515625" customWidth="1"/>
    <col min="3" max="3" width="22.28515625" customWidth="1"/>
    <col min="4" max="4" width="15" customWidth="1"/>
    <col min="5" max="5" width="15.28515625" customWidth="1"/>
    <col min="6" max="6" width="12.5703125" customWidth="1"/>
    <col min="7" max="7" width="15.85546875" customWidth="1"/>
    <col min="8" max="8" width="12.28515625" customWidth="1"/>
    <col min="11" max="11" width="19.140625" customWidth="1"/>
    <col min="12" max="12" width="15.42578125" customWidth="1"/>
    <col min="15" max="15" width="14.7109375" customWidth="1"/>
  </cols>
  <sheetData>
    <row r="1" spans="1:15" x14ac:dyDescent="0.25">
      <c r="A1" s="3" t="s">
        <v>780</v>
      </c>
    </row>
    <row r="2" spans="1:15" x14ac:dyDescent="0.25">
      <c r="A2" s="2" t="s">
        <v>448</v>
      </c>
      <c r="B2" s="2" t="s">
        <v>333</v>
      </c>
      <c r="C2" s="2" t="s">
        <v>334</v>
      </c>
      <c r="D2" s="2" t="s">
        <v>365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  <c r="L2" s="2" t="s">
        <v>333</v>
      </c>
      <c r="M2" s="2" t="s">
        <v>339</v>
      </c>
    </row>
    <row r="3" spans="1:15" x14ac:dyDescent="0.25">
      <c r="A3" t="s">
        <v>453</v>
      </c>
      <c r="B3" t="s">
        <v>922</v>
      </c>
      <c r="C3">
        <v>9</v>
      </c>
      <c r="D3">
        <v>6</v>
      </c>
      <c r="E3">
        <v>0.73</v>
      </c>
      <c r="F3" t="s">
        <v>3</v>
      </c>
      <c r="G3">
        <v>8.19</v>
      </c>
      <c r="H3" s="1">
        <v>4.9700000000000005E-4</v>
      </c>
      <c r="I3" s="1">
        <v>9.8799999999999999E-3</v>
      </c>
      <c r="K3" s="2"/>
      <c r="L3" t="s">
        <v>936</v>
      </c>
      <c r="M3" s="1">
        <v>9.8799999999999999E-3</v>
      </c>
      <c r="O3" s="2"/>
    </row>
    <row r="4" spans="1:15" x14ac:dyDescent="0.25">
      <c r="A4" t="s">
        <v>454</v>
      </c>
      <c r="B4" t="s">
        <v>923</v>
      </c>
      <c r="C4">
        <v>12</v>
      </c>
      <c r="D4">
        <v>7</v>
      </c>
      <c r="E4">
        <v>0.98</v>
      </c>
      <c r="F4" t="s">
        <v>3</v>
      </c>
      <c r="G4">
        <v>7.17</v>
      </c>
      <c r="H4" s="1">
        <v>3.0299999999999999E-4</v>
      </c>
      <c r="I4" s="1">
        <v>6.5399999999999998E-3</v>
      </c>
      <c r="L4" t="s">
        <v>937</v>
      </c>
      <c r="M4" s="1">
        <v>6.5399999999999998E-3</v>
      </c>
    </row>
    <row r="5" spans="1:15" x14ac:dyDescent="0.25">
      <c r="A5" t="s">
        <v>457</v>
      </c>
      <c r="B5" t="s">
        <v>924</v>
      </c>
      <c r="C5">
        <v>15</v>
      </c>
      <c r="D5">
        <v>8</v>
      </c>
      <c r="E5">
        <v>1.22</v>
      </c>
      <c r="F5" t="s">
        <v>3</v>
      </c>
      <c r="G5">
        <v>6.56</v>
      </c>
      <c r="H5" s="1">
        <v>1.7799999999999999E-4</v>
      </c>
      <c r="I5" s="1">
        <v>4.0600000000000002E-3</v>
      </c>
      <c r="L5" t="s">
        <v>938</v>
      </c>
      <c r="M5" s="1">
        <v>4.0600000000000002E-3</v>
      </c>
    </row>
    <row r="6" spans="1:15" x14ac:dyDescent="0.25">
      <c r="A6" t="s">
        <v>458</v>
      </c>
      <c r="B6" t="s">
        <v>925</v>
      </c>
      <c r="C6">
        <v>15</v>
      </c>
      <c r="D6">
        <v>8</v>
      </c>
      <c r="E6">
        <v>1.22</v>
      </c>
      <c r="F6" t="s">
        <v>3</v>
      </c>
      <c r="G6">
        <v>6.56</v>
      </c>
      <c r="H6" s="1">
        <v>1.7799999999999999E-4</v>
      </c>
      <c r="I6" s="1">
        <v>4.0099999999999997E-3</v>
      </c>
      <c r="L6" t="s">
        <v>939</v>
      </c>
      <c r="M6" s="1">
        <v>4.0099999999999997E-3</v>
      </c>
    </row>
    <row r="7" spans="1:15" x14ac:dyDescent="0.25">
      <c r="A7" t="s">
        <v>461</v>
      </c>
      <c r="B7" t="s">
        <v>926</v>
      </c>
      <c r="C7">
        <v>21</v>
      </c>
      <c r="D7">
        <v>9</v>
      </c>
      <c r="E7">
        <v>1.71</v>
      </c>
      <c r="F7" t="s">
        <v>3</v>
      </c>
      <c r="G7">
        <v>5.27</v>
      </c>
      <c r="H7" s="1">
        <v>2.5300000000000002E-4</v>
      </c>
      <c r="I7" s="1">
        <v>5.6600000000000001E-3</v>
      </c>
      <c r="L7" t="s">
        <v>940</v>
      </c>
      <c r="M7" s="1">
        <v>5.6600000000000001E-3</v>
      </c>
    </row>
    <row r="8" spans="1:15" x14ac:dyDescent="0.25">
      <c r="A8" t="s">
        <v>465</v>
      </c>
      <c r="B8" t="s">
        <v>927</v>
      </c>
      <c r="C8">
        <v>75</v>
      </c>
      <c r="D8">
        <v>26</v>
      </c>
      <c r="E8">
        <v>6.1</v>
      </c>
      <c r="F8" t="s">
        <v>3</v>
      </c>
      <c r="G8">
        <v>4.26</v>
      </c>
      <c r="H8" s="1">
        <v>1.9000000000000001E-8</v>
      </c>
      <c r="I8" s="1">
        <v>9.6800000000000009E-7</v>
      </c>
      <c r="L8" t="s">
        <v>941</v>
      </c>
      <c r="M8" s="1">
        <v>9.6800000000000009E-7</v>
      </c>
    </row>
    <row r="9" spans="1:15" x14ac:dyDescent="0.25">
      <c r="A9" t="s">
        <v>466</v>
      </c>
      <c r="B9" t="s">
        <v>928</v>
      </c>
      <c r="C9">
        <v>33</v>
      </c>
      <c r="D9">
        <v>11</v>
      </c>
      <c r="E9">
        <v>2.68</v>
      </c>
      <c r="F9" t="s">
        <v>3</v>
      </c>
      <c r="G9">
        <v>4.0999999999999996</v>
      </c>
      <c r="H9" s="1">
        <v>3.19E-4</v>
      </c>
      <c r="I9" s="1">
        <v>6.8199999999999997E-3</v>
      </c>
      <c r="L9" t="s">
        <v>942</v>
      </c>
      <c r="M9" s="1">
        <v>6.8199999999999997E-3</v>
      </c>
    </row>
    <row r="10" spans="1:15" x14ac:dyDescent="0.25">
      <c r="A10" t="s">
        <v>467</v>
      </c>
      <c r="B10" t="s">
        <v>929</v>
      </c>
      <c r="C10">
        <v>51</v>
      </c>
      <c r="D10">
        <v>17</v>
      </c>
      <c r="E10">
        <v>4.1500000000000004</v>
      </c>
      <c r="F10" t="s">
        <v>3</v>
      </c>
      <c r="G10">
        <v>4.0999999999999996</v>
      </c>
      <c r="H10" s="1">
        <v>8.1799999999999996E-6</v>
      </c>
      <c r="I10" s="1">
        <v>2.5799999999999998E-4</v>
      </c>
      <c r="L10" t="s">
        <v>943</v>
      </c>
      <c r="M10" s="1">
        <v>2.5799999999999998E-4</v>
      </c>
    </row>
    <row r="11" spans="1:15" x14ac:dyDescent="0.25">
      <c r="A11" t="s">
        <v>468</v>
      </c>
      <c r="B11" t="s">
        <v>930</v>
      </c>
      <c r="C11">
        <v>78</v>
      </c>
      <c r="D11">
        <v>24</v>
      </c>
      <c r="E11">
        <v>6.35</v>
      </c>
      <c r="F11" t="s">
        <v>3</v>
      </c>
      <c r="G11">
        <v>3.78</v>
      </c>
      <c r="H11" s="1">
        <v>4.08E-7</v>
      </c>
      <c r="I11" s="1">
        <v>1.56E-5</v>
      </c>
      <c r="L11" t="s">
        <v>944</v>
      </c>
      <c r="M11" s="1">
        <v>1.56E-5</v>
      </c>
    </row>
    <row r="12" spans="1:15" x14ac:dyDescent="0.25">
      <c r="A12" t="s">
        <v>472</v>
      </c>
      <c r="B12" t="s">
        <v>931</v>
      </c>
      <c r="C12">
        <v>53</v>
      </c>
      <c r="D12">
        <v>14</v>
      </c>
      <c r="E12">
        <v>4.3099999999999996</v>
      </c>
      <c r="F12" t="s">
        <v>3</v>
      </c>
      <c r="G12">
        <v>3.25</v>
      </c>
      <c r="H12" s="1">
        <v>3.9100000000000002E-4</v>
      </c>
      <c r="I12" s="1">
        <v>8.0199999999999994E-3</v>
      </c>
      <c r="L12" t="s">
        <v>945</v>
      </c>
      <c r="M12" s="1">
        <v>8.0199999999999994E-3</v>
      </c>
    </row>
    <row r="13" spans="1:15" x14ac:dyDescent="0.25">
      <c r="A13" t="s">
        <v>474</v>
      </c>
      <c r="B13" t="s">
        <v>932</v>
      </c>
      <c r="C13">
        <v>105</v>
      </c>
      <c r="D13">
        <v>27</v>
      </c>
      <c r="E13">
        <v>8.5399999999999991</v>
      </c>
      <c r="F13" t="s">
        <v>3</v>
      </c>
      <c r="G13">
        <v>3.16</v>
      </c>
      <c r="H13" s="1">
        <v>1.55E-6</v>
      </c>
      <c r="I13" s="1">
        <v>5.41E-5</v>
      </c>
      <c r="L13" t="s">
        <v>946</v>
      </c>
      <c r="M13" s="1">
        <v>5.41E-5</v>
      </c>
    </row>
    <row r="14" spans="1:15" x14ac:dyDescent="0.25">
      <c r="A14" t="s">
        <v>475</v>
      </c>
      <c r="B14" t="s">
        <v>933</v>
      </c>
      <c r="C14">
        <v>105</v>
      </c>
      <c r="D14">
        <v>27</v>
      </c>
      <c r="E14">
        <v>8.5399999999999991</v>
      </c>
      <c r="F14" t="s">
        <v>3</v>
      </c>
      <c r="G14">
        <v>3.16</v>
      </c>
      <c r="H14" s="1">
        <v>1.55E-6</v>
      </c>
      <c r="I14" s="1">
        <v>5.3100000000000003E-5</v>
      </c>
      <c r="L14" t="s">
        <v>947</v>
      </c>
      <c r="M14" s="1">
        <v>5.3100000000000003E-5</v>
      </c>
    </row>
    <row r="15" spans="1:15" x14ac:dyDescent="0.25">
      <c r="A15" t="s">
        <v>476</v>
      </c>
      <c r="B15" t="s">
        <v>934</v>
      </c>
      <c r="C15">
        <v>102</v>
      </c>
      <c r="D15">
        <v>26</v>
      </c>
      <c r="E15">
        <v>8.3000000000000007</v>
      </c>
      <c r="F15" t="s">
        <v>3</v>
      </c>
      <c r="G15">
        <v>3.13</v>
      </c>
      <c r="H15" s="1">
        <v>2.7599999999999998E-6</v>
      </c>
      <c r="I15" s="1">
        <v>9.1299999999999997E-5</v>
      </c>
      <c r="L15" t="s">
        <v>948</v>
      </c>
      <c r="M15" s="1">
        <v>9.1299999999999997E-5</v>
      </c>
    </row>
    <row r="16" spans="1:15" x14ac:dyDescent="0.25">
      <c r="A16" t="s">
        <v>477</v>
      </c>
      <c r="B16" t="s">
        <v>935</v>
      </c>
      <c r="C16">
        <v>68</v>
      </c>
      <c r="D16">
        <v>17</v>
      </c>
      <c r="E16">
        <v>5.53</v>
      </c>
      <c r="F16" t="s">
        <v>3</v>
      </c>
      <c r="G16">
        <v>3.07</v>
      </c>
      <c r="H16" s="1">
        <v>1.7100000000000001E-4</v>
      </c>
      <c r="I16" s="1">
        <v>3.96E-3</v>
      </c>
      <c r="L16" t="s">
        <v>949</v>
      </c>
      <c r="M16" s="1">
        <v>3.96E-3</v>
      </c>
    </row>
    <row r="19" spans="1:13" x14ac:dyDescent="0.25">
      <c r="A19" s="3" t="s">
        <v>360</v>
      </c>
    </row>
    <row r="21" spans="1:13" x14ac:dyDescent="0.25">
      <c r="A21" s="2" t="s">
        <v>448</v>
      </c>
      <c r="B21" s="2" t="s">
        <v>333</v>
      </c>
      <c r="C21" s="2" t="s">
        <v>334</v>
      </c>
      <c r="D21" s="2" t="s">
        <v>365</v>
      </c>
      <c r="E21" s="2" t="s">
        <v>335</v>
      </c>
      <c r="F21" s="2" t="s">
        <v>336</v>
      </c>
      <c r="G21" s="2" t="s">
        <v>337</v>
      </c>
      <c r="H21" s="2" t="s">
        <v>338</v>
      </c>
      <c r="I21" s="2" t="s">
        <v>339</v>
      </c>
    </row>
    <row r="22" spans="1:13" x14ac:dyDescent="0.25">
      <c r="A22" t="s">
        <v>950</v>
      </c>
      <c r="B22" t="s">
        <v>933</v>
      </c>
      <c r="C22">
        <v>105</v>
      </c>
      <c r="D22">
        <v>27</v>
      </c>
      <c r="E22">
        <v>8.5399999999999991</v>
      </c>
      <c r="F22" t="s">
        <v>3</v>
      </c>
      <c r="G22">
        <v>3.16</v>
      </c>
      <c r="H22" s="1">
        <v>1.55E-6</v>
      </c>
      <c r="I22" s="1">
        <v>5.3100000000000003E-5</v>
      </c>
      <c r="K22">
        <f>-LOG10(I22)</f>
        <v>4.274905478918531</v>
      </c>
    </row>
    <row r="23" spans="1:13" x14ac:dyDescent="0.25">
      <c r="A23" t="s">
        <v>951</v>
      </c>
      <c r="B23" t="s">
        <v>927</v>
      </c>
      <c r="C23">
        <v>75</v>
      </c>
      <c r="D23">
        <v>26</v>
      </c>
      <c r="E23">
        <v>6.1</v>
      </c>
      <c r="F23" t="s">
        <v>3</v>
      </c>
      <c r="G23">
        <v>4.26</v>
      </c>
      <c r="H23" s="1">
        <v>1.9000000000000001E-8</v>
      </c>
      <c r="I23" s="1">
        <v>9.6800000000000009E-7</v>
      </c>
      <c r="K23">
        <f t="shared" ref="K23:K29" si="0">-LOG10(I23)</f>
        <v>6.0141246426916064</v>
      </c>
    </row>
    <row r="24" spans="1:13" x14ac:dyDescent="0.25">
      <c r="A24" t="s">
        <v>952</v>
      </c>
      <c r="B24" t="s">
        <v>930</v>
      </c>
      <c r="C24">
        <v>78</v>
      </c>
      <c r="D24">
        <v>24</v>
      </c>
      <c r="E24">
        <v>6.35</v>
      </c>
      <c r="F24" t="s">
        <v>3</v>
      </c>
      <c r="G24">
        <v>3.78</v>
      </c>
      <c r="H24" s="1">
        <v>4.08E-7</v>
      </c>
      <c r="I24" s="1">
        <v>1.56E-5</v>
      </c>
      <c r="K24">
        <f t="shared" si="0"/>
        <v>4.8068754016455388</v>
      </c>
    </row>
    <row r="25" spans="1:13" x14ac:dyDescent="0.25">
      <c r="A25" t="s">
        <v>953</v>
      </c>
      <c r="B25" t="s">
        <v>935</v>
      </c>
      <c r="C25">
        <v>68</v>
      </c>
      <c r="D25">
        <v>17</v>
      </c>
      <c r="E25">
        <v>5.53</v>
      </c>
      <c r="F25" t="s">
        <v>3</v>
      </c>
      <c r="G25">
        <v>3.07</v>
      </c>
      <c r="H25" s="1">
        <v>1.7100000000000001E-4</v>
      </c>
      <c r="I25" s="1">
        <v>3.96E-3</v>
      </c>
      <c r="K25">
        <f t="shared" si="0"/>
        <v>2.4023048140744878</v>
      </c>
    </row>
    <row r="26" spans="1:13" x14ac:dyDescent="0.25">
      <c r="A26" t="s">
        <v>954</v>
      </c>
      <c r="B26" t="s">
        <v>934</v>
      </c>
      <c r="C26">
        <v>102</v>
      </c>
      <c r="D26">
        <v>26</v>
      </c>
      <c r="E26">
        <v>8.3000000000000007</v>
      </c>
      <c r="F26" t="s">
        <v>3</v>
      </c>
      <c r="G26">
        <v>3.13</v>
      </c>
      <c r="H26" s="1">
        <v>2.7599999999999998E-6</v>
      </c>
      <c r="I26" s="1">
        <v>9.1299999999999997E-5</v>
      </c>
      <c r="K26">
        <f t="shared" si="0"/>
        <v>4.0395292224657009</v>
      </c>
    </row>
    <row r="27" spans="1:13" x14ac:dyDescent="0.25">
      <c r="A27" t="s">
        <v>955</v>
      </c>
      <c r="B27" t="s">
        <v>922</v>
      </c>
      <c r="C27">
        <v>9</v>
      </c>
      <c r="D27">
        <v>6</v>
      </c>
      <c r="E27">
        <v>0.73</v>
      </c>
      <c r="F27" t="s">
        <v>3</v>
      </c>
      <c r="G27">
        <v>8.19</v>
      </c>
      <c r="H27" s="1">
        <v>4.9700000000000005E-4</v>
      </c>
      <c r="I27" s="1">
        <v>9.8799999999999999E-3</v>
      </c>
      <c r="K27">
        <f t="shared" si="0"/>
        <v>2.0052430554123717</v>
      </c>
      <c r="L27" s="2"/>
      <c r="M27" s="2"/>
    </row>
    <row r="28" spans="1:13" x14ac:dyDescent="0.25">
      <c r="A28" t="s">
        <v>956</v>
      </c>
      <c r="B28" t="s">
        <v>926</v>
      </c>
      <c r="C28">
        <v>21</v>
      </c>
      <c r="D28">
        <v>9</v>
      </c>
      <c r="E28">
        <v>1.71</v>
      </c>
      <c r="F28" t="s">
        <v>3</v>
      </c>
      <c r="G28">
        <v>5.27</v>
      </c>
      <c r="H28" s="1">
        <v>2.5300000000000002E-4</v>
      </c>
      <c r="I28" s="1">
        <v>5.6600000000000001E-3</v>
      </c>
      <c r="K28">
        <f t="shared" si="0"/>
        <v>2.2471835688117285</v>
      </c>
      <c r="M28" s="1"/>
    </row>
    <row r="29" spans="1:13" x14ac:dyDescent="0.25">
      <c r="A29" t="s">
        <v>957</v>
      </c>
      <c r="B29" t="s">
        <v>925</v>
      </c>
      <c r="C29">
        <v>15</v>
      </c>
      <c r="D29">
        <v>8</v>
      </c>
      <c r="E29">
        <v>1.22</v>
      </c>
      <c r="F29" t="s">
        <v>3</v>
      </c>
      <c r="G29">
        <v>6.56</v>
      </c>
      <c r="H29" s="1">
        <v>1.7799999999999999E-4</v>
      </c>
      <c r="I29" s="1">
        <v>4.0099999999999997E-3</v>
      </c>
      <c r="K29">
        <f t="shared" si="0"/>
        <v>2.3968556273798178</v>
      </c>
    </row>
    <row r="31" spans="1:13" x14ac:dyDescent="0.25">
      <c r="A31" s="3" t="s">
        <v>361</v>
      </c>
    </row>
    <row r="33" spans="1:2" ht="45" x14ac:dyDescent="0.25">
      <c r="A33" s="5" t="s">
        <v>950</v>
      </c>
      <c r="B33" s="5" t="s">
        <v>966</v>
      </c>
    </row>
    <row r="34" spans="1:2" ht="45" x14ac:dyDescent="0.25">
      <c r="A34" s="5" t="s">
        <v>951</v>
      </c>
      <c r="B34" s="5" t="s">
        <v>969</v>
      </c>
    </row>
    <row r="35" spans="1:2" ht="45" x14ac:dyDescent="0.25">
      <c r="A35" s="5" t="s">
        <v>952</v>
      </c>
      <c r="B35" s="5" t="s">
        <v>976</v>
      </c>
    </row>
    <row r="36" spans="1:2" ht="30" x14ac:dyDescent="0.25">
      <c r="A36" s="5" t="s">
        <v>953</v>
      </c>
      <c r="B36" s="5" t="s">
        <v>980</v>
      </c>
    </row>
    <row r="37" spans="1:2" ht="45" x14ac:dyDescent="0.25">
      <c r="A37" s="5" t="s">
        <v>954</v>
      </c>
      <c r="B37" s="5" t="s">
        <v>983</v>
      </c>
    </row>
    <row r="38" spans="1:2" x14ac:dyDescent="0.25">
      <c r="A38" s="5" t="s">
        <v>955</v>
      </c>
      <c r="B38" s="5" t="s">
        <v>988</v>
      </c>
    </row>
    <row r="39" spans="1:2" x14ac:dyDescent="0.25">
      <c r="A39" s="5" t="s">
        <v>956</v>
      </c>
      <c r="B39" s="5" t="s">
        <v>989</v>
      </c>
    </row>
    <row r="40" spans="1:2" x14ac:dyDescent="0.25">
      <c r="A40" s="5" t="s">
        <v>957</v>
      </c>
      <c r="B40" s="5" t="s">
        <v>990</v>
      </c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O11"/>
  <sheetViews>
    <sheetView topLeftCell="B1" zoomScale="80" zoomScaleNormal="80" workbookViewId="0">
      <selection activeCell="O10" sqref="O10"/>
    </sheetView>
  </sheetViews>
  <sheetFormatPr defaultRowHeight="15" x14ac:dyDescent="0.25"/>
  <cols>
    <col min="1" max="1" width="49.5703125" customWidth="1"/>
    <col min="2" max="2" width="45" customWidth="1"/>
    <col min="3" max="3" width="24.5703125" customWidth="1"/>
    <col min="4" max="4" width="18.140625" customWidth="1"/>
    <col min="5" max="5" width="14.7109375" customWidth="1"/>
    <col min="6" max="6" width="21.28515625" customWidth="1"/>
    <col min="7" max="7" width="16.140625" customWidth="1"/>
    <col min="8" max="8" width="15.7109375" customWidth="1"/>
  </cols>
  <sheetData>
    <row r="1" spans="1:15" x14ac:dyDescent="0.25">
      <c r="A1" s="3" t="s">
        <v>364</v>
      </c>
    </row>
    <row r="2" spans="1:15" x14ac:dyDescent="0.25">
      <c r="A2" s="2" t="s">
        <v>428</v>
      </c>
      <c r="B2" s="2" t="s">
        <v>333</v>
      </c>
      <c r="C2" s="2" t="s">
        <v>334</v>
      </c>
      <c r="D2" s="2" t="s">
        <v>1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  <c r="L2" s="2" t="s">
        <v>333</v>
      </c>
      <c r="M2" s="2" t="s">
        <v>339</v>
      </c>
    </row>
    <row r="3" spans="1:15" x14ac:dyDescent="0.25">
      <c r="A3" t="s">
        <v>634</v>
      </c>
      <c r="B3" t="s">
        <v>991</v>
      </c>
      <c r="C3">
        <v>285</v>
      </c>
      <c r="D3">
        <v>62</v>
      </c>
      <c r="E3">
        <v>23.19</v>
      </c>
      <c r="F3" t="s">
        <v>3</v>
      </c>
      <c r="G3">
        <v>2.67</v>
      </c>
      <c r="H3" s="1">
        <v>1.8299999999999999E-10</v>
      </c>
      <c r="I3" s="1">
        <v>1.9700000000000001E-8</v>
      </c>
      <c r="L3" t="s">
        <v>993</v>
      </c>
      <c r="M3" s="1">
        <v>1.9700000000000001E-8</v>
      </c>
      <c r="O3">
        <f>-LOG10(M3)</f>
        <v>7.7055337738384067</v>
      </c>
    </row>
    <row r="4" spans="1:15" x14ac:dyDescent="0.25">
      <c r="A4" t="s">
        <v>636</v>
      </c>
      <c r="B4" t="s">
        <v>992</v>
      </c>
      <c r="C4">
        <v>121</v>
      </c>
      <c r="D4">
        <v>26</v>
      </c>
      <c r="E4">
        <v>9.84</v>
      </c>
      <c r="F4" t="s">
        <v>3</v>
      </c>
      <c r="G4">
        <v>2.64</v>
      </c>
      <c r="H4" s="1">
        <v>4.6199999999999998E-5</v>
      </c>
      <c r="I4" s="1">
        <v>1.24E-3</v>
      </c>
      <c r="L4" t="s">
        <v>994</v>
      </c>
      <c r="M4" s="1">
        <v>1.24E-3</v>
      </c>
      <c r="O4">
        <f>-LOG10(M4)</f>
        <v>2.9065783148377649</v>
      </c>
    </row>
    <row r="5" spans="1:15" x14ac:dyDescent="0.25">
      <c r="H5" s="1"/>
      <c r="I5" s="1"/>
    </row>
    <row r="7" spans="1:15" x14ac:dyDescent="0.25">
      <c r="A7" s="3" t="s">
        <v>361</v>
      </c>
      <c r="D7" s="7"/>
    </row>
    <row r="8" spans="1:15" x14ac:dyDescent="0.25">
      <c r="E8" s="6"/>
      <c r="K8" s="7"/>
    </row>
    <row r="9" spans="1:15" x14ac:dyDescent="0.25">
      <c r="A9" s="9" t="s">
        <v>428</v>
      </c>
      <c r="B9" s="5"/>
    </row>
    <row r="10" spans="1:15" ht="165" x14ac:dyDescent="0.25">
      <c r="A10" s="5" t="s">
        <v>634</v>
      </c>
      <c r="B10" s="5" t="s">
        <v>1002</v>
      </c>
    </row>
    <row r="11" spans="1:15" ht="75" x14ac:dyDescent="0.25">
      <c r="A11" s="5" t="s">
        <v>636</v>
      </c>
      <c r="B11" s="5" t="s">
        <v>1014</v>
      </c>
    </row>
  </sheetData>
  <sortState ref="K7:K31">
    <sortCondition ref="K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16"/>
  <sheetViews>
    <sheetView topLeftCell="A189" workbookViewId="0">
      <selection activeCell="F195" sqref="F195"/>
    </sheetView>
  </sheetViews>
  <sheetFormatPr defaultRowHeight="15" customHeight="1" x14ac:dyDescent="0.25"/>
  <cols>
    <col min="1" max="2" width="9.140625" style="10"/>
    <col min="3" max="3" width="13.140625" style="10" customWidth="1"/>
    <col min="4" max="16" width="9.140625" style="10"/>
    <col min="17" max="17" width="9.140625" style="10" customWidth="1"/>
    <col min="18" max="16384" width="9.140625" style="10"/>
  </cols>
  <sheetData>
    <row r="1" spans="2:16" ht="15" customHeight="1" x14ac:dyDescent="0.25">
      <c r="B1" s="8" t="s">
        <v>826</v>
      </c>
      <c r="C1" s="8"/>
    </row>
    <row r="2" spans="2:16" ht="15" customHeight="1" x14ac:dyDescent="0.25">
      <c r="B2" s="8" t="s">
        <v>982</v>
      </c>
      <c r="C2" s="11"/>
      <c r="H2" s="8"/>
      <c r="I2" s="8"/>
    </row>
    <row r="3" spans="2:16" ht="15" customHeight="1" x14ac:dyDescent="0.25">
      <c r="B3" s="8" t="s">
        <v>716</v>
      </c>
      <c r="C3" s="8"/>
      <c r="H3" s="8"/>
      <c r="I3" s="8"/>
      <c r="N3" s="8"/>
    </row>
    <row r="4" spans="2:16" ht="15" customHeight="1" x14ac:dyDescent="0.25">
      <c r="B4" s="10" t="s">
        <v>717</v>
      </c>
      <c r="C4" s="8"/>
      <c r="I4" s="8"/>
      <c r="N4" s="8"/>
    </row>
    <row r="5" spans="2:16" ht="15" customHeight="1" x14ac:dyDescent="0.25">
      <c r="B5" s="8" t="s">
        <v>985</v>
      </c>
      <c r="C5" s="8"/>
      <c r="I5" s="8"/>
      <c r="N5" s="8"/>
    </row>
    <row r="6" spans="2:16" ht="15" customHeight="1" x14ac:dyDescent="0.25">
      <c r="B6" s="10" t="s">
        <v>984</v>
      </c>
      <c r="C6" s="8"/>
      <c r="I6" s="8"/>
      <c r="N6" s="8"/>
    </row>
    <row r="7" spans="2:16" ht="15" customHeight="1" x14ac:dyDescent="0.25">
      <c r="B7" s="8" t="s">
        <v>653</v>
      </c>
      <c r="C7" s="8"/>
      <c r="I7" s="8"/>
      <c r="N7" s="8"/>
    </row>
    <row r="8" spans="2:16" ht="15" customHeight="1" x14ac:dyDescent="0.25">
      <c r="B8" s="10" t="s">
        <v>672</v>
      </c>
      <c r="C8" s="8"/>
      <c r="I8" s="8"/>
    </row>
    <row r="9" spans="2:16" ht="15" customHeight="1" x14ac:dyDescent="0.25">
      <c r="B9" s="8" t="s">
        <v>832</v>
      </c>
      <c r="C9" s="8"/>
      <c r="I9" s="8"/>
    </row>
    <row r="10" spans="2:16" ht="15" customHeight="1" x14ac:dyDescent="0.25">
      <c r="B10" s="10" t="s">
        <v>839</v>
      </c>
    </row>
    <row r="11" spans="2:16" ht="15" customHeight="1" x14ac:dyDescent="0.25">
      <c r="B11" s="10" t="s">
        <v>830</v>
      </c>
    </row>
    <row r="12" spans="2:16" ht="15" customHeight="1" x14ac:dyDescent="0.25">
      <c r="B12" s="10" t="s">
        <v>841</v>
      </c>
    </row>
    <row r="13" spans="2:16" ht="15" customHeight="1" x14ac:dyDescent="0.25">
      <c r="B13" s="10" t="s">
        <v>829</v>
      </c>
      <c r="P13" s="8"/>
    </row>
    <row r="14" spans="2:16" ht="15" customHeight="1" x14ac:dyDescent="0.25">
      <c r="B14" s="10" t="s">
        <v>848</v>
      </c>
      <c r="I14" s="8"/>
    </row>
    <row r="15" spans="2:16" ht="15" customHeight="1" x14ac:dyDescent="0.25">
      <c r="B15" s="10" t="s">
        <v>836</v>
      </c>
    </row>
    <row r="16" spans="2:16" ht="15" customHeight="1" x14ac:dyDescent="0.25">
      <c r="B16" s="8" t="s">
        <v>629</v>
      </c>
    </row>
    <row r="17" spans="2:2" ht="15" customHeight="1" x14ac:dyDescent="0.25">
      <c r="B17" s="10" t="s">
        <v>825</v>
      </c>
    </row>
    <row r="18" spans="2:2" ht="15" customHeight="1" x14ac:dyDescent="0.25">
      <c r="B18" s="10" t="s">
        <v>677</v>
      </c>
    </row>
    <row r="19" spans="2:2" ht="15" customHeight="1" x14ac:dyDescent="0.25">
      <c r="B19" s="10" t="s">
        <v>680</v>
      </c>
    </row>
    <row r="20" spans="2:2" ht="15" customHeight="1" x14ac:dyDescent="0.25">
      <c r="B20" s="10" t="s">
        <v>679</v>
      </c>
    </row>
    <row r="21" spans="2:2" ht="15" customHeight="1" x14ac:dyDescent="0.25">
      <c r="B21" s="10" t="s">
        <v>822</v>
      </c>
    </row>
    <row r="22" spans="2:2" ht="15" customHeight="1" x14ac:dyDescent="0.25">
      <c r="B22" s="10" t="s">
        <v>673</v>
      </c>
    </row>
    <row r="23" spans="2:2" ht="15" customHeight="1" x14ac:dyDescent="0.25">
      <c r="B23" s="10" t="s">
        <v>958</v>
      </c>
    </row>
    <row r="24" spans="2:2" ht="15" customHeight="1" x14ac:dyDescent="0.25">
      <c r="B24" s="10" t="s">
        <v>961</v>
      </c>
    </row>
    <row r="25" spans="2:2" ht="15" customHeight="1" x14ac:dyDescent="0.25">
      <c r="B25" s="8" t="s">
        <v>734</v>
      </c>
    </row>
    <row r="26" spans="2:2" ht="15" customHeight="1" x14ac:dyDescent="0.25">
      <c r="B26" s="10" t="s">
        <v>674</v>
      </c>
    </row>
    <row r="27" spans="2:2" ht="15" customHeight="1" x14ac:dyDescent="0.25">
      <c r="B27" s="10" t="s">
        <v>860</v>
      </c>
    </row>
    <row r="28" spans="2:2" ht="15" customHeight="1" x14ac:dyDescent="0.25">
      <c r="B28" s="10" t="s">
        <v>735</v>
      </c>
    </row>
    <row r="29" spans="2:2" ht="15" customHeight="1" x14ac:dyDescent="0.25">
      <c r="B29" s="10" t="s">
        <v>869</v>
      </c>
    </row>
    <row r="30" spans="2:2" ht="15" customHeight="1" x14ac:dyDescent="0.25">
      <c r="B30" s="10" t="s">
        <v>658</v>
      </c>
    </row>
    <row r="31" spans="2:2" ht="15" customHeight="1" x14ac:dyDescent="0.25">
      <c r="B31" s="10" t="s">
        <v>965</v>
      </c>
    </row>
    <row r="32" spans="2:2" ht="15" customHeight="1" x14ac:dyDescent="0.25">
      <c r="B32" s="10" t="s">
        <v>981</v>
      </c>
    </row>
    <row r="33" spans="2:2" ht="15" customHeight="1" x14ac:dyDescent="0.25">
      <c r="B33" s="10" t="s">
        <v>828</v>
      </c>
    </row>
    <row r="34" spans="2:2" ht="15" customHeight="1" x14ac:dyDescent="0.25">
      <c r="B34" s="10" t="s">
        <v>753</v>
      </c>
    </row>
    <row r="35" spans="2:2" ht="15" customHeight="1" x14ac:dyDescent="0.25">
      <c r="B35" s="10" t="s">
        <v>979</v>
      </c>
    </row>
    <row r="36" spans="2:2" ht="15" customHeight="1" x14ac:dyDescent="0.25">
      <c r="B36" s="10" t="s">
        <v>866</v>
      </c>
    </row>
    <row r="37" spans="2:2" ht="15" customHeight="1" x14ac:dyDescent="0.25">
      <c r="B37" s="10" t="s">
        <v>736</v>
      </c>
    </row>
    <row r="38" spans="2:2" ht="15" customHeight="1" x14ac:dyDescent="0.25">
      <c r="B38" s="10" t="s">
        <v>432</v>
      </c>
    </row>
    <row r="39" spans="2:2" ht="15" customHeight="1" x14ac:dyDescent="0.25">
      <c r="B39" s="10" t="s">
        <v>632</v>
      </c>
    </row>
    <row r="40" spans="2:2" ht="15" customHeight="1" x14ac:dyDescent="0.25">
      <c r="B40" s="10" t="s">
        <v>824</v>
      </c>
    </row>
    <row r="41" spans="2:2" ht="15" customHeight="1" x14ac:dyDescent="0.25">
      <c r="B41" s="10" t="s">
        <v>821</v>
      </c>
    </row>
    <row r="42" spans="2:2" ht="15" customHeight="1" x14ac:dyDescent="0.25">
      <c r="B42" s="10" t="s">
        <v>818</v>
      </c>
    </row>
    <row r="43" spans="2:2" ht="15" customHeight="1" x14ac:dyDescent="0.25">
      <c r="B43" s="8" t="s">
        <v>700</v>
      </c>
    </row>
    <row r="44" spans="2:2" ht="15" customHeight="1" x14ac:dyDescent="0.25">
      <c r="B44" s="10" t="s">
        <v>754</v>
      </c>
    </row>
    <row r="45" spans="2:2" ht="15" customHeight="1" x14ac:dyDescent="0.25">
      <c r="B45" s="10" t="s">
        <v>1001</v>
      </c>
    </row>
    <row r="46" spans="2:2" ht="15" customHeight="1" x14ac:dyDescent="0.25">
      <c r="B46" s="8" t="s">
        <v>701</v>
      </c>
    </row>
    <row r="47" spans="2:2" ht="15" customHeight="1" x14ac:dyDescent="0.25">
      <c r="B47" s="10" t="s">
        <v>737</v>
      </c>
    </row>
    <row r="48" spans="2:2" ht="15" customHeight="1" x14ac:dyDescent="0.25">
      <c r="B48" s="10" t="s">
        <v>702</v>
      </c>
    </row>
    <row r="49" spans="2:2" ht="15" customHeight="1" x14ac:dyDescent="0.25">
      <c r="B49" s="10" t="s">
        <v>974</v>
      </c>
    </row>
    <row r="50" spans="2:2" ht="15" customHeight="1" x14ac:dyDescent="0.25">
      <c r="B50" s="10" t="s">
        <v>705</v>
      </c>
    </row>
    <row r="51" spans="2:2" ht="15" customHeight="1" x14ac:dyDescent="0.25">
      <c r="B51" s="10" t="s">
        <v>867</v>
      </c>
    </row>
    <row r="52" spans="2:2" ht="15" customHeight="1" x14ac:dyDescent="0.25">
      <c r="B52" s="10" t="s">
        <v>738</v>
      </c>
    </row>
    <row r="53" spans="2:2" ht="15" customHeight="1" x14ac:dyDescent="0.25">
      <c r="B53" s="10" t="s">
        <v>861</v>
      </c>
    </row>
    <row r="54" spans="2:2" ht="15" customHeight="1" x14ac:dyDescent="0.25">
      <c r="B54" s="10" t="s">
        <v>678</v>
      </c>
    </row>
    <row r="55" spans="2:2" ht="15" customHeight="1" x14ac:dyDescent="0.25">
      <c r="B55" s="10" t="s">
        <v>891</v>
      </c>
    </row>
    <row r="56" spans="2:2" ht="15" customHeight="1" x14ac:dyDescent="0.25">
      <c r="B56" s="10" t="s">
        <v>887</v>
      </c>
    </row>
    <row r="57" spans="2:2" ht="15" customHeight="1" x14ac:dyDescent="0.25">
      <c r="B57" s="10" t="s">
        <v>681</v>
      </c>
    </row>
    <row r="58" spans="2:2" ht="15" customHeight="1" x14ac:dyDescent="0.25">
      <c r="B58" s="10" t="s">
        <v>895</v>
      </c>
    </row>
    <row r="59" spans="2:2" ht="15" customHeight="1" x14ac:dyDescent="0.25">
      <c r="B59" s="10" t="s">
        <v>739</v>
      </c>
    </row>
    <row r="60" spans="2:2" ht="15" customHeight="1" x14ac:dyDescent="0.25">
      <c r="B60" s="10" t="s">
        <v>740</v>
      </c>
    </row>
    <row r="61" spans="2:2" ht="15" customHeight="1" x14ac:dyDescent="0.25">
      <c r="B61" s="10" t="s">
        <v>741</v>
      </c>
    </row>
    <row r="62" spans="2:2" ht="15" customHeight="1" x14ac:dyDescent="0.25">
      <c r="B62" s="8" t="s">
        <v>670</v>
      </c>
    </row>
    <row r="63" spans="2:2" ht="15" customHeight="1" x14ac:dyDescent="0.25">
      <c r="B63" s="10" t="s">
        <v>668</v>
      </c>
    </row>
    <row r="64" spans="2:2" ht="15" customHeight="1" x14ac:dyDescent="0.25">
      <c r="B64" s="10" t="s">
        <v>671</v>
      </c>
    </row>
    <row r="65" spans="2:2" ht="15" customHeight="1" x14ac:dyDescent="0.25">
      <c r="B65" s="10" t="s">
        <v>669</v>
      </c>
    </row>
    <row r="66" spans="2:2" ht="15" customHeight="1" x14ac:dyDescent="0.25">
      <c r="B66" s="10" t="s">
        <v>742</v>
      </c>
    </row>
    <row r="67" spans="2:2" ht="15" customHeight="1" x14ac:dyDescent="0.25">
      <c r="B67" s="10" t="s">
        <v>858</v>
      </c>
    </row>
    <row r="68" spans="2:2" ht="15" customHeight="1" x14ac:dyDescent="0.25">
      <c r="B68" s="10" t="s">
        <v>835</v>
      </c>
    </row>
    <row r="69" spans="2:2" ht="15" customHeight="1" x14ac:dyDescent="0.25">
      <c r="B69" s="10" t="s">
        <v>970</v>
      </c>
    </row>
    <row r="70" spans="2:2" ht="15" customHeight="1" x14ac:dyDescent="0.25">
      <c r="B70" s="10" t="s">
        <v>972</v>
      </c>
    </row>
    <row r="71" spans="2:2" ht="15" customHeight="1" x14ac:dyDescent="0.25">
      <c r="B71" s="10" t="s">
        <v>817</v>
      </c>
    </row>
    <row r="72" spans="2:2" ht="15" customHeight="1" x14ac:dyDescent="0.25">
      <c r="B72" s="10" t="s">
        <v>815</v>
      </c>
    </row>
    <row r="73" spans="2:2" ht="15" customHeight="1" x14ac:dyDescent="0.25">
      <c r="B73" s="10" t="s">
        <v>820</v>
      </c>
    </row>
    <row r="74" spans="2:2" ht="15" customHeight="1" x14ac:dyDescent="0.25">
      <c r="B74" s="10" t="s">
        <v>690</v>
      </c>
    </row>
    <row r="75" spans="2:2" ht="15" customHeight="1" x14ac:dyDescent="0.25">
      <c r="B75" s="10" t="s">
        <v>843</v>
      </c>
    </row>
    <row r="76" spans="2:2" ht="15" customHeight="1" x14ac:dyDescent="0.25">
      <c r="B76" s="10" t="s">
        <v>865</v>
      </c>
    </row>
    <row r="77" spans="2:2" ht="15" customHeight="1" x14ac:dyDescent="0.25">
      <c r="B77" s="10" t="s">
        <v>996</v>
      </c>
    </row>
    <row r="78" spans="2:2" ht="15" customHeight="1" x14ac:dyDescent="0.25">
      <c r="B78" s="10" t="s">
        <v>871</v>
      </c>
    </row>
    <row r="79" spans="2:2" ht="15" customHeight="1" x14ac:dyDescent="0.25">
      <c r="B79" s="10" t="s">
        <v>875</v>
      </c>
    </row>
    <row r="80" spans="2:2" ht="15" customHeight="1" x14ac:dyDescent="0.25">
      <c r="B80" s="10" t="s">
        <v>880</v>
      </c>
    </row>
    <row r="81" spans="2:2" ht="15" customHeight="1" x14ac:dyDescent="0.25">
      <c r="B81" s="10" t="s">
        <v>877</v>
      </c>
    </row>
    <row r="82" spans="2:2" ht="15" customHeight="1" x14ac:dyDescent="0.25">
      <c r="B82" s="10" t="s">
        <v>863</v>
      </c>
    </row>
    <row r="83" spans="2:2" ht="15" customHeight="1" x14ac:dyDescent="0.25">
      <c r="B83" s="10" t="s">
        <v>430</v>
      </c>
    </row>
    <row r="84" spans="2:2" ht="15" customHeight="1" x14ac:dyDescent="0.25">
      <c r="B84" s="10" t="s">
        <v>689</v>
      </c>
    </row>
    <row r="85" spans="2:2" ht="15" customHeight="1" x14ac:dyDescent="0.25">
      <c r="B85" s="10" t="s">
        <v>857</v>
      </c>
    </row>
    <row r="86" spans="2:2" ht="15" customHeight="1" x14ac:dyDescent="0.25">
      <c r="B86" s="10" t="s">
        <v>884</v>
      </c>
    </row>
    <row r="87" spans="2:2" ht="15" customHeight="1" x14ac:dyDescent="0.25">
      <c r="B87" s="10" t="s">
        <v>967</v>
      </c>
    </row>
    <row r="88" spans="2:2" ht="15" customHeight="1" x14ac:dyDescent="0.25">
      <c r="B88" s="8" t="s">
        <v>659</v>
      </c>
    </row>
    <row r="89" spans="2:2" ht="15" customHeight="1" x14ac:dyDescent="0.25">
      <c r="B89" s="10" t="s">
        <v>743</v>
      </c>
    </row>
    <row r="90" spans="2:2" ht="15" customHeight="1" x14ac:dyDescent="0.25">
      <c r="B90" s="10" t="s">
        <v>683</v>
      </c>
    </row>
    <row r="91" spans="2:2" ht="15" customHeight="1" x14ac:dyDescent="0.25">
      <c r="B91" s="10" t="s">
        <v>959</v>
      </c>
    </row>
    <row r="92" spans="2:2" ht="15" customHeight="1" x14ac:dyDescent="0.25">
      <c r="B92" s="10" t="s">
        <v>960</v>
      </c>
    </row>
    <row r="93" spans="2:2" ht="15" customHeight="1" x14ac:dyDescent="0.25">
      <c r="B93" s="10" t="s">
        <v>687</v>
      </c>
    </row>
    <row r="94" spans="2:2" ht="15" customHeight="1" x14ac:dyDescent="0.25">
      <c r="B94" s="10" t="s">
        <v>872</v>
      </c>
    </row>
    <row r="95" spans="2:2" ht="15" customHeight="1" x14ac:dyDescent="0.25">
      <c r="B95" s="10" t="s">
        <v>859</v>
      </c>
    </row>
    <row r="96" spans="2:2" ht="15" customHeight="1" x14ac:dyDescent="0.25">
      <c r="B96" s="10" t="s">
        <v>886</v>
      </c>
    </row>
    <row r="97" spans="2:2" ht="15" customHeight="1" x14ac:dyDescent="0.25">
      <c r="B97" s="10" t="s">
        <v>706</v>
      </c>
    </row>
    <row r="98" spans="2:2" ht="15" customHeight="1" x14ac:dyDescent="0.25">
      <c r="B98" s="10" t="s">
        <v>718</v>
      </c>
    </row>
    <row r="99" spans="2:2" ht="15" customHeight="1" x14ac:dyDescent="0.25">
      <c r="B99" s="10" t="s">
        <v>719</v>
      </c>
    </row>
    <row r="100" spans="2:2" ht="15" customHeight="1" x14ac:dyDescent="0.25">
      <c r="B100" s="10" t="s">
        <v>720</v>
      </c>
    </row>
    <row r="101" spans="2:2" ht="15" customHeight="1" x14ac:dyDescent="0.25">
      <c r="B101" s="10" t="s">
        <v>1011</v>
      </c>
    </row>
    <row r="102" spans="2:2" ht="15" customHeight="1" x14ac:dyDescent="0.25">
      <c r="B102" s="10" t="s">
        <v>1006</v>
      </c>
    </row>
    <row r="103" spans="2:2" ht="15" customHeight="1" x14ac:dyDescent="0.25">
      <c r="B103" s="10" t="s">
        <v>964</v>
      </c>
    </row>
    <row r="104" spans="2:2" ht="15" customHeight="1" x14ac:dyDescent="0.25">
      <c r="B104" s="10" t="s">
        <v>656</v>
      </c>
    </row>
    <row r="105" spans="2:2" ht="15" customHeight="1" x14ac:dyDescent="0.25">
      <c r="B105" s="10" t="s">
        <v>852</v>
      </c>
    </row>
    <row r="106" spans="2:2" ht="15" customHeight="1" x14ac:dyDescent="0.25">
      <c r="B106" s="10" t="s">
        <v>663</v>
      </c>
    </row>
    <row r="107" spans="2:2" ht="15" customHeight="1" x14ac:dyDescent="0.25">
      <c r="B107" s="10" t="s">
        <v>657</v>
      </c>
    </row>
    <row r="108" spans="2:2" ht="15" customHeight="1" x14ac:dyDescent="0.25">
      <c r="B108" s="10" t="s">
        <v>1009</v>
      </c>
    </row>
    <row r="109" spans="2:2" ht="15" customHeight="1" x14ac:dyDescent="0.25">
      <c r="B109" s="10" t="s">
        <v>626</v>
      </c>
    </row>
    <row r="110" spans="2:2" ht="15" customHeight="1" x14ac:dyDescent="0.25">
      <c r="B110" s="10" t="s">
        <v>661</v>
      </c>
    </row>
    <row r="111" spans="2:2" ht="15" customHeight="1" x14ac:dyDescent="0.25">
      <c r="B111" s="10" t="s">
        <v>744</v>
      </c>
    </row>
    <row r="112" spans="2:2" ht="15" customHeight="1" x14ac:dyDescent="0.25">
      <c r="B112" s="10" t="s">
        <v>814</v>
      </c>
    </row>
    <row r="113" spans="2:2" ht="15" customHeight="1" x14ac:dyDescent="0.25">
      <c r="B113" s="10" t="s">
        <v>660</v>
      </c>
    </row>
    <row r="114" spans="2:2" ht="15" customHeight="1" x14ac:dyDescent="0.25">
      <c r="B114" s="10" t="s">
        <v>664</v>
      </c>
    </row>
    <row r="115" spans="2:2" ht="15" customHeight="1" x14ac:dyDescent="0.25">
      <c r="B115" s="10" t="s">
        <v>707</v>
      </c>
    </row>
    <row r="116" spans="2:2" ht="15" customHeight="1" x14ac:dyDescent="0.25">
      <c r="B116" s="10" t="s">
        <v>881</v>
      </c>
    </row>
    <row r="117" spans="2:2" ht="15" customHeight="1" x14ac:dyDescent="0.25">
      <c r="B117" s="10" t="s">
        <v>745</v>
      </c>
    </row>
    <row r="118" spans="2:2" ht="15" customHeight="1" x14ac:dyDescent="0.25">
      <c r="B118" s="10" t="s">
        <v>746</v>
      </c>
    </row>
    <row r="119" spans="2:2" ht="15" customHeight="1" x14ac:dyDescent="0.25">
      <c r="B119" s="10" t="s">
        <v>893</v>
      </c>
    </row>
    <row r="120" spans="2:2" ht="15" customHeight="1" x14ac:dyDescent="0.25">
      <c r="B120" s="10" t="s">
        <v>447</v>
      </c>
    </row>
    <row r="121" spans="2:2" ht="15" customHeight="1" x14ac:dyDescent="0.25">
      <c r="B121" s="10" t="s">
        <v>864</v>
      </c>
    </row>
    <row r="122" spans="2:2" ht="15" customHeight="1" x14ac:dyDescent="0.25">
      <c r="B122" s="10" t="s">
        <v>856</v>
      </c>
    </row>
    <row r="123" spans="2:2" ht="15" customHeight="1" x14ac:dyDescent="0.25">
      <c r="B123" s="10" t="s">
        <v>721</v>
      </c>
    </row>
    <row r="124" spans="2:2" ht="15" customHeight="1" x14ac:dyDescent="0.25">
      <c r="B124" s="10" t="s">
        <v>842</v>
      </c>
    </row>
    <row r="125" spans="2:2" ht="15" customHeight="1" x14ac:dyDescent="0.25">
      <c r="B125" s="10" t="s">
        <v>997</v>
      </c>
    </row>
    <row r="126" spans="2:2" ht="15" customHeight="1" x14ac:dyDescent="0.25">
      <c r="B126" s="10" t="s">
        <v>747</v>
      </c>
    </row>
    <row r="127" spans="2:2" ht="15" customHeight="1" x14ac:dyDescent="0.25">
      <c r="B127" s="10" t="s">
        <v>625</v>
      </c>
    </row>
    <row r="128" spans="2:2" ht="15" customHeight="1" x14ac:dyDescent="0.25">
      <c r="B128" s="10" t="s">
        <v>840</v>
      </c>
    </row>
    <row r="129" spans="2:3" ht="15" customHeight="1" x14ac:dyDescent="0.25">
      <c r="B129" s="10" t="s">
        <v>722</v>
      </c>
    </row>
    <row r="130" spans="2:3" ht="15" customHeight="1" x14ac:dyDescent="0.25">
      <c r="B130" s="10" t="s">
        <v>723</v>
      </c>
    </row>
    <row r="131" spans="2:3" ht="15" customHeight="1" x14ac:dyDescent="0.25">
      <c r="B131" s="10" t="s">
        <v>978</v>
      </c>
    </row>
    <row r="132" spans="2:3" ht="15" customHeight="1" x14ac:dyDescent="0.25">
      <c r="B132" s="10" t="s">
        <v>703</v>
      </c>
    </row>
    <row r="133" spans="2:3" ht="15" customHeight="1" x14ac:dyDescent="0.25">
      <c r="B133" s="10" t="s">
        <v>724</v>
      </c>
      <c r="C133" s="8"/>
    </row>
    <row r="134" spans="2:3" ht="15" customHeight="1" x14ac:dyDescent="0.25">
      <c r="B134" s="10" t="s">
        <v>995</v>
      </c>
    </row>
    <row r="135" spans="2:3" ht="15" customHeight="1" x14ac:dyDescent="0.25">
      <c r="B135" s="10" t="s">
        <v>725</v>
      </c>
    </row>
    <row r="136" spans="2:3" ht="15" customHeight="1" x14ac:dyDescent="0.25">
      <c r="B136" s="10" t="s">
        <v>726</v>
      </c>
    </row>
    <row r="137" spans="2:3" ht="15" customHeight="1" x14ac:dyDescent="0.25">
      <c r="B137" s="10" t="s">
        <v>441</v>
      </c>
    </row>
    <row r="138" spans="2:3" ht="15" customHeight="1" x14ac:dyDescent="0.25">
      <c r="B138" s="10" t="s">
        <v>437</v>
      </c>
    </row>
    <row r="139" spans="2:3" ht="15" customHeight="1" x14ac:dyDescent="0.25">
      <c r="B139" s="10" t="s">
        <v>429</v>
      </c>
    </row>
    <row r="140" spans="2:3" ht="15" customHeight="1" x14ac:dyDescent="0.25">
      <c r="B140" s="10" t="s">
        <v>987</v>
      </c>
    </row>
    <row r="141" spans="2:3" ht="15" customHeight="1" x14ac:dyDescent="0.25">
      <c r="B141" s="8" t="s">
        <v>986</v>
      </c>
    </row>
    <row r="142" spans="2:3" ht="15" customHeight="1" x14ac:dyDescent="0.25">
      <c r="B142" s="10" t="s">
        <v>963</v>
      </c>
    </row>
    <row r="143" spans="2:3" ht="15" customHeight="1" x14ac:dyDescent="0.25">
      <c r="B143" s="10" t="s">
        <v>630</v>
      </c>
    </row>
    <row r="144" spans="2:3" ht="15" customHeight="1" x14ac:dyDescent="0.25">
      <c r="B144" s="10" t="s">
        <v>1003</v>
      </c>
    </row>
    <row r="145" spans="2:3" ht="15" customHeight="1" x14ac:dyDescent="0.25">
      <c r="B145" s="10" t="s">
        <v>662</v>
      </c>
    </row>
    <row r="146" spans="2:3" ht="15" customHeight="1" x14ac:dyDescent="0.25">
      <c r="B146" s="10" t="s">
        <v>999</v>
      </c>
    </row>
    <row r="147" spans="2:3" ht="15" customHeight="1" x14ac:dyDescent="0.25">
      <c r="B147" s="10" t="s">
        <v>816</v>
      </c>
    </row>
    <row r="148" spans="2:3" ht="15" customHeight="1" x14ac:dyDescent="0.25">
      <c r="B148" s="10" t="s">
        <v>844</v>
      </c>
    </row>
    <row r="149" spans="2:3" ht="15" customHeight="1" x14ac:dyDescent="0.25">
      <c r="B149" s="10" t="s">
        <v>699</v>
      </c>
    </row>
    <row r="150" spans="2:3" ht="15" customHeight="1" x14ac:dyDescent="0.25">
      <c r="B150" s="10" t="s">
        <v>1004</v>
      </c>
    </row>
    <row r="151" spans="2:3" ht="15" customHeight="1" x14ac:dyDescent="0.25">
      <c r="B151" s="10" t="s">
        <v>1005</v>
      </c>
    </row>
    <row r="152" spans="2:3" ht="15" customHeight="1" x14ac:dyDescent="0.25">
      <c r="B152" s="10" t="s">
        <v>691</v>
      </c>
    </row>
    <row r="153" spans="2:3" ht="15" customHeight="1" x14ac:dyDescent="0.25">
      <c r="B153" s="10" t="s">
        <v>688</v>
      </c>
    </row>
    <row r="154" spans="2:3" ht="15" customHeight="1" x14ac:dyDescent="0.25">
      <c r="B154" s="10" t="s">
        <v>850</v>
      </c>
    </row>
    <row r="155" spans="2:3" ht="15" customHeight="1" x14ac:dyDescent="0.25">
      <c r="B155" s="10" t="s">
        <v>838</v>
      </c>
    </row>
    <row r="156" spans="2:3" ht="15" customHeight="1" x14ac:dyDescent="0.25">
      <c r="B156" s="10" t="s">
        <v>854</v>
      </c>
    </row>
    <row r="157" spans="2:3" ht="15" customHeight="1" x14ac:dyDescent="0.25">
      <c r="B157" s="10" t="s">
        <v>876</v>
      </c>
    </row>
    <row r="158" spans="2:3" ht="15" customHeight="1" x14ac:dyDescent="0.25">
      <c r="B158" s="10" t="s">
        <v>846</v>
      </c>
      <c r="C158" s="8"/>
    </row>
    <row r="159" spans="2:3" ht="15" customHeight="1" x14ac:dyDescent="0.25">
      <c r="B159" s="10" t="s">
        <v>834</v>
      </c>
    </row>
    <row r="160" spans="2:3" ht="15" customHeight="1" x14ac:dyDescent="0.25">
      <c r="B160" s="10" t="s">
        <v>623</v>
      </c>
    </row>
    <row r="161" spans="2:3" ht="15" customHeight="1" x14ac:dyDescent="0.25">
      <c r="B161" s="10" t="s">
        <v>620</v>
      </c>
    </row>
    <row r="162" spans="2:3" ht="15" customHeight="1" x14ac:dyDescent="0.25">
      <c r="B162" s="10" t="s">
        <v>889</v>
      </c>
    </row>
    <row r="163" spans="2:3" ht="15" customHeight="1" x14ac:dyDescent="0.25">
      <c r="B163" s="10" t="s">
        <v>624</v>
      </c>
    </row>
    <row r="164" spans="2:3" ht="15" customHeight="1" x14ac:dyDescent="0.25">
      <c r="B164" s="10" t="s">
        <v>621</v>
      </c>
    </row>
    <row r="165" spans="2:3" ht="15" customHeight="1" x14ac:dyDescent="0.25">
      <c r="B165" s="10" t="s">
        <v>622</v>
      </c>
    </row>
    <row r="166" spans="2:3" ht="15" customHeight="1" x14ac:dyDescent="0.25">
      <c r="B166" s="10" t="s">
        <v>708</v>
      </c>
    </row>
    <row r="167" spans="2:3" ht="15" customHeight="1" x14ac:dyDescent="0.25">
      <c r="B167" s="10" t="s">
        <v>618</v>
      </c>
    </row>
    <row r="168" spans="2:3" ht="15" customHeight="1" x14ac:dyDescent="0.25">
      <c r="B168" s="10" t="s">
        <v>709</v>
      </c>
    </row>
    <row r="169" spans="2:3" ht="15" customHeight="1" x14ac:dyDescent="0.25">
      <c r="B169" s="10" t="s">
        <v>862</v>
      </c>
    </row>
    <row r="170" spans="2:3" ht="15" customHeight="1" x14ac:dyDescent="0.25">
      <c r="B170" s="10" t="s">
        <v>855</v>
      </c>
    </row>
    <row r="171" spans="2:3" ht="15" customHeight="1" x14ac:dyDescent="0.25">
      <c r="B171" s="10" t="s">
        <v>823</v>
      </c>
    </row>
    <row r="172" spans="2:3" ht="15" customHeight="1" x14ac:dyDescent="0.25">
      <c r="B172" s="10" t="s">
        <v>973</v>
      </c>
    </row>
    <row r="173" spans="2:3" ht="15" customHeight="1" x14ac:dyDescent="0.25">
      <c r="B173" s="10" t="s">
        <v>727</v>
      </c>
    </row>
    <row r="174" spans="2:3" ht="15" customHeight="1" x14ac:dyDescent="0.25">
      <c r="B174" s="10" t="s">
        <v>1013</v>
      </c>
    </row>
    <row r="175" spans="2:3" ht="15" customHeight="1" x14ac:dyDescent="0.25">
      <c r="B175" s="10" t="s">
        <v>998</v>
      </c>
    </row>
    <row r="176" spans="2:3" ht="15" customHeight="1" x14ac:dyDescent="0.25">
      <c r="B176" s="10" t="s">
        <v>890</v>
      </c>
      <c r="C176" s="8"/>
    </row>
    <row r="177" spans="2:3" ht="15" customHeight="1" x14ac:dyDescent="0.25">
      <c r="B177" s="10" t="s">
        <v>894</v>
      </c>
    </row>
    <row r="178" spans="2:3" ht="15" customHeight="1" x14ac:dyDescent="0.25">
      <c r="B178" s="10" t="s">
        <v>888</v>
      </c>
    </row>
    <row r="179" spans="2:3" ht="15" customHeight="1" x14ac:dyDescent="0.25">
      <c r="B179" s="10" t="s">
        <v>619</v>
      </c>
      <c r="C179" s="8"/>
    </row>
    <row r="180" spans="2:3" ht="15" customHeight="1" x14ac:dyDescent="0.25">
      <c r="B180" s="10" t="s">
        <v>897</v>
      </c>
    </row>
    <row r="181" spans="2:3" ht="15" customHeight="1" x14ac:dyDescent="0.25">
      <c r="B181" s="10" t="s">
        <v>628</v>
      </c>
    </row>
    <row r="182" spans="2:3" ht="15" customHeight="1" x14ac:dyDescent="0.25">
      <c r="B182" s="10" t="s">
        <v>882</v>
      </c>
    </row>
    <row r="183" spans="2:3" ht="15" customHeight="1" x14ac:dyDescent="0.25">
      <c r="B183" s="10" t="s">
        <v>435</v>
      </c>
    </row>
    <row r="184" spans="2:3" ht="15" customHeight="1" x14ac:dyDescent="0.25">
      <c r="B184" s="10" t="s">
        <v>1007</v>
      </c>
    </row>
    <row r="185" spans="2:3" ht="15" customHeight="1" x14ac:dyDescent="0.25">
      <c r="B185" s="10" t="s">
        <v>682</v>
      </c>
      <c r="C185" s="8"/>
    </row>
    <row r="186" spans="2:3" ht="15" customHeight="1" x14ac:dyDescent="0.25">
      <c r="B186" s="10" t="s">
        <v>438</v>
      </c>
    </row>
    <row r="187" spans="2:3" ht="15" customHeight="1" x14ac:dyDescent="0.25">
      <c r="B187" s="10" t="s">
        <v>748</v>
      </c>
    </row>
    <row r="188" spans="2:3" ht="15" customHeight="1" x14ac:dyDescent="0.25">
      <c r="B188" s="10" t="s">
        <v>667</v>
      </c>
    </row>
    <row r="189" spans="2:3" ht="15" customHeight="1" x14ac:dyDescent="0.25">
      <c r="B189" s="10" t="s">
        <v>878</v>
      </c>
    </row>
    <row r="190" spans="2:3" ht="15" customHeight="1" x14ac:dyDescent="0.25">
      <c r="B190" s="10" t="s">
        <v>728</v>
      </c>
    </row>
    <row r="191" spans="2:3" ht="15" customHeight="1" x14ac:dyDescent="0.25">
      <c r="B191" s="10" t="s">
        <v>729</v>
      </c>
    </row>
    <row r="192" spans="2:3" ht="15" customHeight="1" x14ac:dyDescent="0.25">
      <c r="B192" s="10" t="s">
        <v>749</v>
      </c>
    </row>
    <row r="193" spans="2:3" ht="15" customHeight="1" x14ac:dyDescent="0.25">
      <c r="B193" s="10" t="s">
        <v>975</v>
      </c>
    </row>
    <row r="194" spans="2:3" ht="15" customHeight="1" x14ac:dyDescent="0.25">
      <c r="B194" s="10" t="s">
        <v>730</v>
      </c>
    </row>
    <row r="195" spans="2:3" ht="15" customHeight="1" x14ac:dyDescent="0.25">
      <c r="B195" s="10" t="s">
        <v>694</v>
      </c>
      <c r="C195" s="8"/>
    </row>
    <row r="196" spans="2:3" ht="15" customHeight="1" x14ac:dyDescent="0.25">
      <c r="B196" s="10" t="s">
        <v>697</v>
      </c>
    </row>
    <row r="197" spans="2:3" ht="15" customHeight="1" x14ac:dyDescent="0.25">
      <c r="B197" s="10" t="s">
        <v>698</v>
      </c>
    </row>
    <row r="198" spans="2:3" ht="15" customHeight="1" x14ac:dyDescent="0.25">
      <c r="B198" s="10" t="s">
        <v>695</v>
      </c>
    </row>
    <row r="199" spans="2:3" ht="15" customHeight="1" x14ac:dyDescent="0.25">
      <c r="B199" s="10" t="s">
        <v>696</v>
      </c>
      <c r="C199" s="8"/>
    </row>
    <row r="200" spans="2:3" ht="15" customHeight="1" x14ac:dyDescent="0.25">
      <c r="B200" s="10" t="s">
        <v>693</v>
      </c>
    </row>
    <row r="201" spans="2:3" ht="15" customHeight="1" x14ac:dyDescent="0.25">
      <c r="B201" s="10" t="s">
        <v>686</v>
      </c>
    </row>
    <row r="202" spans="2:3" ht="15" customHeight="1" x14ac:dyDescent="0.25">
      <c r="B202" s="10" t="s">
        <v>873</v>
      </c>
    </row>
    <row r="203" spans="2:3" ht="15" customHeight="1" x14ac:dyDescent="0.25">
      <c r="B203" s="10" t="s">
        <v>879</v>
      </c>
    </row>
    <row r="204" spans="2:3" ht="15" customHeight="1" x14ac:dyDescent="0.25">
      <c r="B204" s="10" t="s">
        <v>971</v>
      </c>
    </row>
    <row r="205" spans="2:3" ht="15" customHeight="1" x14ac:dyDescent="0.25">
      <c r="B205" s="10" t="s">
        <v>1010</v>
      </c>
    </row>
    <row r="206" spans="2:3" ht="15" customHeight="1" x14ac:dyDescent="0.25">
      <c r="B206" s="10" t="s">
        <v>845</v>
      </c>
      <c r="C206" s="8"/>
    </row>
    <row r="207" spans="2:3" ht="15" customHeight="1" x14ac:dyDescent="0.25">
      <c r="B207" s="10" t="s">
        <v>1008</v>
      </c>
    </row>
    <row r="208" spans="2:3" ht="15" customHeight="1" x14ac:dyDescent="0.25">
      <c r="B208" s="10" t="s">
        <v>1012</v>
      </c>
    </row>
    <row r="209" spans="2:2" ht="15" customHeight="1" x14ac:dyDescent="0.25">
      <c r="B209" s="10" t="s">
        <v>847</v>
      </c>
    </row>
    <row r="210" spans="2:2" ht="15" customHeight="1" x14ac:dyDescent="0.25">
      <c r="B210" s="10" t="s">
        <v>442</v>
      </c>
    </row>
    <row r="211" spans="2:2" ht="15" customHeight="1" x14ac:dyDescent="0.25">
      <c r="B211" s="10" t="s">
        <v>851</v>
      </c>
    </row>
    <row r="212" spans="2:2" ht="15" customHeight="1" x14ac:dyDescent="0.25">
      <c r="B212" s="10" t="s">
        <v>431</v>
      </c>
    </row>
    <row r="213" spans="2:2" ht="15" customHeight="1" x14ac:dyDescent="0.25">
      <c r="B213" s="10" t="s">
        <v>434</v>
      </c>
    </row>
    <row r="214" spans="2:2" ht="15" customHeight="1" x14ac:dyDescent="0.25">
      <c r="B214" s="10" t="s">
        <v>443</v>
      </c>
    </row>
    <row r="215" spans="2:2" ht="15" customHeight="1" x14ac:dyDescent="0.25">
      <c r="B215" s="10" t="s">
        <v>440</v>
      </c>
    </row>
    <row r="216" spans="2:2" ht="15" customHeight="1" x14ac:dyDescent="0.25">
      <c r="B216" s="10" t="s">
        <v>445</v>
      </c>
    </row>
    <row r="217" spans="2:2" ht="15" customHeight="1" x14ac:dyDescent="0.25">
      <c r="B217" s="10" t="s">
        <v>444</v>
      </c>
    </row>
    <row r="218" spans="2:2" ht="15" customHeight="1" x14ac:dyDescent="0.25">
      <c r="B218" s="10" t="s">
        <v>684</v>
      </c>
    </row>
    <row r="219" spans="2:2" ht="15" customHeight="1" x14ac:dyDescent="0.25">
      <c r="B219" s="10" t="s">
        <v>692</v>
      </c>
    </row>
    <row r="220" spans="2:2" ht="15" customHeight="1" x14ac:dyDescent="0.25">
      <c r="B220" s="10" t="s">
        <v>685</v>
      </c>
    </row>
    <row r="221" spans="2:2" ht="15" customHeight="1" x14ac:dyDescent="0.25">
      <c r="B221" s="10" t="s">
        <v>868</v>
      </c>
    </row>
    <row r="222" spans="2:2" ht="15" customHeight="1" x14ac:dyDescent="0.25">
      <c r="B222" s="10" t="s">
        <v>870</v>
      </c>
    </row>
    <row r="223" spans="2:2" ht="15" customHeight="1" x14ac:dyDescent="0.25">
      <c r="B223" s="10" t="s">
        <v>962</v>
      </c>
    </row>
    <row r="224" spans="2:2" ht="15" customHeight="1" x14ac:dyDescent="0.25">
      <c r="B224" s="10" t="s">
        <v>731</v>
      </c>
    </row>
    <row r="225" spans="2:2" ht="15" customHeight="1" x14ac:dyDescent="0.25">
      <c r="B225" s="10" t="s">
        <v>732</v>
      </c>
    </row>
    <row r="226" spans="2:2" ht="15" customHeight="1" x14ac:dyDescent="0.25">
      <c r="B226" s="10" t="s">
        <v>733</v>
      </c>
    </row>
    <row r="227" spans="2:2" ht="15" customHeight="1" x14ac:dyDescent="0.25">
      <c r="B227" s="10" t="s">
        <v>704</v>
      </c>
    </row>
    <row r="228" spans="2:2" ht="15" customHeight="1" x14ac:dyDescent="0.25">
      <c r="B228" s="10" t="s">
        <v>892</v>
      </c>
    </row>
    <row r="229" spans="2:2" ht="15" customHeight="1" x14ac:dyDescent="0.25">
      <c r="B229" s="10" t="s">
        <v>710</v>
      </c>
    </row>
    <row r="230" spans="2:2" ht="15" customHeight="1" x14ac:dyDescent="0.25">
      <c r="B230" s="10" t="s">
        <v>750</v>
      </c>
    </row>
    <row r="231" spans="2:2" ht="15" customHeight="1" x14ac:dyDescent="0.25">
      <c r="B231" s="10" t="s">
        <v>439</v>
      </c>
    </row>
    <row r="232" spans="2:2" ht="15" customHeight="1" x14ac:dyDescent="0.25">
      <c r="B232" s="10" t="s">
        <v>675</v>
      </c>
    </row>
    <row r="233" spans="2:2" ht="15" customHeight="1" x14ac:dyDescent="0.25">
      <c r="B233" s="10" t="s">
        <v>755</v>
      </c>
    </row>
    <row r="234" spans="2:2" ht="15" customHeight="1" x14ac:dyDescent="0.25">
      <c r="B234" s="10" t="s">
        <v>977</v>
      </c>
    </row>
    <row r="235" spans="2:2" ht="15" customHeight="1" x14ac:dyDescent="0.25">
      <c r="B235" s="10" t="s">
        <v>436</v>
      </c>
    </row>
    <row r="236" spans="2:2" ht="15" customHeight="1" x14ac:dyDescent="0.25">
      <c r="B236" s="10" t="s">
        <v>819</v>
      </c>
    </row>
    <row r="237" spans="2:2" ht="15" customHeight="1" x14ac:dyDescent="0.25">
      <c r="B237" s="10" t="s">
        <v>874</v>
      </c>
    </row>
    <row r="238" spans="2:2" ht="15" customHeight="1" x14ac:dyDescent="0.25">
      <c r="B238" s="10" t="s">
        <v>711</v>
      </c>
    </row>
    <row r="239" spans="2:2" ht="15" customHeight="1" x14ac:dyDescent="0.25">
      <c r="B239" s="10" t="s">
        <v>883</v>
      </c>
    </row>
    <row r="240" spans="2:2" ht="15" customHeight="1" x14ac:dyDescent="0.25">
      <c r="B240" s="10" t="s">
        <v>712</v>
      </c>
    </row>
    <row r="241" spans="2:2" ht="15" customHeight="1" x14ac:dyDescent="0.25">
      <c r="B241" s="10" t="s">
        <v>713</v>
      </c>
    </row>
    <row r="242" spans="2:2" ht="15" customHeight="1" x14ac:dyDescent="0.25">
      <c r="B242" s="10" t="s">
        <v>714</v>
      </c>
    </row>
    <row r="243" spans="2:2" ht="15" customHeight="1" x14ac:dyDescent="0.25">
      <c r="B243" s="10" t="s">
        <v>715</v>
      </c>
    </row>
    <row r="244" spans="2:2" ht="15" customHeight="1" x14ac:dyDescent="0.25">
      <c r="B244" s="10" t="s">
        <v>853</v>
      </c>
    </row>
    <row r="245" spans="2:2" ht="15" customHeight="1" x14ac:dyDescent="0.25">
      <c r="B245" s="10" t="s">
        <v>665</v>
      </c>
    </row>
    <row r="246" spans="2:2" ht="15" customHeight="1" x14ac:dyDescent="0.25">
      <c r="B246" s="10" t="s">
        <v>831</v>
      </c>
    </row>
    <row r="247" spans="2:2" ht="15" customHeight="1" x14ac:dyDescent="0.25">
      <c r="B247" s="10" t="s">
        <v>627</v>
      </c>
    </row>
    <row r="248" spans="2:2" ht="15" customHeight="1" x14ac:dyDescent="0.25">
      <c r="B248" s="10" t="s">
        <v>833</v>
      </c>
    </row>
    <row r="249" spans="2:2" ht="15" customHeight="1" x14ac:dyDescent="0.25">
      <c r="B249" s="10" t="s">
        <v>837</v>
      </c>
    </row>
    <row r="250" spans="2:2" ht="15" customHeight="1" x14ac:dyDescent="0.25">
      <c r="B250" s="10" t="s">
        <v>968</v>
      </c>
    </row>
    <row r="251" spans="2:2" ht="15" customHeight="1" x14ac:dyDescent="0.25">
      <c r="B251" s="10" t="s">
        <v>751</v>
      </c>
    </row>
    <row r="252" spans="2:2" ht="15" customHeight="1" x14ac:dyDescent="0.25">
      <c r="B252" s="10" t="s">
        <v>446</v>
      </c>
    </row>
    <row r="253" spans="2:2" ht="15" customHeight="1" x14ac:dyDescent="0.25">
      <c r="B253" s="10" t="s">
        <v>654</v>
      </c>
    </row>
    <row r="254" spans="2:2" ht="15" customHeight="1" x14ac:dyDescent="0.25">
      <c r="B254" s="10" t="s">
        <v>433</v>
      </c>
    </row>
    <row r="255" spans="2:2" ht="15" customHeight="1" x14ac:dyDescent="0.25">
      <c r="B255" s="10" t="s">
        <v>1000</v>
      </c>
    </row>
    <row r="256" spans="2:2" ht="15" customHeight="1" x14ac:dyDescent="0.25">
      <c r="B256" s="10" t="s">
        <v>676</v>
      </c>
    </row>
    <row r="257" spans="2:12" ht="15" customHeight="1" x14ac:dyDescent="0.25">
      <c r="B257" s="10" t="s">
        <v>655</v>
      </c>
    </row>
    <row r="258" spans="2:12" ht="15" customHeight="1" x14ac:dyDescent="0.25">
      <c r="B258" s="10" t="s">
        <v>652</v>
      </c>
    </row>
    <row r="259" spans="2:12" ht="15" customHeight="1" x14ac:dyDescent="0.25">
      <c r="B259" s="10" t="s">
        <v>651</v>
      </c>
    </row>
    <row r="260" spans="2:12" ht="15" customHeight="1" x14ac:dyDescent="0.25">
      <c r="B260" s="10" t="s">
        <v>666</v>
      </c>
    </row>
    <row r="261" spans="2:12" ht="15" customHeight="1" x14ac:dyDescent="0.25">
      <c r="B261" s="10" t="s">
        <v>631</v>
      </c>
    </row>
    <row r="262" spans="2:12" ht="15" customHeight="1" x14ac:dyDescent="0.25">
      <c r="B262" s="10" t="s">
        <v>752</v>
      </c>
    </row>
    <row r="263" spans="2:12" ht="15" customHeight="1" x14ac:dyDescent="0.25">
      <c r="B263"/>
    </row>
    <row r="264" spans="2:12" ht="15" customHeight="1" x14ac:dyDescent="0.25">
      <c r="B264"/>
    </row>
    <row r="265" spans="2:12" ht="15" customHeight="1" x14ac:dyDescent="0.25">
      <c r="B265"/>
      <c r="L265" s="8"/>
    </row>
    <row r="266" spans="2:12" ht="15" customHeight="1" x14ac:dyDescent="0.25">
      <c r="B266"/>
      <c r="L266" s="8"/>
    </row>
    <row r="267" spans="2:12" ht="15" customHeight="1" x14ac:dyDescent="0.25">
      <c r="B267"/>
    </row>
    <row r="268" spans="2:12" ht="15" customHeight="1" x14ac:dyDescent="0.25">
      <c r="B268"/>
    </row>
    <row r="269" spans="2:12" ht="15" customHeight="1" x14ac:dyDescent="0.25">
      <c r="B269"/>
      <c r="L269" s="8"/>
    </row>
    <row r="270" spans="2:12" ht="15" customHeight="1" x14ac:dyDescent="0.25">
      <c r="B270"/>
    </row>
    <row r="271" spans="2:12" ht="15" customHeight="1" x14ac:dyDescent="0.25">
      <c r="B271"/>
    </row>
    <row r="272" spans="2:1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  <row r="286" spans="2:2" ht="15" customHeight="1" x14ac:dyDescent="0.25">
      <c r="B286"/>
    </row>
    <row r="287" spans="2:2" ht="15" customHeight="1" x14ac:dyDescent="0.25">
      <c r="B287"/>
    </row>
    <row r="288" spans="2:2" ht="15" customHeight="1" x14ac:dyDescent="0.25">
      <c r="B288"/>
    </row>
    <row r="289" spans="2:2" ht="15" customHeight="1" x14ac:dyDescent="0.25">
      <c r="B289"/>
    </row>
    <row r="290" spans="2:2" ht="15" customHeight="1" x14ac:dyDescent="0.25">
      <c r="B290"/>
    </row>
    <row r="291" spans="2:2" ht="15" customHeight="1" x14ac:dyDescent="0.25">
      <c r="B291"/>
    </row>
    <row r="292" spans="2:2" ht="15" customHeight="1" x14ac:dyDescent="0.25">
      <c r="B292"/>
    </row>
    <row r="293" spans="2:2" ht="15" customHeight="1" x14ac:dyDescent="0.25">
      <c r="B293"/>
    </row>
    <row r="294" spans="2:2" ht="15" customHeight="1" x14ac:dyDescent="0.25">
      <c r="B294"/>
    </row>
    <row r="295" spans="2:2" ht="15" customHeight="1" x14ac:dyDescent="0.25">
      <c r="B295"/>
    </row>
    <row r="296" spans="2:2" ht="15" customHeight="1" x14ac:dyDescent="0.25">
      <c r="B296"/>
    </row>
    <row r="297" spans="2:2" ht="15" customHeight="1" x14ac:dyDescent="0.25">
      <c r="B297"/>
    </row>
    <row r="298" spans="2:2" ht="15" customHeight="1" x14ac:dyDescent="0.25">
      <c r="B298"/>
    </row>
    <row r="299" spans="2:2" ht="15" customHeight="1" x14ac:dyDescent="0.25">
      <c r="B299"/>
    </row>
    <row r="300" spans="2:2" ht="15" customHeight="1" x14ac:dyDescent="0.25">
      <c r="B300"/>
    </row>
    <row r="301" spans="2:2" ht="15" customHeight="1" x14ac:dyDescent="0.25">
      <c r="B301"/>
    </row>
    <row r="302" spans="2:2" ht="15" customHeight="1" x14ac:dyDescent="0.25">
      <c r="B302"/>
    </row>
    <row r="303" spans="2:2" ht="15" customHeight="1" x14ac:dyDescent="0.25">
      <c r="B303"/>
    </row>
    <row r="304" spans="2:2" ht="15" customHeight="1" x14ac:dyDescent="0.25">
      <c r="B304"/>
    </row>
    <row r="305" spans="2:2" ht="15" customHeight="1" x14ac:dyDescent="0.25">
      <c r="B305"/>
    </row>
    <row r="306" spans="2:2" ht="15" customHeight="1" x14ac:dyDescent="0.25">
      <c r="B306"/>
    </row>
    <row r="307" spans="2:2" ht="15" customHeight="1" x14ac:dyDescent="0.25">
      <c r="B307"/>
    </row>
    <row r="308" spans="2:2" ht="15" customHeight="1" x14ac:dyDescent="0.25">
      <c r="B308"/>
    </row>
    <row r="309" spans="2:2" ht="15" customHeight="1" x14ac:dyDescent="0.25">
      <c r="B309"/>
    </row>
    <row r="310" spans="2:2" ht="15" customHeight="1" x14ac:dyDescent="0.25">
      <c r="B310"/>
    </row>
    <row r="311" spans="2:2" ht="15" customHeight="1" x14ac:dyDescent="0.25">
      <c r="B311"/>
    </row>
    <row r="312" spans="2:2" ht="15" customHeight="1" x14ac:dyDescent="0.25">
      <c r="B312"/>
    </row>
    <row r="313" spans="2:2" ht="15" customHeight="1" x14ac:dyDescent="0.25">
      <c r="B313"/>
    </row>
    <row r="314" spans="2:2" ht="15" customHeight="1" x14ac:dyDescent="0.25">
      <c r="B314"/>
    </row>
    <row r="315" spans="2:2" ht="15" customHeight="1" x14ac:dyDescent="0.25">
      <c r="B315"/>
    </row>
    <row r="316" spans="2:2" ht="15" customHeight="1" x14ac:dyDescent="0.25">
      <c r="B316"/>
    </row>
  </sheetData>
  <sortState ref="B2:B262">
    <sortCondition ref="B1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Biological Process</vt:lpstr>
      <vt:lpstr>Molecular Function</vt:lpstr>
      <vt:lpstr>Cellular Component</vt:lpstr>
      <vt:lpstr>Protein Class </vt:lpstr>
      <vt:lpstr>Biological Process Filtered</vt:lpstr>
      <vt:lpstr>Molecular Function Filtered</vt:lpstr>
      <vt:lpstr>Cellular Component FIltered</vt:lpstr>
      <vt:lpstr>Protein Class Filtered</vt:lpstr>
      <vt:lpstr>Unique Filtered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dean</dc:creator>
  <cp:lastModifiedBy>jack dean</cp:lastModifiedBy>
  <dcterms:created xsi:type="dcterms:W3CDTF">2018-07-12T13:29:02Z</dcterms:created>
  <dcterms:modified xsi:type="dcterms:W3CDTF">2018-08-28T12:26:00Z</dcterms:modified>
</cp:coreProperties>
</file>