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ork\Downloads\"/>
    </mc:Choice>
  </mc:AlternateContent>
  <xr:revisionPtr revIDLastSave="0" documentId="13_ncr:1_{3579FDB3-EB63-44CF-B07A-65799368BC43}" xr6:coauthVersionLast="47" xr6:coauthVersionMax="47" xr10:uidLastSave="{00000000-0000-0000-0000-000000000000}"/>
  <bookViews>
    <workbookView xWindow="-120" yWindow="-120" windowWidth="29040" windowHeight="15840" activeTab="1" xr2:uid="{AB62A199-EF01-4A84-9094-BAB48071F8BD}"/>
  </bookViews>
  <sheets>
    <sheet name="Sheet1" sheetId="1" r:id="rId1"/>
    <sheet name="Sheet2" sheetId="2" r:id="rId2"/>
  </sheets>
  <definedNames>
    <definedName name="solver_adj" localSheetId="0" hidden="1">Sheet1!$B$2:$H$2</definedName>
    <definedName name="solver_adj" localSheetId="1" hidden="1">Sheet2!$B$2:$H$3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Sheet2!$B$2:$H$3</definedName>
    <definedName name="solver_lhs2" localSheetId="0" hidden="1">Sheet1!$I$5:$I$11</definedName>
    <definedName name="solver_lhs2" localSheetId="1" hidden="1">Sheet2!$J$7:$J$13</definedName>
    <definedName name="solver_lhs3" localSheetId="1" hidden="1">Sheet2!$J$14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Sheet2!$I$5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"tamsayı"</definedName>
    <definedName name="solver_rhs2" localSheetId="0" hidden="1">Sheet1!$K$5:$K$11</definedName>
    <definedName name="solver_rhs2" localSheetId="1" hidden="1">Sheet2!$L$7:$L$13</definedName>
    <definedName name="solver_rhs3" localSheetId="1" hidden="1">Sheet2!$L$14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L8" i="2" l="1"/>
  <c r="L9" i="2"/>
  <c r="L10" i="2"/>
  <c r="L11" i="2"/>
  <c r="L12" i="2"/>
  <c r="L13" i="2"/>
  <c r="L7" i="2"/>
  <c r="I17" i="2"/>
  <c r="I18" i="2"/>
  <c r="I19" i="2"/>
  <c r="I20" i="2"/>
  <c r="I21" i="2"/>
  <c r="I22" i="2"/>
  <c r="I16" i="2"/>
  <c r="I8" i="2"/>
  <c r="I9" i="2"/>
  <c r="I10" i="2"/>
  <c r="I11" i="2"/>
  <c r="I12" i="2"/>
  <c r="I13" i="2"/>
  <c r="I7" i="2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I14" i="2" l="1"/>
  <c r="J12" i="2"/>
  <c r="M12" i="2" s="1"/>
  <c r="J13" i="2"/>
  <c r="M13" i="2" s="1"/>
  <c r="J9" i="2"/>
  <c r="M9" i="2" s="1"/>
  <c r="I23" i="2"/>
  <c r="J14" i="2" s="1"/>
  <c r="J11" i="2"/>
  <c r="M11" i="2" s="1"/>
  <c r="J8" i="2"/>
  <c r="M8" i="2" s="1"/>
  <c r="J10" i="2"/>
  <c r="M10" i="2" s="1"/>
  <c r="J7" i="2"/>
  <c r="M7" i="2" s="1"/>
  <c r="L14" i="2" l="1"/>
</calcChain>
</file>

<file path=xl/sharedStrings.xml><?xml version="1.0" encoding="utf-8"?>
<sst xmlns="http://schemas.openxmlformats.org/spreadsheetml/2006/main" count="73" uniqueCount="30">
  <si>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</si>
  <si>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</si>
  <si>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</si>
  <si>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</si>
  <si>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</si>
  <si>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</si>
  <si>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</si>
  <si>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</si>
  <si>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</si>
  <si>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</si>
  <si>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</si>
  <si>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</si>
  <si>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</si>
  <si>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</si>
  <si>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</si>
  <si>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</si>
  <si>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</si>
  <si>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</si>
  <si>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</si>
  <si>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</si>
  <si>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</si>
  <si>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</si>
  <si>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</si>
  <si>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</si>
  <si>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</si>
  <si>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</si>
  <si>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</si>
  <si>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</si>
  <si>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&lt;=</t>
  </si>
  <si>
    <t>%25 Kısıtlı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</si>
</sst>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u/>
      <sz val="12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5" x14ac:dyDescent="0.25"/>
  <cols>
    <col min="1" max="1" width="15.42578125" bestFit="1" customWidth="1"/>
    <col min="2" max="8" width="12.140625" customWidth="1"/>
    <col min="9" max="9" width="14.28515625" bestFit="1" customWidth="1"/>
    <col min="12" max="12" width="14" bestFit="1" customWidth="1"/>
  </cols>
  <sheetData>
    <row r="1" spans="1:12" x14ac:dyDescent="0.2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25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25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25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25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25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25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25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25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25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25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O26"/>
  <sheetViews>
    <sheetView showRowColHeaders="0" tabSelected="1" zoomScaleNormal="100" workbookViewId="0">
      <selection activeCell="J32" sqref="J32"/>
    </sheetView>
  </sheetViews>
  <sheetFormatPr defaultRowHeight="15" x14ac:dyDescent="0.25"/>
  <cols>
    <col min="1" max="1" width="23.5703125" bestFit="1" customWidth="1"/>
    <col min="2" max="8" width="14.42578125" customWidth="1"/>
    <col min="10" max="11" width="14.140625" customWidth="1"/>
    <col min="12" max="12" width="16.28515625" customWidth="1"/>
    <col min="13" max="13" width="17.5703125" customWidth="1"/>
  </cols>
  <sheetData>
    <row r="1" spans="1:15" ht="15.75" x14ac:dyDescent="0.25">
      <c r="A1" s="3"/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3"/>
      <c r="J1" s="3"/>
      <c r="K1" s="3"/>
      <c r="L1" s="3"/>
      <c r="M1" s="3"/>
      <c r="N1" s="3"/>
      <c r="O1" s="3"/>
    </row>
    <row r="2" spans="1:15" x14ac:dyDescent="0.25">
      <c r="A2" s="15" t="s">
        <v>20</v>
      </c>
      <c r="B2" s="3">
        <v>6</v>
      </c>
      <c r="C2" s="3">
        <v>1</v>
      </c>
      <c r="D2" s="3">
        <v>0</v>
      </c>
      <c r="E2" s="3">
        <v>7</v>
      </c>
      <c r="F2" s="3">
        <v>0</v>
      </c>
      <c r="G2" s="3">
        <v>3</v>
      </c>
      <c r="H2" s="3">
        <v>0</v>
      </c>
      <c r="I2" s="3"/>
      <c r="J2" s="3"/>
      <c r="K2" s="3"/>
      <c r="L2" s="3"/>
      <c r="M2" s="3"/>
      <c r="N2" s="3"/>
      <c r="O2" s="3"/>
    </row>
    <row r="3" spans="1:15" x14ac:dyDescent="0.25">
      <c r="A3" s="15" t="s">
        <v>21</v>
      </c>
      <c r="B3" s="3">
        <v>0</v>
      </c>
      <c r="C3" s="3">
        <v>6</v>
      </c>
      <c r="D3" s="3">
        <v>3</v>
      </c>
      <c r="E3" s="3">
        <v>0</v>
      </c>
      <c r="F3" s="3">
        <v>0</v>
      </c>
      <c r="G3" s="3">
        <v>1</v>
      </c>
      <c r="H3" s="3">
        <v>1</v>
      </c>
      <c r="I3" s="3"/>
      <c r="J3" s="3"/>
      <c r="K3" s="3"/>
      <c r="L3" s="3"/>
      <c r="M3" s="3"/>
      <c r="N3" s="3"/>
      <c r="O3" s="3"/>
    </row>
    <row r="4" spans="1:15" x14ac:dyDescent="0.25">
      <c r="A4" s="15" t="s">
        <v>22</v>
      </c>
      <c r="B4" s="3">
        <v>8</v>
      </c>
      <c r="C4" s="3">
        <v>8</v>
      </c>
      <c r="D4" s="3">
        <v>8</v>
      </c>
      <c r="E4" s="3">
        <v>8</v>
      </c>
      <c r="F4" s="3">
        <v>8</v>
      </c>
      <c r="G4" s="3">
        <v>8</v>
      </c>
      <c r="H4" s="3">
        <v>8</v>
      </c>
      <c r="I4" s="3"/>
      <c r="J4" s="3"/>
      <c r="K4" s="3"/>
      <c r="L4" s="3"/>
      <c r="M4" s="3"/>
      <c r="N4" s="3"/>
      <c r="O4" s="3"/>
    </row>
    <row r="5" spans="1:15" x14ac:dyDescent="0.25">
      <c r="A5" s="15" t="s">
        <v>23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f>((E25)*(SUMPRODUCT(B4:H4,B2:H2)))+((E26)*(SUMPRODUCT(B5:H5,B3:H3)))</f>
        <v>8340</v>
      </c>
      <c r="J5" s="3"/>
      <c r="K5" s="3"/>
      <c r="L5" s="3"/>
      <c r="M5" s="3"/>
      <c r="N5" s="3"/>
      <c r="O5" s="3"/>
    </row>
    <row r="6" spans="1:15" ht="15.75" x14ac:dyDescent="0.25">
      <c r="A6" s="10" t="s">
        <v>24</v>
      </c>
      <c r="B6" s="10"/>
      <c r="C6" s="10"/>
      <c r="D6" s="10"/>
      <c r="E6" s="10"/>
      <c r="F6" s="10"/>
      <c r="G6" s="10"/>
      <c r="H6" s="10"/>
      <c r="I6" s="10"/>
      <c r="J6" s="21" t="s">
        <v>26</v>
      </c>
      <c r="K6" s="11" t="s">
        <v>10</v>
      </c>
      <c r="L6" s="23" t="s">
        <v>12</v>
      </c>
      <c r="M6" s="14" t="s">
        <v>27</v>
      </c>
      <c r="N6" s="14"/>
      <c r="O6" s="14"/>
    </row>
    <row r="7" spans="1:15" x14ac:dyDescent="0.25">
      <c r="A7" s="15" t="s">
        <v>1</v>
      </c>
      <c r="B7" s="3">
        <v>8</v>
      </c>
      <c r="C7" s="3"/>
      <c r="D7" s="3"/>
      <c r="E7" s="3">
        <v>8</v>
      </c>
      <c r="F7" s="3">
        <v>8</v>
      </c>
      <c r="G7" s="3">
        <v>8</v>
      </c>
      <c r="H7" s="3">
        <v>8</v>
      </c>
      <c r="I7" s="3">
        <f>SUMPRODUCT(B7:H7,$B$2:$H$2)</f>
        <v>128</v>
      </c>
      <c r="J7" s="22">
        <f>I7+I16</f>
        <v>136</v>
      </c>
      <c r="K7" s="7" t="s">
        <v>11</v>
      </c>
      <c r="L7" s="17">
        <f>O7*N7</f>
        <v>136</v>
      </c>
      <c r="M7" s="3">
        <f>J7-L7</f>
        <v>0</v>
      </c>
      <c r="N7" s="3">
        <v>8</v>
      </c>
      <c r="O7" s="9">
        <v>17</v>
      </c>
    </row>
    <row r="8" spans="1:15" x14ac:dyDescent="0.25">
      <c r="A8" s="15" t="s">
        <v>2</v>
      </c>
      <c r="B8" s="3">
        <v>8</v>
      </c>
      <c r="C8" s="3">
        <v>8</v>
      </c>
      <c r="D8" s="3"/>
      <c r="E8" s="3"/>
      <c r="F8" s="3">
        <v>8</v>
      </c>
      <c r="G8" s="3">
        <v>8</v>
      </c>
      <c r="H8" s="3">
        <v>8</v>
      </c>
      <c r="I8" s="3">
        <f t="shared" ref="I8:I13" si="0">SUMPRODUCT(B8:H8,$B$2:$H$2)</f>
        <v>80</v>
      </c>
      <c r="J8" s="22">
        <f>I8+I17</f>
        <v>112</v>
      </c>
      <c r="K8" s="7" t="s">
        <v>11</v>
      </c>
      <c r="L8" s="17">
        <f t="shared" ref="L8:L13" si="1">O8*N8</f>
        <v>104</v>
      </c>
      <c r="M8" s="3">
        <f t="shared" ref="M8:M13" si="2">J8-L8</f>
        <v>8</v>
      </c>
      <c r="N8" s="3">
        <v>8</v>
      </c>
      <c r="O8" s="9">
        <v>13</v>
      </c>
    </row>
    <row r="9" spans="1:15" x14ac:dyDescent="0.25">
      <c r="A9" s="15" t="s">
        <v>3</v>
      </c>
      <c r="B9" s="3">
        <v>8</v>
      </c>
      <c r="C9" s="3">
        <v>8</v>
      </c>
      <c r="D9" s="3">
        <v>8</v>
      </c>
      <c r="E9" s="3"/>
      <c r="F9" s="3"/>
      <c r="G9" s="3">
        <v>8</v>
      </c>
      <c r="H9" s="3">
        <v>8</v>
      </c>
      <c r="I9" s="3">
        <f t="shared" si="0"/>
        <v>80</v>
      </c>
      <c r="J9" s="22">
        <f>I9+I18</f>
        <v>124</v>
      </c>
      <c r="K9" s="7" t="s">
        <v>11</v>
      </c>
      <c r="L9" s="17">
        <f t="shared" si="1"/>
        <v>120</v>
      </c>
      <c r="M9" s="3">
        <f t="shared" si="2"/>
        <v>4</v>
      </c>
      <c r="N9" s="3">
        <v>8</v>
      </c>
      <c r="O9" s="9">
        <v>15</v>
      </c>
    </row>
    <row r="10" spans="1:15" x14ac:dyDescent="0.25">
      <c r="A10" s="15" t="s">
        <v>4</v>
      </c>
      <c r="B10" s="3">
        <v>8</v>
      </c>
      <c r="C10" s="3">
        <v>8</v>
      </c>
      <c r="D10" s="3">
        <v>8</v>
      </c>
      <c r="E10" s="3">
        <v>8</v>
      </c>
      <c r="F10" s="3"/>
      <c r="G10" s="3"/>
      <c r="H10" s="3">
        <v>8</v>
      </c>
      <c r="I10" s="3">
        <f t="shared" si="0"/>
        <v>112</v>
      </c>
      <c r="J10" s="22">
        <f>I10+I19</f>
        <v>152</v>
      </c>
      <c r="K10" s="7" t="s">
        <v>11</v>
      </c>
      <c r="L10" s="17">
        <f t="shared" si="1"/>
        <v>152</v>
      </c>
      <c r="M10" s="3">
        <f t="shared" si="2"/>
        <v>0</v>
      </c>
      <c r="N10" s="3">
        <v>8</v>
      </c>
      <c r="O10" s="9">
        <v>19</v>
      </c>
    </row>
    <row r="11" spans="1:15" x14ac:dyDescent="0.25">
      <c r="A11" s="15" t="s">
        <v>5</v>
      </c>
      <c r="B11" s="3">
        <v>8</v>
      </c>
      <c r="C11" s="3">
        <v>8</v>
      </c>
      <c r="D11" s="3">
        <v>8</v>
      </c>
      <c r="E11" s="3">
        <v>8</v>
      </c>
      <c r="F11" s="3">
        <v>8</v>
      </c>
      <c r="G11" s="3"/>
      <c r="H11" s="3"/>
      <c r="I11" s="3">
        <f t="shared" si="0"/>
        <v>112</v>
      </c>
      <c r="J11" s="22">
        <f>I11+I20</f>
        <v>148</v>
      </c>
      <c r="K11" s="7" t="s">
        <v>11</v>
      </c>
      <c r="L11" s="17">
        <f t="shared" si="1"/>
        <v>112</v>
      </c>
      <c r="M11" s="3">
        <f t="shared" si="2"/>
        <v>36</v>
      </c>
      <c r="N11" s="3">
        <v>8</v>
      </c>
      <c r="O11" s="9">
        <v>14</v>
      </c>
    </row>
    <row r="12" spans="1:15" x14ac:dyDescent="0.25">
      <c r="A12" s="15" t="s">
        <v>6</v>
      </c>
      <c r="B12" s="3"/>
      <c r="C12" s="3">
        <v>8</v>
      </c>
      <c r="D12" s="3">
        <v>8</v>
      </c>
      <c r="E12" s="3">
        <v>8</v>
      </c>
      <c r="F12" s="3">
        <v>8</v>
      </c>
      <c r="G12" s="3">
        <v>8</v>
      </c>
      <c r="H12" s="3"/>
      <c r="I12" s="3">
        <f t="shared" si="0"/>
        <v>88</v>
      </c>
      <c r="J12" s="22">
        <f>I12+I21</f>
        <v>128</v>
      </c>
      <c r="K12" s="7" t="s">
        <v>11</v>
      </c>
      <c r="L12" s="17">
        <f t="shared" si="1"/>
        <v>128</v>
      </c>
      <c r="M12" s="3">
        <f t="shared" si="2"/>
        <v>0</v>
      </c>
      <c r="N12" s="3">
        <v>8</v>
      </c>
      <c r="O12" s="9">
        <v>16</v>
      </c>
    </row>
    <row r="13" spans="1:15" x14ac:dyDescent="0.25">
      <c r="A13" s="15" t="s">
        <v>7</v>
      </c>
      <c r="B13" s="3"/>
      <c r="C13" s="3"/>
      <c r="D13" s="3">
        <v>8</v>
      </c>
      <c r="E13" s="3">
        <v>8</v>
      </c>
      <c r="F13" s="3">
        <v>8</v>
      </c>
      <c r="G13" s="3">
        <v>8</v>
      </c>
      <c r="H13" s="3">
        <v>8</v>
      </c>
      <c r="I13" s="3">
        <f t="shared" si="0"/>
        <v>80</v>
      </c>
      <c r="J13" s="22">
        <f>I13+I22</f>
        <v>100</v>
      </c>
      <c r="K13" s="7" t="s">
        <v>11</v>
      </c>
      <c r="L13" s="17">
        <f t="shared" si="1"/>
        <v>88</v>
      </c>
      <c r="M13" s="3">
        <f t="shared" si="2"/>
        <v>12</v>
      </c>
      <c r="N13" s="3">
        <v>8</v>
      </c>
      <c r="O13" s="9">
        <v>11</v>
      </c>
    </row>
    <row r="14" spans="1:15" x14ac:dyDescent="0.25">
      <c r="A14" s="3"/>
      <c r="B14" s="19" t="s">
        <v>29</v>
      </c>
      <c r="C14" s="18"/>
      <c r="D14" s="18"/>
      <c r="E14" s="18"/>
      <c r="F14" s="18"/>
      <c r="G14" s="18"/>
      <c r="H14" s="18"/>
      <c r="I14" s="3">
        <f>SUM(I7:I13)</f>
        <v>680</v>
      </c>
      <c r="J14" s="22">
        <f>I23</f>
        <v>220</v>
      </c>
      <c r="K14" s="8" t="s">
        <v>28</v>
      </c>
      <c r="L14" s="17">
        <f>0.25*(I14+I23)</f>
        <v>225</v>
      </c>
      <c r="M14" s="3"/>
      <c r="N14" s="3"/>
      <c r="O14" s="3"/>
    </row>
    <row r="15" spans="1:15" x14ac:dyDescent="0.25">
      <c r="A15" s="13" t="s">
        <v>25</v>
      </c>
      <c r="B15" s="13"/>
      <c r="C15" s="13"/>
      <c r="D15" s="13"/>
      <c r="E15" s="13"/>
      <c r="F15" s="13"/>
      <c r="G15" s="13"/>
      <c r="H15" s="13"/>
      <c r="I15" s="13"/>
      <c r="J15" s="3"/>
      <c r="K15" s="3"/>
      <c r="L15" s="3"/>
      <c r="M15" s="3"/>
      <c r="N15" s="3"/>
      <c r="O15" s="3"/>
    </row>
    <row r="16" spans="1:15" x14ac:dyDescent="0.25">
      <c r="A16" s="15" t="s">
        <v>1</v>
      </c>
      <c r="B16" s="3">
        <v>4</v>
      </c>
      <c r="C16" s="3"/>
      <c r="D16" s="3"/>
      <c r="E16" s="3">
        <v>4</v>
      </c>
      <c r="F16" s="3">
        <v>4</v>
      </c>
      <c r="G16" s="3">
        <v>4</v>
      </c>
      <c r="H16" s="3">
        <v>4</v>
      </c>
      <c r="I16" s="3">
        <f>SUMPRODUCT(B16:H16,$B$3:$H$3)</f>
        <v>8</v>
      </c>
      <c r="J16" s="3"/>
      <c r="K16" s="3"/>
      <c r="L16" s="3"/>
      <c r="M16" s="3"/>
      <c r="N16" s="3"/>
      <c r="O16" s="3"/>
    </row>
    <row r="17" spans="1:15" x14ac:dyDescent="0.25">
      <c r="A17" s="15" t="s">
        <v>2</v>
      </c>
      <c r="B17" s="3">
        <v>4</v>
      </c>
      <c r="C17" s="3">
        <v>4</v>
      </c>
      <c r="D17" s="3"/>
      <c r="E17" s="3"/>
      <c r="F17" s="3">
        <v>4</v>
      </c>
      <c r="G17" s="3">
        <v>4</v>
      </c>
      <c r="H17" s="3">
        <v>4</v>
      </c>
      <c r="I17" s="3">
        <f t="shared" ref="I17:I22" si="3">SUMPRODUCT(B17:H17,$B$3:$H$3)</f>
        <v>32</v>
      </c>
      <c r="J17" s="3"/>
      <c r="K17" s="3"/>
      <c r="L17" s="3"/>
      <c r="M17" s="3"/>
      <c r="N17" s="3"/>
      <c r="O17" s="3"/>
    </row>
    <row r="18" spans="1:15" x14ac:dyDescent="0.25">
      <c r="A18" s="15" t="s">
        <v>3</v>
      </c>
      <c r="B18" s="3">
        <v>4</v>
      </c>
      <c r="C18" s="3">
        <v>4</v>
      </c>
      <c r="D18" s="3">
        <v>4</v>
      </c>
      <c r="E18" s="3"/>
      <c r="F18" s="3"/>
      <c r="G18" s="3">
        <v>4</v>
      </c>
      <c r="H18" s="3">
        <v>4</v>
      </c>
      <c r="I18" s="3">
        <f t="shared" si="3"/>
        <v>44</v>
      </c>
      <c r="J18" s="3"/>
      <c r="K18" s="3"/>
      <c r="L18" s="3"/>
      <c r="M18" s="3"/>
      <c r="N18" s="3"/>
      <c r="O18" s="3"/>
    </row>
    <row r="19" spans="1:15" x14ac:dyDescent="0.25">
      <c r="A19" s="15" t="s">
        <v>4</v>
      </c>
      <c r="B19" s="3">
        <v>4</v>
      </c>
      <c r="C19" s="3">
        <v>4</v>
      </c>
      <c r="D19" s="3">
        <v>4</v>
      </c>
      <c r="E19" s="3">
        <v>4</v>
      </c>
      <c r="F19" s="3"/>
      <c r="G19" s="3"/>
      <c r="H19" s="3">
        <v>4</v>
      </c>
      <c r="I19" s="3">
        <f t="shared" si="3"/>
        <v>40</v>
      </c>
      <c r="J19" s="3"/>
      <c r="K19" s="3"/>
      <c r="L19" s="3"/>
      <c r="M19" s="3"/>
      <c r="N19" s="3"/>
      <c r="O19" s="3"/>
    </row>
    <row r="20" spans="1:15" x14ac:dyDescent="0.25">
      <c r="A20" s="15" t="s">
        <v>5</v>
      </c>
      <c r="B20" s="3">
        <v>4</v>
      </c>
      <c r="C20" s="3">
        <v>4</v>
      </c>
      <c r="D20" s="3">
        <v>4</v>
      </c>
      <c r="E20" s="3">
        <v>4</v>
      </c>
      <c r="F20" s="3">
        <v>4</v>
      </c>
      <c r="G20" s="3"/>
      <c r="H20" s="3"/>
      <c r="I20" s="3">
        <f t="shared" si="3"/>
        <v>36</v>
      </c>
      <c r="J20" s="3"/>
      <c r="K20" s="3"/>
      <c r="L20" s="3"/>
      <c r="M20" s="3"/>
      <c r="N20" s="3"/>
      <c r="O20" s="3"/>
    </row>
    <row r="21" spans="1:15" x14ac:dyDescent="0.25">
      <c r="A21" s="15" t="s">
        <v>6</v>
      </c>
      <c r="B21" s="3"/>
      <c r="C21" s="3">
        <v>4</v>
      </c>
      <c r="D21" s="3">
        <v>4</v>
      </c>
      <c r="E21" s="3">
        <v>4</v>
      </c>
      <c r="F21" s="3">
        <v>4</v>
      </c>
      <c r="G21" s="3">
        <v>4</v>
      </c>
      <c r="H21" s="3"/>
      <c r="I21" s="3">
        <f t="shared" si="3"/>
        <v>40</v>
      </c>
      <c r="J21" s="3"/>
      <c r="K21" s="3"/>
      <c r="L21" s="3"/>
      <c r="M21" s="3"/>
      <c r="N21" s="3"/>
      <c r="O21" s="3"/>
    </row>
    <row r="22" spans="1:15" x14ac:dyDescent="0.25">
      <c r="A22" s="15" t="s">
        <v>7</v>
      </c>
      <c r="B22" s="3"/>
      <c r="C22" s="3"/>
      <c r="D22" s="3">
        <v>4</v>
      </c>
      <c r="E22" s="3">
        <v>4</v>
      </c>
      <c r="F22" s="3">
        <v>4</v>
      </c>
      <c r="G22" s="3">
        <v>4</v>
      </c>
      <c r="H22" s="3">
        <v>4</v>
      </c>
      <c r="I22" s="3">
        <f t="shared" si="3"/>
        <v>20</v>
      </c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>
        <f>SUM(I16:I22)</f>
        <v>220</v>
      </c>
      <c r="J23" s="3"/>
      <c r="K23" s="3"/>
      <c r="L23" s="3"/>
      <c r="M23" s="3"/>
      <c r="N23" s="3"/>
      <c r="O23" s="3"/>
    </row>
    <row r="25" spans="1:15" ht="15.75" x14ac:dyDescent="0.25">
      <c r="A25" s="20" t="s">
        <v>14</v>
      </c>
      <c r="B25" s="3"/>
      <c r="C25" s="3" t="s">
        <v>15</v>
      </c>
      <c r="D25" s="3" t="s">
        <v>18</v>
      </c>
      <c r="E25" s="3">
        <v>50</v>
      </c>
      <c r="F25" s="3"/>
    </row>
    <row r="26" spans="1:15" ht="15.75" x14ac:dyDescent="0.25">
      <c r="A26" s="20" t="s">
        <v>16</v>
      </c>
      <c r="B26" s="3"/>
      <c r="C26" s="3" t="s">
        <v>17</v>
      </c>
      <c r="D26" s="3" t="s">
        <v>19</v>
      </c>
      <c r="E26" s="3">
        <v>35</v>
      </c>
      <c r="F26" s="16">
        <v>0.25</v>
      </c>
    </row>
  </sheetData>
  <mergeCells count="4">
    <mergeCell ref="A6:I6"/>
    <mergeCell ref="A15:I15"/>
    <mergeCell ref="M6:O6"/>
    <mergeCell ref="B14:H1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Tayyar Görkem Sayer</cp:lastModifiedBy>
  <dcterms:created xsi:type="dcterms:W3CDTF">2022-11-05T07:10:46Z</dcterms:created>
  <dcterms:modified xsi:type="dcterms:W3CDTF">2022-12-06T14:18:04Z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