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j.LAPTOP-U1V11TR1\Documents\"/>
    </mc:Choice>
  </mc:AlternateContent>
  <xr:revisionPtr revIDLastSave="0" documentId="8_{B97E4F41-2EDC-4CB5-BE1C-0859DA5A9CEF}" xr6:coauthVersionLast="47" xr6:coauthVersionMax="47" xr10:uidLastSave="{00000000-0000-0000-0000-000000000000}"/>
  <bookViews>
    <workbookView xWindow="-108" yWindow="-108" windowWidth="23256" windowHeight="12456" xr2:uid="{5369644B-AE92-40A8-BFB8-6BCBDC3479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" i="1" l="1"/>
  <c r="E4" i="1"/>
  <c r="F4" i="1"/>
  <c r="G4" i="1"/>
  <c r="H4" i="1"/>
  <c r="I4" i="1"/>
  <c r="K4" i="1"/>
  <c r="L4" i="1"/>
  <c r="N4" i="1"/>
  <c r="C4" i="1"/>
  <c r="R13" i="1" s="1" a="1"/>
  <c r="S23" i="1"/>
  <c r="S20" i="1"/>
  <c r="C5" i="1" a="1"/>
  <c r="C5" i="1" s="1"/>
  <c r="C6" i="1" s="1"/>
  <c r="R13" i="1" l="1"/>
  <c r="K6" i="1"/>
  <c r="F6" i="1"/>
  <c r="E6" i="1"/>
  <c r="U20" i="1"/>
  <c r="N6" i="1"/>
  <c r="D6" i="1"/>
  <c r="U23" i="1"/>
  <c r="L6" i="1"/>
  <c r="I6" i="1"/>
  <c r="C7" i="1" a="1"/>
  <c r="H6" i="1"/>
  <c r="G6" i="1"/>
  <c r="T13" i="1" l="1" a="1"/>
  <c r="C7" i="1"/>
  <c r="C8" i="1" s="1"/>
  <c r="H8" i="1"/>
  <c r="E8" i="1"/>
  <c r="F8" i="1"/>
  <c r="G8" i="1"/>
  <c r="W20" i="1"/>
  <c r="W23" i="1"/>
  <c r="I8" i="1"/>
  <c r="K8" i="1"/>
  <c r="L8" i="1"/>
  <c r="D8" i="1"/>
  <c r="N8" i="1"/>
  <c r="S40" i="1"/>
  <c r="T13" i="1" l="1"/>
  <c r="C9" i="1" a="1"/>
  <c r="V13" i="1" a="1"/>
  <c r="V13" i="1" s="1"/>
  <c r="D10" i="1" l="1"/>
  <c r="F10" i="1"/>
  <c r="H10" i="1"/>
  <c r="N10" i="1"/>
  <c r="L10" i="1"/>
  <c r="K10" i="1"/>
  <c r="C9" i="1"/>
  <c r="C10" i="1" s="1"/>
  <c r="I10" i="1"/>
  <c r="G10" i="1"/>
  <c r="E10" i="1"/>
  <c r="Y20" i="1"/>
  <c r="Y23" i="1"/>
  <c r="X13" i="1" l="1" a="1"/>
  <c r="X13" i="1" l="1"/>
  <c r="AB14" i="1" s="1"/>
  <c r="AC14" i="1" s="1"/>
  <c r="AB22" i="1"/>
  <c r="AC22" i="1" s="1"/>
  <c r="AB16" i="1"/>
  <c r="AC16" i="1" s="1"/>
  <c r="AB25" i="1"/>
  <c r="AC25" i="1" s="1"/>
  <c r="AB20" i="1"/>
  <c r="AC20" i="1" s="1"/>
  <c r="AB18" i="1"/>
  <c r="AC18" i="1" s="1"/>
  <c r="AB21" i="1"/>
  <c r="AC21" i="1" s="1"/>
  <c r="AB24" i="1"/>
  <c r="AC24" i="1" s="1"/>
  <c r="AB19" i="1"/>
  <c r="AC19" i="1" s="1"/>
  <c r="AB15" i="1"/>
  <c r="AC15" i="1" s="1"/>
  <c r="AB17" i="1"/>
  <c r="AC17" i="1" s="1"/>
  <c r="AB23" i="1"/>
  <c r="AC23" i="1" s="1"/>
  <c r="AC26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<sst xmlns="http://schemas.openxmlformats.org/spreadsheetml/2006/main" count="25" uniqueCount="15">
  <si>
    <t>Beginning (Step 0)</t>
  </si>
  <si>
    <t>Transition Probabilities</t>
  </si>
  <si>
    <t>STAGE:</t>
  </si>
  <si>
    <t>PROB:</t>
  </si>
  <si>
    <t>Continue</t>
  </si>
  <si>
    <t>End</t>
  </si>
  <si>
    <t>Position #</t>
  </si>
  <si>
    <t>Total Probs</t>
  </si>
  <si>
    <t>Payouts</t>
  </si>
  <si>
    <t>E(Payout)</t>
  </si>
  <si>
    <t>Total Payout</t>
  </si>
  <si>
    <t>Step</t>
  </si>
  <si>
    <t>Turn</t>
  </si>
  <si>
    <t>Next Turn</t>
  </si>
  <si>
    <t>Current 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</si>
</sst>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12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4" xfId="0" applyNumberFormat="1" applyBorder="1"/>
    <xf numFmtId="0" fontId="0" fillId="0" borderId="13" xfId="0" applyNumberFormat="1" applyBorder="1"/>
    <xf numFmtId="0" fontId="0" fillId="0" borderId="14" xfId="0" applyNumberFormat="1" applyBorder="1"/>
    <xf numFmtId="0" fontId="0" fillId="0" borderId="2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5" xfId="0" applyBorder="1"/>
    <xf numFmtId="0" fontId="0" fillId="0" borderId="13" xfId="0" applyBorder="1"/>
    <xf numFmtId="0" fontId="0" fillId="0" borderId="14" xfId="0" applyBorder="1"/>
    <xf numFmtId="0" fontId="0" fillId="0" borderId="7" xfId="0" applyBorder="1" applyAlignment="1">
      <alignment wrapText="1"/>
    </xf>
    <xf numFmtId="12" fontId="0" fillId="0" borderId="5" xfId="0" applyNumberFormat="1" applyBorder="1"/>
    <xf numFmtId="12" fontId="0" fillId="0" borderId="11" xfId="0" applyNumberFormat="1" applyBorder="1"/>
    <xf numFmtId="12" fontId="0" fillId="0" borderId="6" xfId="0" applyNumberFormat="1" applyBorder="1"/>
    <xf numFmtId="12" fontId="0" fillId="0" borderId="7" xfId="0" applyNumberFormat="1" applyBorder="1"/>
    <xf numFmtId="12" fontId="0" fillId="0" borderId="0" xfId="0" applyNumberFormat="1" applyBorder="1"/>
    <xf numFmtId="12" fontId="0" fillId="0" borderId="8" xfId="0" applyNumberFormat="1" applyBorder="1"/>
    <xf numFmtId="12" fontId="0" fillId="0" borderId="9" xfId="0" applyNumberFormat="1" applyBorder="1"/>
    <xf numFmtId="12" fontId="0" fillId="0" borderId="12" xfId="0" applyNumberFormat="1" applyBorder="1"/>
    <xf numFmtId="12" fontId="0" fillId="0" borderId="10" xfId="0" applyNumberForma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C91F1-9DFF-4230-B3F6-2980E7F8B79F}">
  <dimension ref="A1:AC40"/>
  <sheetViews>
    <sheetView showGridLines="0" tabSelected="1" zoomScale="90" zoomScaleNormal="90" workbookViewId="0">
      <selection activeCell="AB28" sqref="AB28"/>
    </sheetView>
  </sheetViews>
  <sheetFormatPr defaultColWidth="9.109375" defaultRowHeight="14.4" x14ac:dyDescent="0.3"/>
  <cols>
    <col min="16" max="16" width="9.88671875" customWidth="1"/>
    <col min="19" max="19" width="9.109375" customWidth="1"/>
    <col min="28" max="28" width="12.109375" customWidth="1"/>
    <col min="29" max="29" width="9" customWidth="1"/>
  </cols>
  <sheetData>
    <row r="1" spans="1:29" x14ac:dyDescent="0.3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20"/>
    </row>
    <row r="2" spans="1:29" x14ac:dyDescent="0.3">
      <c r="A2" s="5"/>
      <c r="B2" s="13" t="s">
        <v>11</v>
      </c>
      <c r="C2" s="13">
        <v>1</v>
      </c>
      <c r="D2" s="13">
        <v>2</v>
      </c>
      <c r="E2" s="13">
        <v>3</v>
      </c>
      <c r="F2" s="13">
        <v>4</v>
      </c>
      <c r="G2" s="13">
        <v>5</v>
      </c>
      <c r="H2" s="13">
        <v>6</v>
      </c>
      <c r="I2" s="13">
        <v>7</v>
      </c>
      <c r="J2" s="13">
        <v>8</v>
      </c>
      <c r="K2" s="13">
        <v>9</v>
      </c>
      <c r="L2" s="13">
        <v>10</v>
      </c>
      <c r="M2" s="13">
        <v>11</v>
      </c>
      <c r="N2" s="8">
        <v>12</v>
      </c>
    </row>
    <row r="3" spans="1:29" x14ac:dyDescent="0.3">
      <c r="A3" s="22" t="s">
        <v>12</v>
      </c>
      <c r="B3" s="7">
        <v>0</v>
      </c>
      <c r="C3" s="13">
        <v>1</v>
      </c>
      <c r="D3" s="13">
        <v>0</v>
      </c>
      <c r="E3" s="13">
        <v>0</v>
      </c>
      <c r="F3" s="13">
        <v>0</v>
      </c>
      <c r="G3" s="13">
        <v>0</v>
      </c>
      <c r="H3" s="13">
        <v>0</v>
      </c>
      <c r="I3" s="13">
        <v>0</v>
      </c>
      <c r="J3" s="13">
        <v>0</v>
      </c>
      <c r="K3" s="13">
        <v>0</v>
      </c>
      <c r="L3" s="13">
        <v>0</v>
      </c>
      <c r="M3" s="13">
        <v>0</v>
      </c>
      <c r="N3" s="8">
        <v>0</v>
      </c>
    </row>
    <row r="4" spans="1:29" x14ac:dyDescent="0.3">
      <c r="A4" s="22"/>
      <c r="B4" s="11" t="s">
        <v>4</v>
      </c>
      <c r="C4" s="14">
        <f>C3</f>
        <v>1</v>
      </c>
      <c r="D4" s="14">
        <f t="shared" ref="D4:N4" si="0">D3</f>
        <v>0</v>
      </c>
      <c r="E4" s="14">
        <f t="shared" si="0"/>
        <v>0</v>
      </c>
      <c r="F4" s="14">
        <f t="shared" si="0"/>
        <v>0</v>
      </c>
      <c r="G4" s="14">
        <f t="shared" si="0"/>
        <v>0</v>
      </c>
      <c r="H4" s="14">
        <f t="shared" si="0"/>
        <v>0</v>
      </c>
      <c r="I4" s="14">
        <f t="shared" si="0"/>
        <v>0</v>
      </c>
      <c r="J4" s="14">
        <v>0</v>
      </c>
      <c r="K4" s="14">
        <f t="shared" si="0"/>
        <v>0</v>
      </c>
      <c r="L4" s="14">
        <f t="shared" si="0"/>
        <v>0</v>
      </c>
      <c r="M4" s="14">
        <v>0</v>
      </c>
      <c r="N4" s="12">
        <f t="shared" si="0"/>
        <v>0</v>
      </c>
    </row>
    <row r="5" spans="1:29" x14ac:dyDescent="0.3">
      <c r="A5" s="22"/>
      <c r="B5" s="7">
        <v>1</v>
      </c>
      <c r="C5" s="13" cm="1">
        <f t="array" ref="C5:N5">MMULT(C3:N3,$C$23:$N$34)</f>
        <v>0</v>
      </c>
      <c r="D5" s="13">
        <v>0.16666666666666666</v>
      </c>
      <c r="E5" s="13">
        <v>0.16666666666666666</v>
      </c>
      <c r="F5" s="13">
        <v>0.16666666666666666</v>
      </c>
      <c r="G5" s="13">
        <v>0.16666666666666666</v>
      </c>
      <c r="H5" s="13">
        <v>0.16666666666666666</v>
      </c>
      <c r="I5" s="13">
        <v>0.16666666666666666</v>
      </c>
      <c r="J5" s="13">
        <v>0</v>
      </c>
      <c r="K5" s="13">
        <v>0</v>
      </c>
      <c r="L5" s="13">
        <v>0</v>
      </c>
      <c r="M5" s="13">
        <v>0</v>
      </c>
      <c r="N5" s="8">
        <v>0</v>
      </c>
    </row>
    <row r="6" spans="1:29" x14ac:dyDescent="0.3">
      <c r="A6" s="22"/>
      <c r="B6" s="11" t="s">
        <v>4</v>
      </c>
      <c r="C6" s="14">
        <f>C5</f>
        <v>0</v>
      </c>
      <c r="D6" s="14">
        <f t="shared" ref="D6:N6" si="1">D5</f>
        <v>0.16666666666666666</v>
      </c>
      <c r="E6" s="14">
        <f t="shared" si="1"/>
        <v>0.16666666666666666</v>
      </c>
      <c r="F6" s="14">
        <f t="shared" si="1"/>
        <v>0.16666666666666666</v>
      </c>
      <c r="G6" s="14">
        <f t="shared" si="1"/>
        <v>0.16666666666666666</v>
      </c>
      <c r="H6" s="14">
        <f t="shared" si="1"/>
        <v>0.16666666666666666</v>
      </c>
      <c r="I6" s="14">
        <f t="shared" si="1"/>
        <v>0.16666666666666666</v>
      </c>
      <c r="J6" s="14">
        <v>0</v>
      </c>
      <c r="K6" s="14">
        <f t="shared" si="1"/>
        <v>0</v>
      </c>
      <c r="L6" s="14">
        <f t="shared" si="1"/>
        <v>0</v>
      </c>
      <c r="M6" s="14">
        <v>0</v>
      </c>
      <c r="N6" s="12">
        <f t="shared" si="1"/>
        <v>0</v>
      </c>
    </row>
    <row r="7" spans="1:29" x14ac:dyDescent="0.3">
      <c r="A7" s="22"/>
      <c r="B7" s="7">
        <v>2</v>
      </c>
      <c r="C7" s="13" cm="1">
        <f t="array" ref="C7:N7">MMULT(C5:N5,$C$23:$N$34)</f>
        <v>2.7777777777777776E-2</v>
      </c>
      <c r="D7" s="13">
        <v>0</v>
      </c>
      <c r="E7" s="13">
        <v>2.7777777777777776E-2</v>
      </c>
      <c r="F7" s="13">
        <v>5.5555555555555552E-2</v>
      </c>
      <c r="G7" s="13">
        <v>8.3333333333333329E-2</v>
      </c>
      <c r="H7" s="13">
        <v>0.1111111111111111</v>
      </c>
      <c r="I7" s="13">
        <v>0.1388888888888889</v>
      </c>
      <c r="J7" s="13">
        <v>0.16666666666666669</v>
      </c>
      <c r="K7" s="13">
        <v>0.1388888888888889</v>
      </c>
      <c r="L7" s="13">
        <v>0.1111111111111111</v>
      </c>
      <c r="M7" s="13">
        <v>8.3333333333333329E-2</v>
      </c>
      <c r="N7" s="8">
        <v>5.5555555555555552E-2</v>
      </c>
    </row>
    <row r="8" spans="1:29" x14ac:dyDescent="0.3">
      <c r="A8" s="22"/>
      <c r="B8" s="11" t="s">
        <v>4</v>
      </c>
      <c r="C8" s="14">
        <f>C7</f>
        <v>2.7777777777777776E-2</v>
      </c>
      <c r="D8" s="14">
        <f t="shared" ref="D8:N8" si="2">D7</f>
        <v>0</v>
      </c>
      <c r="E8" s="14">
        <f t="shared" si="2"/>
        <v>2.7777777777777776E-2</v>
      </c>
      <c r="F8" s="14">
        <f t="shared" si="2"/>
        <v>5.5555555555555552E-2</v>
      </c>
      <c r="G8" s="14">
        <f t="shared" si="2"/>
        <v>8.3333333333333329E-2</v>
      </c>
      <c r="H8" s="14">
        <f t="shared" si="2"/>
        <v>0.1111111111111111</v>
      </c>
      <c r="I8" s="14">
        <f t="shared" si="2"/>
        <v>0.1388888888888889</v>
      </c>
      <c r="J8" s="14">
        <v>0</v>
      </c>
      <c r="K8" s="14">
        <f t="shared" si="2"/>
        <v>0.1388888888888889</v>
      </c>
      <c r="L8" s="14">
        <f t="shared" si="2"/>
        <v>0.1111111111111111</v>
      </c>
      <c r="M8" s="14">
        <v>0</v>
      </c>
      <c r="N8" s="12">
        <f t="shared" si="2"/>
        <v>5.5555555555555552E-2</v>
      </c>
    </row>
    <row r="9" spans="1:29" x14ac:dyDescent="0.3">
      <c r="A9" s="22"/>
      <c r="B9" s="7">
        <v>3</v>
      </c>
      <c r="C9" s="13" cm="1">
        <f t="array" ref="C9:N9">MMULT(C8:N8,$C$23:$N$34)</f>
        <v>7.407407407407407E-2</v>
      </c>
      <c r="D9" s="13">
        <v>5.5555555555555552E-2</v>
      </c>
      <c r="E9" s="13">
        <v>5.5555555555555552E-2</v>
      </c>
      <c r="F9" s="13">
        <v>3.7037037037037035E-2</v>
      </c>
      <c r="G9" s="13">
        <v>2.7777777777777776E-2</v>
      </c>
      <c r="H9" s="13">
        <v>4.1666666666666664E-2</v>
      </c>
      <c r="I9" s="13">
        <v>5.0925925925925923E-2</v>
      </c>
      <c r="J9" s="13">
        <v>6.9444444444444448E-2</v>
      </c>
      <c r="K9" s="13">
        <v>6.9444444444444448E-2</v>
      </c>
      <c r="L9" s="13">
        <v>8.7962962962962965E-2</v>
      </c>
      <c r="M9" s="13">
        <v>9.722222222222221E-2</v>
      </c>
      <c r="N9" s="8">
        <v>8.3333333333333329E-2</v>
      </c>
    </row>
    <row r="10" spans="1:29" x14ac:dyDescent="0.3">
      <c r="A10" s="23"/>
      <c r="B10" s="11" t="s">
        <v>4</v>
      </c>
      <c r="C10" s="14">
        <f>C9</f>
        <v>7.407407407407407E-2</v>
      </c>
      <c r="D10" s="14">
        <f t="shared" ref="D10:N10" si="3">D9</f>
        <v>5.5555555555555552E-2</v>
      </c>
      <c r="E10" s="14">
        <f t="shared" si="3"/>
        <v>5.5555555555555552E-2</v>
      </c>
      <c r="F10" s="14">
        <f t="shared" si="3"/>
        <v>3.7037037037037035E-2</v>
      </c>
      <c r="G10" s="14">
        <f t="shared" si="3"/>
        <v>2.7777777777777776E-2</v>
      </c>
      <c r="H10" s="14">
        <f t="shared" si="3"/>
        <v>4.1666666666666664E-2</v>
      </c>
      <c r="I10" s="14">
        <f t="shared" si="3"/>
        <v>5.0925925925925923E-2</v>
      </c>
      <c r="J10" s="14">
        <v>0</v>
      </c>
      <c r="K10" s="14">
        <f t="shared" si="3"/>
        <v>6.9444444444444448E-2</v>
      </c>
      <c r="L10" s="14">
        <f t="shared" si="3"/>
        <v>8.7962962962962965E-2</v>
      </c>
      <c r="M10" s="14">
        <v>0</v>
      </c>
      <c r="N10" s="12">
        <f t="shared" si="3"/>
        <v>8.3333333333333329E-2</v>
      </c>
    </row>
    <row r="11" spans="1:29" x14ac:dyDescent="0.3">
      <c r="Q11" s="2" t="s">
        <v>2</v>
      </c>
      <c r="R11" s="2">
        <v>0</v>
      </c>
      <c r="S11" s="2"/>
      <c r="T11" s="2">
        <v>1</v>
      </c>
      <c r="U11" s="2"/>
      <c r="V11" s="2">
        <v>2</v>
      </c>
      <c r="W11" s="2"/>
      <c r="X11" s="2">
        <v>3</v>
      </c>
      <c r="Y11" s="2"/>
    </row>
    <row r="12" spans="1:29" x14ac:dyDescent="0.3">
      <c r="P12" s="5" t="s">
        <v>6</v>
      </c>
      <c r="Q12" s="5" t="s">
        <v>3</v>
      </c>
      <c r="R12" s="2" t="s">
        <v>4</v>
      </c>
      <c r="S12" s="2" t="s">
        <v>5</v>
      </c>
      <c r="T12" s="2" t="s">
        <v>4</v>
      </c>
      <c r="U12" s="2" t="s">
        <v>5</v>
      </c>
      <c r="V12" s="2" t="s">
        <v>4</v>
      </c>
      <c r="W12" s="2" t="s">
        <v>5</v>
      </c>
      <c r="X12" s="2" t="s">
        <v>4</v>
      </c>
      <c r="Y12" s="2" t="s">
        <v>5</v>
      </c>
    </row>
    <row r="13" spans="1:29" x14ac:dyDescent="0.3">
      <c r="P13" s="15">
        <v>1</v>
      </c>
      <c r="Q13" s="8"/>
      <c r="R13" s="13" cm="1">
        <f t="array" ref="R13:R24">TRANSPOSE(C4:N4)</f>
        <v>1</v>
      </c>
      <c r="S13" s="13">
        <v>0</v>
      </c>
      <c r="T13" s="7" cm="1">
        <f t="array" ref="T13:T24">TRANSPOSE(C6:N6)</f>
        <v>0</v>
      </c>
      <c r="U13" s="8">
        <v>0</v>
      </c>
      <c r="V13" s="7" cm="1">
        <f t="array" ref="V13:V24">TRANSPOSE(C8:N8)</f>
        <v>2.7777777777777776E-2</v>
      </c>
      <c r="W13" s="8">
        <v>0</v>
      </c>
      <c r="X13" s="7" cm="1">
        <f t="array" ref="X13:X24">TRANSPOSE(C10:N10)</f>
        <v>7.407407407407407E-2</v>
      </c>
      <c r="Y13" s="8">
        <v>0</v>
      </c>
      <c r="AA13" s="2" t="s">
        <v>8</v>
      </c>
      <c r="AB13" s="2" t="s">
        <v>7</v>
      </c>
      <c r="AC13" s="2" t="s">
        <v>9</v>
      </c>
    </row>
    <row r="14" spans="1:29" x14ac:dyDescent="0.3">
      <c r="P14" s="16">
        <v>2</v>
      </c>
      <c r="Q14" s="10"/>
      <c r="R14" s="6">
        <v>0</v>
      </c>
      <c r="S14" s="6">
        <v>0</v>
      </c>
      <c r="T14" s="9">
        <v>0.16666666666666666</v>
      </c>
      <c r="U14" s="10"/>
      <c r="V14" s="9">
        <v>0</v>
      </c>
      <c r="W14" s="10">
        <v>0</v>
      </c>
      <c r="X14" s="9">
        <v>5.5555555555555552E-2</v>
      </c>
      <c r="Y14" s="10">
        <v>0</v>
      </c>
      <c r="AA14" s="2">
        <v>25</v>
      </c>
      <c r="AB14" s="2">
        <f>SUM(R13,T13,V13,X13)</f>
        <v>1.1018518518518516</v>
      </c>
      <c r="AC14" s="2">
        <f>AA14*AB14</f>
        <v>27.546296296296291</v>
      </c>
    </row>
    <row r="15" spans="1:29" x14ac:dyDescent="0.3">
      <c r="P15" s="16">
        <v>3</v>
      </c>
      <c r="Q15" s="10"/>
      <c r="R15" s="6">
        <v>0</v>
      </c>
      <c r="S15" s="6">
        <v>0</v>
      </c>
      <c r="T15" s="9">
        <v>0.16666666666666666</v>
      </c>
      <c r="U15" s="10">
        <v>0</v>
      </c>
      <c r="V15" s="9">
        <v>2.7777777777777776E-2</v>
      </c>
      <c r="W15" s="10">
        <v>0</v>
      </c>
      <c r="X15" s="9">
        <v>5.5555555555555552E-2</v>
      </c>
      <c r="Y15" s="10">
        <v>0</v>
      </c>
      <c r="AA15" s="2">
        <v>10</v>
      </c>
      <c r="AB15" s="2">
        <f>SUM(R14,T14,V14,X14)</f>
        <v>0.22222222222222221</v>
      </c>
      <c r="AC15" s="2">
        <f t="shared" ref="AC15:AC25" si="4">AA15*AB15</f>
        <v>2.2222222222222223</v>
      </c>
    </row>
    <row r="16" spans="1:29" x14ac:dyDescent="0.3">
      <c r="P16" s="16">
        <v>4</v>
      </c>
      <c r="Q16" s="10"/>
      <c r="R16" s="6">
        <v>0</v>
      </c>
      <c r="S16" s="6">
        <v>0</v>
      </c>
      <c r="T16" s="9">
        <v>0.16666666666666666</v>
      </c>
      <c r="U16" s="10"/>
      <c r="V16" s="9">
        <v>5.5555555555555552E-2</v>
      </c>
      <c r="W16" s="10">
        <v>0</v>
      </c>
      <c r="X16" s="9">
        <v>3.7037037037037035E-2</v>
      </c>
      <c r="Y16" s="10">
        <v>0</v>
      </c>
      <c r="AA16" s="2">
        <v>15</v>
      </c>
      <c r="AB16" s="2">
        <f>SUM(R15,T15,V15,X15)</f>
        <v>0.24999999999999997</v>
      </c>
      <c r="AC16" s="2">
        <f t="shared" si="4"/>
        <v>3.7499999999999996</v>
      </c>
    </row>
    <row r="17" spans="1:29" x14ac:dyDescent="0.3">
      <c r="P17" s="16">
        <v>5</v>
      </c>
      <c r="Q17" s="10"/>
      <c r="R17" s="6">
        <v>0</v>
      </c>
      <c r="S17" s="6">
        <v>0</v>
      </c>
      <c r="T17" s="9">
        <v>0.16666666666666666</v>
      </c>
      <c r="U17" s="10">
        <v>0</v>
      </c>
      <c r="V17" s="9">
        <v>8.3333333333333329E-2</v>
      </c>
      <c r="W17" s="10">
        <v>0</v>
      </c>
      <c r="X17" s="9">
        <v>2.7777777777777776E-2</v>
      </c>
      <c r="Y17" s="10">
        <v>0</v>
      </c>
      <c r="AA17" s="2">
        <v>52.5</v>
      </c>
      <c r="AB17" s="2">
        <f>SUM(R16,T16,V16,X16)</f>
        <v>0.25925925925925924</v>
      </c>
      <c r="AC17" s="2">
        <f t="shared" si="4"/>
        <v>13.611111111111111</v>
      </c>
    </row>
    <row r="18" spans="1:29" x14ac:dyDescent="0.3">
      <c r="P18" s="16">
        <v>6</v>
      </c>
      <c r="Q18" s="10"/>
      <c r="R18" s="6">
        <v>0</v>
      </c>
      <c r="S18" s="6">
        <v>0</v>
      </c>
      <c r="T18" s="9">
        <v>0.16666666666666666</v>
      </c>
      <c r="U18" s="10">
        <v>0</v>
      </c>
      <c r="V18" s="9">
        <v>0.1111111111111111</v>
      </c>
      <c r="W18" s="10">
        <v>0</v>
      </c>
      <c r="X18" s="9">
        <v>4.1666666666666664E-2</v>
      </c>
      <c r="Y18" s="10">
        <v>0</v>
      </c>
      <c r="AA18" s="2">
        <v>35</v>
      </c>
      <c r="AB18" s="2">
        <f>SUM(R17,T17,V17,X17)</f>
        <v>0.27777777777777779</v>
      </c>
      <c r="AC18" s="2">
        <f t="shared" si="4"/>
        <v>9.7222222222222232</v>
      </c>
    </row>
    <row r="19" spans="1:29" x14ac:dyDescent="0.3">
      <c r="P19" s="16">
        <v>7</v>
      </c>
      <c r="Q19" s="10"/>
      <c r="R19" s="6">
        <v>0</v>
      </c>
      <c r="S19" s="6">
        <v>0</v>
      </c>
      <c r="T19" s="9">
        <v>0.16666666666666666</v>
      </c>
      <c r="U19" s="10">
        <v>0</v>
      </c>
      <c r="V19" s="9">
        <v>0.1388888888888889</v>
      </c>
      <c r="W19" s="10">
        <v>0</v>
      </c>
      <c r="X19" s="9">
        <v>5.0925925925925923E-2</v>
      </c>
      <c r="Y19" s="10">
        <v>0</v>
      </c>
      <c r="AA19" s="2">
        <v>50</v>
      </c>
      <c r="AB19" s="2">
        <f>SUM(R18,T18,V18,X18)</f>
        <v>0.31944444444444448</v>
      </c>
      <c r="AC19" s="2">
        <f t="shared" si="4"/>
        <v>15.972222222222223</v>
      </c>
    </row>
    <row r="20" spans="1:29" x14ac:dyDescent="0.3">
      <c r="P20" s="16">
        <v>8</v>
      </c>
      <c r="Q20" s="10"/>
      <c r="R20" s="6">
        <v>0</v>
      </c>
      <c r="S20" s="6">
        <f>J3</f>
        <v>0</v>
      </c>
      <c r="T20" s="9">
        <v>0</v>
      </c>
      <c r="U20" s="10">
        <f>J5</f>
        <v>0</v>
      </c>
      <c r="V20" s="9">
        <v>0</v>
      </c>
      <c r="W20" s="10">
        <f>J7</f>
        <v>0.16666666666666669</v>
      </c>
      <c r="X20" s="9">
        <v>0</v>
      </c>
      <c r="Y20" s="10">
        <f>J9</f>
        <v>6.9444444444444448E-2</v>
      </c>
      <c r="AA20" s="2">
        <v>25</v>
      </c>
      <c r="AB20" s="2">
        <f>SUM(R19,T19,V19,X19)</f>
        <v>0.35648148148148151</v>
      </c>
      <c r="AC20" s="2">
        <f t="shared" si="4"/>
        <v>8.9120370370370381</v>
      </c>
    </row>
    <row r="21" spans="1:29" x14ac:dyDescent="0.3">
      <c r="A21" s="18" t="s">
        <v>1</v>
      </c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20"/>
      <c r="P21" s="16">
        <v>9</v>
      </c>
      <c r="Q21" s="10"/>
      <c r="R21" s="6">
        <v>0</v>
      </c>
      <c r="S21" s="6">
        <v>0</v>
      </c>
      <c r="T21" s="9">
        <v>0</v>
      </c>
      <c r="U21" s="10">
        <v>0</v>
      </c>
      <c r="V21" s="9">
        <v>0.1388888888888889</v>
      </c>
      <c r="W21" s="10">
        <v>0</v>
      </c>
      <c r="X21" s="9">
        <v>6.9444444444444448E-2</v>
      </c>
      <c r="Y21" s="10">
        <v>0</v>
      </c>
      <c r="AA21" s="2">
        <v>0</v>
      </c>
      <c r="AB21" s="2">
        <f>SUM(R20,T20,V20,X20)</f>
        <v>0</v>
      </c>
      <c r="AC21" s="2">
        <f t="shared" si="4"/>
        <v>0</v>
      </c>
    </row>
    <row r="22" spans="1:29" x14ac:dyDescent="0.3">
      <c r="A22" s="3"/>
      <c r="B22" s="21" t="s">
        <v>13</v>
      </c>
      <c r="C22" s="21">
        <v>1</v>
      </c>
      <c r="D22" s="21">
        <v>2</v>
      </c>
      <c r="E22" s="21">
        <v>3</v>
      </c>
      <c r="F22" s="21">
        <v>4</v>
      </c>
      <c r="G22" s="21">
        <v>5</v>
      </c>
      <c r="H22" s="21">
        <v>6</v>
      </c>
      <c r="I22" s="21">
        <v>7</v>
      </c>
      <c r="J22" s="21">
        <v>8</v>
      </c>
      <c r="K22" s="21">
        <v>9</v>
      </c>
      <c r="L22" s="21">
        <v>10</v>
      </c>
      <c r="M22" s="21">
        <v>11</v>
      </c>
      <c r="N22" s="4">
        <v>12</v>
      </c>
      <c r="P22" s="16">
        <v>10</v>
      </c>
      <c r="Q22" s="10"/>
      <c r="R22" s="6">
        <v>0</v>
      </c>
      <c r="S22" s="6">
        <v>0</v>
      </c>
      <c r="T22" s="9">
        <v>0</v>
      </c>
      <c r="U22" s="10">
        <v>0</v>
      </c>
      <c r="V22" s="9">
        <v>0.1111111111111111</v>
      </c>
      <c r="W22" s="10">
        <v>0</v>
      </c>
      <c r="X22" s="9">
        <v>8.7962962962962965E-2</v>
      </c>
      <c r="Y22" s="10">
        <v>0</v>
      </c>
      <c r="AA22" s="2">
        <v>15</v>
      </c>
      <c r="AB22" s="2">
        <f>SUM(R21,T21,V21,X21)</f>
        <v>0.20833333333333334</v>
      </c>
      <c r="AC22" s="2">
        <f t="shared" si="4"/>
        <v>3.125</v>
      </c>
    </row>
    <row r="23" spans="1:29" ht="28.8" x14ac:dyDescent="0.3">
      <c r="A23" s="24" t="s">
        <v>14</v>
      </c>
      <c r="B23" s="10">
        <v>1</v>
      </c>
      <c r="C23" s="25">
        <v>0</v>
      </c>
      <c r="D23" s="26">
        <v>0.16666666666666666</v>
      </c>
      <c r="E23" s="26">
        <v>0.16666666666666666</v>
      </c>
      <c r="F23" s="26">
        <v>0.16666666666666666</v>
      </c>
      <c r="G23" s="26">
        <v>0.16666666666666666</v>
      </c>
      <c r="H23" s="26">
        <v>0.16666666666666666</v>
      </c>
      <c r="I23" s="26">
        <v>0.16666666666666666</v>
      </c>
      <c r="J23" s="26">
        <v>0</v>
      </c>
      <c r="K23" s="26">
        <v>0</v>
      </c>
      <c r="L23" s="26">
        <v>0</v>
      </c>
      <c r="M23" s="26">
        <v>0</v>
      </c>
      <c r="N23" s="27">
        <v>0</v>
      </c>
      <c r="P23" s="16">
        <v>11</v>
      </c>
      <c r="Q23" s="10"/>
      <c r="R23" s="6">
        <v>0</v>
      </c>
      <c r="S23" s="6">
        <f>M3</f>
        <v>0</v>
      </c>
      <c r="T23" s="9">
        <v>0</v>
      </c>
      <c r="U23" s="10">
        <f>M5</f>
        <v>0</v>
      </c>
      <c r="V23" s="9">
        <v>0</v>
      </c>
      <c r="W23" s="10">
        <f>M7</f>
        <v>8.3333333333333329E-2</v>
      </c>
      <c r="X23" s="9">
        <v>0</v>
      </c>
      <c r="Y23" s="10">
        <f>M9</f>
        <v>9.722222222222221E-2</v>
      </c>
      <c r="AA23" s="2">
        <v>60</v>
      </c>
      <c r="AB23" s="2">
        <f>SUM(R22,T22,V22,X22)</f>
        <v>0.19907407407407407</v>
      </c>
      <c r="AC23" s="2">
        <f t="shared" si="4"/>
        <v>11.944444444444445</v>
      </c>
    </row>
    <row r="24" spans="1:29" x14ac:dyDescent="0.3">
      <c r="A24" s="9"/>
      <c r="B24" s="10">
        <v>2</v>
      </c>
      <c r="C24" s="28">
        <v>0</v>
      </c>
      <c r="D24" s="29">
        <v>0</v>
      </c>
      <c r="E24" s="29">
        <v>0.16666666666666666</v>
      </c>
      <c r="F24" s="29">
        <v>0.16666666666666666</v>
      </c>
      <c r="G24" s="29">
        <v>0.16666666666666666</v>
      </c>
      <c r="H24" s="29">
        <v>0.16666666666666666</v>
      </c>
      <c r="I24" s="29">
        <v>0.16666666666666666</v>
      </c>
      <c r="J24" s="29">
        <v>0.16666666666666666</v>
      </c>
      <c r="K24" s="29">
        <v>0</v>
      </c>
      <c r="L24" s="29">
        <v>0</v>
      </c>
      <c r="M24" s="29">
        <v>0</v>
      </c>
      <c r="N24" s="30">
        <v>0</v>
      </c>
      <c r="P24" s="17">
        <v>12</v>
      </c>
      <c r="Q24" s="12"/>
      <c r="R24" s="14">
        <v>0</v>
      </c>
      <c r="S24" s="14">
        <v>0</v>
      </c>
      <c r="T24" s="11">
        <v>0</v>
      </c>
      <c r="U24" s="12">
        <v>0</v>
      </c>
      <c r="V24" s="11">
        <v>5.5555555555555552E-2</v>
      </c>
      <c r="W24" s="12">
        <v>0</v>
      </c>
      <c r="X24" s="11">
        <v>8.3333333333333329E-2</v>
      </c>
      <c r="Y24" s="12">
        <v>0</v>
      </c>
      <c r="AA24" s="2">
        <v>0</v>
      </c>
      <c r="AB24" s="2">
        <f>SUM(R23,T23,V23,X23)</f>
        <v>0</v>
      </c>
      <c r="AC24" s="2">
        <f t="shared" si="4"/>
        <v>0</v>
      </c>
    </row>
    <row r="25" spans="1:29" x14ac:dyDescent="0.3">
      <c r="A25" s="9"/>
      <c r="B25" s="10">
        <v>3</v>
      </c>
      <c r="C25" s="28">
        <v>0</v>
      </c>
      <c r="D25" s="29">
        <v>0</v>
      </c>
      <c r="E25" s="29">
        <v>0</v>
      </c>
      <c r="F25" s="29">
        <v>0.16666666666666666</v>
      </c>
      <c r="G25" s="29">
        <v>0.16666666666666666</v>
      </c>
      <c r="H25" s="29">
        <v>0.16666666666666666</v>
      </c>
      <c r="I25" s="29">
        <v>0.16666666666666666</v>
      </c>
      <c r="J25" s="29">
        <v>0.16666666666666666</v>
      </c>
      <c r="K25" s="29">
        <v>0.16666666666666666</v>
      </c>
      <c r="L25" s="29">
        <v>0</v>
      </c>
      <c r="M25" s="29">
        <v>0</v>
      </c>
      <c r="N25" s="30">
        <v>0</v>
      </c>
      <c r="AA25" s="2">
        <v>15</v>
      </c>
      <c r="AB25" s="2">
        <f>SUM(R24,T24,V24,X24)</f>
        <v>0.1388888888888889</v>
      </c>
      <c r="AC25" s="2">
        <f t="shared" si="4"/>
        <v>2.0833333333333335</v>
      </c>
    </row>
    <row r="26" spans="1:29" x14ac:dyDescent="0.3">
      <c r="A26" s="9"/>
      <c r="B26" s="10">
        <v>4</v>
      </c>
      <c r="C26" s="28">
        <v>0</v>
      </c>
      <c r="D26" s="29">
        <v>0</v>
      </c>
      <c r="E26" s="29">
        <v>0</v>
      </c>
      <c r="F26" s="29">
        <v>0</v>
      </c>
      <c r="G26" s="29">
        <v>0.16666666666666666</v>
      </c>
      <c r="H26" s="29">
        <v>0.16666666666666666</v>
      </c>
      <c r="I26" s="29">
        <v>0.16666666666666666</v>
      </c>
      <c r="J26" s="29">
        <v>0.16666666666666666</v>
      </c>
      <c r="K26" s="29">
        <v>0.16666666666666666</v>
      </c>
      <c r="L26" s="29">
        <v>0.16666666666666666</v>
      </c>
      <c r="M26" s="29">
        <v>0</v>
      </c>
      <c r="N26" s="30">
        <v>0</v>
      </c>
      <c r="AB26" s="34" t="s">
        <v>10</v>
      </c>
      <c r="AC26" s="34">
        <f>SUM(AC14:AC25)</f>
        <v>98.888888888888872</v>
      </c>
    </row>
    <row r="27" spans="1:29" x14ac:dyDescent="0.3">
      <c r="A27" s="9"/>
      <c r="B27" s="10">
        <v>5</v>
      </c>
      <c r="C27" s="28">
        <v>0</v>
      </c>
      <c r="D27" s="29">
        <v>0</v>
      </c>
      <c r="E27" s="29">
        <v>0</v>
      </c>
      <c r="F27" s="29">
        <v>0</v>
      </c>
      <c r="G27" s="29">
        <v>0</v>
      </c>
      <c r="H27" s="29">
        <v>0.16666666666666666</v>
      </c>
      <c r="I27" s="29">
        <v>0.16666666666666666</v>
      </c>
      <c r="J27" s="29">
        <v>0.16666666666666666</v>
      </c>
      <c r="K27" s="29">
        <v>0.16666666666666666</v>
      </c>
      <c r="L27" s="29">
        <v>0.16666666666666666</v>
      </c>
      <c r="M27" s="29">
        <v>0.16666666666666666</v>
      </c>
      <c r="N27" s="30">
        <v>0</v>
      </c>
    </row>
    <row r="28" spans="1:29" x14ac:dyDescent="0.3">
      <c r="A28" s="9"/>
      <c r="B28" s="10">
        <v>6</v>
      </c>
      <c r="C28" s="28">
        <v>0</v>
      </c>
      <c r="D28" s="29">
        <v>0</v>
      </c>
      <c r="E28" s="29">
        <v>0</v>
      </c>
      <c r="F28" s="29">
        <v>0</v>
      </c>
      <c r="G28" s="29">
        <v>0</v>
      </c>
      <c r="H28" s="29">
        <v>0</v>
      </c>
      <c r="I28" s="29">
        <v>0.16666666666666666</v>
      </c>
      <c r="J28" s="29">
        <v>0.16666666666666666</v>
      </c>
      <c r="K28" s="29">
        <v>0.16666666666666666</v>
      </c>
      <c r="L28" s="29">
        <v>0.16666666666666666</v>
      </c>
      <c r="M28" s="29">
        <v>0.16666666666666666</v>
      </c>
      <c r="N28" s="30">
        <v>0.16666666666666666</v>
      </c>
    </row>
    <row r="29" spans="1:29" x14ac:dyDescent="0.3">
      <c r="A29" s="9"/>
      <c r="B29" s="10">
        <v>7</v>
      </c>
      <c r="C29" s="28">
        <v>0.16666666666666666</v>
      </c>
      <c r="D29" s="29">
        <v>0</v>
      </c>
      <c r="E29" s="29">
        <v>0</v>
      </c>
      <c r="F29" s="29">
        <v>0</v>
      </c>
      <c r="G29" s="29">
        <v>0</v>
      </c>
      <c r="H29" s="29">
        <v>0</v>
      </c>
      <c r="I29" s="29">
        <v>0</v>
      </c>
      <c r="J29" s="29">
        <v>0.16666666666666666</v>
      </c>
      <c r="K29" s="29">
        <v>0.16666666666666666</v>
      </c>
      <c r="L29" s="29">
        <v>0.16666666666666666</v>
      </c>
      <c r="M29" s="29">
        <v>0.16666666666666666</v>
      </c>
      <c r="N29" s="30">
        <v>0.16666666666666666</v>
      </c>
    </row>
    <row r="30" spans="1:29" x14ac:dyDescent="0.3">
      <c r="A30" s="9"/>
      <c r="B30" s="10">
        <v>8</v>
      </c>
      <c r="C30" s="28">
        <v>0</v>
      </c>
      <c r="D30" s="29">
        <v>0</v>
      </c>
      <c r="E30" s="29">
        <v>0</v>
      </c>
      <c r="F30" s="29">
        <v>0</v>
      </c>
      <c r="G30" s="29">
        <v>0</v>
      </c>
      <c r="H30" s="29">
        <v>0</v>
      </c>
      <c r="I30" s="29">
        <v>0</v>
      </c>
      <c r="J30" s="29">
        <v>1</v>
      </c>
      <c r="K30" s="29">
        <v>0</v>
      </c>
      <c r="L30" s="29">
        <v>0</v>
      </c>
      <c r="M30" s="29">
        <v>0</v>
      </c>
      <c r="N30" s="30">
        <v>0</v>
      </c>
    </row>
    <row r="31" spans="1:29" x14ac:dyDescent="0.3">
      <c r="A31" s="9"/>
      <c r="B31" s="10">
        <v>9</v>
      </c>
      <c r="C31" s="28">
        <v>0.16666666666666666</v>
      </c>
      <c r="D31" s="29">
        <v>0.16666666666666666</v>
      </c>
      <c r="E31" s="29">
        <v>0.16666666666666666</v>
      </c>
      <c r="F31" s="29">
        <v>0</v>
      </c>
      <c r="G31" s="29">
        <v>0</v>
      </c>
      <c r="H31" s="29">
        <v>0</v>
      </c>
      <c r="I31" s="29">
        <v>0</v>
      </c>
      <c r="J31" s="29">
        <v>0</v>
      </c>
      <c r="K31" s="29">
        <v>0</v>
      </c>
      <c r="L31" s="29">
        <v>0.16666666666666666</v>
      </c>
      <c r="M31" s="29">
        <v>0.16666666666666666</v>
      </c>
      <c r="N31" s="30">
        <v>0.16666666666666666</v>
      </c>
    </row>
    <row r="32" spans="1:29" x14ac:dyDescent="0.3">
      <c r="A32" s="9"/>
      <c r="B32" s="10">
        <v>10</v>
      </c>
      <c r="C32" s="28">
        <v>0.16666666666666666</v>
      </c>
      <c r="D32" s="29">
        <v>0.16666666666666666</v>
      </c>
      <c r="E32" s="29">
        <v>0.16666666666666666</v>
      </c>
      <c r="F32" s="29">
        <v>0.16666666666666666</v>
      </c>
      <c r="G32" s="29">
        <v>0</v>
      </c>
      <c r="H32" s="29">
        <v>0</v>
      </c>
      <c r="I32" s="29">
        <v>0</v>
      </c>
      <c r="J32" s="29">
        <v>0</v>
      </c>
      <c r="K32" s="29">
        <v>0</v>
      </c>
      <c r="L32" s="29">
        <v>0</v>
      </c>
      <c r="M32" s="29">
        <v>0.16666666666666666</v>
      </c>
      <c r="N32" s="30">
        <v>0.16666666666666666</v>
      </c>
    </row>
    <row r="33" spans="1:19" x14ac:dyDescent="0.3">
      <c r="A33" s="9"/>
      <c r="B33" s="10">
        <v>11</v>
      </c>
      <c r="C33" s="28">
        <v>0</v>
      </c>
      <c r="D33" s="29">
        <v>0</v>
      </c>
      <c r="E33" s="29">
        <v>0</v>
      </c>
      <c r="F33" s="29">
        <v>0</v>
      </c>
      <c r="G33" s="29">
        <v>0</v>
      </c>
      <c r="H33" s="29">
        <v>0</v>
      </c>
      <c r="I33" s="29">
        <v>0</v>
      </c>
      <c r="J33" s="29">
        <v>0</v>
      </c>
      <c r="K33" s="29">
        <v>0</v>
      </c>
      <c r="L33" s="29">
        <v>0</v>
      </c>
      <c r="M33" s="29">
        <v>1</v>
      </c>
      <c r="N33" s="30">
        <v>0</v>
      </c>
    </row>
    <row r="34" spans="1:19" x14ac:dyDescent="0.3">
      <c r="A34" s="11"/>
      <c r="B34" s="12">
        <v>12</v>
      </c>
      <c r="C34" s="31">
        <v>0.16666666666666666</v>
      </c>
      <c r="D34" s="32">
        <v>0.16666666666666666</v>
      </c>
      <c r="E34" s="32">
        <v>0.16666666666666666</v>
      </c>
      <c r="F34" s="32">
        <v>0.16666666666666666</v>
      </c>
      <c r="G34" s="32">
        <v>0.16666666666666666</v>
      </c>
      <c r="H34" s="32">
        <v>0.16666666666666666</v>
      </c>
      <c r="I34" s="32">
        <v>0</v>
      </c>
      <c r="J34" s="32">
        <v>0</v>
      </c>
      <c r="K34" s="32">
        <v>0</v>
      </c>
      <c r="L34" s="32">
        <v>0</v>
      </c>
      <c r="M34" s="32">
        <v>0</v>
      </c>
      <c r="N34" s="33">
        <v>0</v>
      </c>
    </row>
    <row r="38" spans="1:19" x14ac:dyDescent="0.3">
      <c r="S38" s="1"/>
    </row>
    <row r="40" spans="1:19" x14ac:dyDescent="0.3">
      <c r="S40" s="1">
        <f>SUM(S13:S38)</f>
        <v>0</v>
      </c>
    </row>
  </sheetData>
  <mergeCells count="2">
    <mergeCell ref="A1:N1"/>
    <mergeCell ref="A21:N2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Jordan</dc:creator>
  <cp:lastModifiedBy>Jack Jordan</cp:lastModifiedBy>
  <dcterms:created xsi:type="dcterms:W3CDTF">2023-02-04T10:46:23Z</dcterms:created>
  <dcterms:modified xsi:type="dcterms:W3CDTF">2023-02-04T11:59:03Z</dcterms:modified>
</cp:coreProperties>
</file>