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HSEMP Materials Order" sheetId="1" r:id="rId4"/>
    <sheet state="visible" name="Jun 24" sheetId="2" r:id="rId5"/>
    <sheet state="visible" name="Mobility Rover" sheetId="3" r:id="rId6"/>
    <sheet state="visible" name="Feb 24" sheetId="4" r:id="rId7"/>
    <sheet state="visible" name="Ask Frankie" sheetId="5" r:id="rId8"/>
  </sheets>
  <definedNames/>
  <calcPr/>
</workbook>
</file>

<file path=xl/sharedStrings.xml><?xml version="1.0" encoding="utf-8"?>
<sst xmlns="http://schemas.openxmlformats.org/spreadsheetml/2006/main" count="353" uniqueCount="158">
  <si>
    <t>Legend:</t>
  </si>
  <si>
    <t>Red = Ready to be purchased</t>
  </si>
  <si>
    <t>Green = Purchased</t>
  </si>
  <si>
    <t>NHSEMP</t>
  </si>
  <si>
    <t>Grey = Not ready to be purchased</t>
  </si>
  <si>
    <t>JESSE</t>
  </si>
  <si>
    <t>TOTAL</t>
  </si>
  <si>
    <t>Subsystem</t>
  </si>
  <si>
    <t>Item</t>
  </si>
  <si>
    <t>Quantity</t>
  </si>
  <si>
    <t>Approx. Cost</t>
  </si>
  <si>
    <t>Subtotal</t>
  </si>
  <si>
    <t>URL</t>
  </si>
  <si>
    <t>Funds</t>
  </si>
  <si>
    <t>Electrical</t>
  </si>
  <si>
    <t>raspberry pi camera module 2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</si>
  <si>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</si>
  <si>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NHSEMP Funds</t>
  </si>
  <si>
    <t>raspberry pi zero 2 w board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</si>
  <si>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</si>
  <si>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JESSE Funds</t>
  </si>
  <si>
    <t>adafruit bme280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</si>
  <si>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</si>
  <si>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Total Remaining</t>
  </si>
  <si>
    <t>Omnicharge ultimate 142whr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</si>
  <si>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</si>
  <si>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raspberry pi zero camera cable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</si>
  <si>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</si>
  <si>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12v motor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</si>
  <si>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</si>
  <si>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Mechanical</t>
  </si>
  <si>
    <t>mtrb3 ball and socket joint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</si>
  <si>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</si>
  <si>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18-8 stainless steel socket head screws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</si>
  <si>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</si>
  <si>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Total</t>
  </si>
  <si>
    <t>2x 5v relay</t>
  </si>
  <si>
    <t>[X]</t>
  </si>
  <si>
    <t>Solder wire holder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</si>
  <si>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</si>
  <si>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thin solder wire 1lb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</si>
  <si>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</si>
  <si>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arduino nano usb c 3x</t>
  </si>
  <si>
    <t>Lithium Ion battery DC output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</si>
  <si>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</si>
  <si>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DC Connector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</si>
  <si>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</si>
  <si>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ZED F9P GPS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</si>
  <si>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</si>
  <si>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t>Powdeom 155Wh battery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</si>
  <si>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</si>
  <si>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</si>
  <si>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</si>
  <si>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</si>
  <si>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83rpm DC motors</t>
  </si>
  <si>
    <t>matte black spray paint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</si>
  <si>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</si>
  <si>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160mm C Channel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</si>
  <si>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</si>
  <si>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TETRIX Rack and pinion slide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</si>
  <si>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</si>
  <si>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TETRIX Torquenado motor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</si>
  <si>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</si>
  <si>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VELCRO strips</t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</si>
  <si>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</si>
  <si>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</si>
  <si>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Purchases made to Rivers card:</t>
  </si>
  <si>
    <t>Cost</t>
  </si>
  <si>
    <t>Moisture sensor</t>
  </si>
  <si>
    <t>USB to TTL</t>
  </si>
  <si>
    <t>USB To TTL 2x</t>
  </si>
  <si>
    <t>Raspberry pi case cooling case</t>
  </si>
  <si>
    <t>BNO055 IMU Sensor (Autonomy)</t>
  </si>
  <si>
    <t>Zip ties 1000x</t>
  </si>
  <si>
    <t>XH Wire connectors</t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</si>
  <si>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</si>
  <si>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</si>
  <si>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</si>
  <si>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</si>
  <si>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</si>
  <si>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</si>
  <si>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</si>
  <si>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</si>
  <si>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</si>
  <si>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</si>
  <si>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</si>
  <si>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</si>
  <si>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</si>
  <si>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</si>
  <si>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"/>
        <sz val="10.0"/>
      </rPr>
      <t>[</t>
    </r>
    <r>
      <rPr>
        <rFont val="Arial"/>
        <color rgb="FF1155CC"/>
        <sz val="10.0"/>
        <u/>
      </rPr>
      <t>X</t>
    </r>
    <r>
      <rPr>
        <rFont val="Arial"/>
        <sz val="10.0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</si>
  <si>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</si>
  <si>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</si>
  <si>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</si>
  <si>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</si>
  <si>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</si>
  <si>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</si>
  <si>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</si>
  <si>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r>
      <rPr>
        <rFont val="Arial, sans-serif"/>
      </rPr>
      <t>[</t>
    </r>
    <r>
      <rPr>
        <rFont val="Arial, sans-serif"/>
        <color rgb="FF1155CC"/>
        <u/>
      </rPr>
      <t>X</t>
    </r>
    <r>
      <rPr>
        <rFont val="Arial, sans-serif"/>
      </rPr>
      <t>]</t>
    </r>
  </si>
  <si>
    <t>Item #</t>
  </si>
  <si>
    <t>Item Name</t>
  </si>
  <si>
    <t>Justification</t>
  </si>
  <si>
    <t>Price/unit</t>
  </si>
  <si>
    <t>Purhcased?</t>
  </si>
  <si>
    <t>Vendor Link</t>
  </si>
  <si>
    <t>ruthex M5x9.5 Threaded inserts</t>
  </si>
  <si>
    <t>For interfacing fasteners to the 3D prints.</t>
  </si>
  <si>
    <t>In shipping</t>
  </si>
  <si>
    <t>https://www.amazon.com/ruthex-Threaded-Insert-Pieces-Ultrasound/dp/B07YSVXWS8/ref=sr_1_2_sspa?crid=2N9PKB5SZOBR8&amp;dib=eyJ2IjoiMSJ9.i6lsi9OSagAPFn3AIrmeab81XI44x5iAyF4obMzjvN2LgGwPzY3bq8_7fnYoo5aj849fgdDd80mb2aidoeG-6foNEKdwLJgyijlgH1YGmlVUS4RikV0DXlr7De4J7lUotDI43POPqYqtzjZv_FVzF8XQFzFiWUSAOTu5gikju1VnYRL1MiqHmXxY4OfDwJsB-fPPGoJoHa9IrxYLkS_mlyB1NTuryTnCpCywQRSjqTVQsPk7yCH8acSjWGDA6dK2N8a6DdgxxaCG1_e0bb0N7U60_GbdyNcesZktMU8rgbo.NSMhBifZFL-ItBlxUCT6ujTmp1QsoJtbZfVhgMF_p2Q&amp;dib_tag=se&amp;keywords=M5%2Bthreaded%2Binsert&amp;qid=1718617931&amp;s=industrial&amp;sprefix=m5%2Bthreaded%2Binser%2Cindustrial%2C164&amp;sr=1-2-spons&amp;sp_csd=d2lkZ2V0TmFtZT1zcF9hdGY&amp;th=1</t>
  </si>
  <si>
    <t>50T Acetal Hub-Mount Gears</t>
  </si>
  <si>
    <t>For transfering the power from the motors to the wheels of the rover.</t>
  </si>
  <si>
    <t>https://www.gobilda.com/50-tooth-hub-mount-gear-mod-0-8-4mm-thick-acetal/</t>
  </si>
  <si>
    <t>6mm-D Sonic Hub</t>
  </si>
  <si>
    <t>For interfacing d-shaft to gears and wheels</t>
  </si>
  <si>
    <t>https://www.gobilda.com/1309-series-sonic-hub-6mm-d-bore/</t>
  </si>
  <si>
    <t>Pink OVERTURE PETG Filament</t>
  </si>
  <si>
    <t>For 3D printing the custom rover parts.</t>
  </si>
  <si>
    <t>https://www.amazon.com/dp/B07VBKP1PN/ref=twister_B0B6RVJC9B?_encoding=UTF8&amp;th=1</t>
  </si>
  <si>
    <t>6mm Stainless Stell d-shaft</t>
  </si>
  <si>
    <t>For transfering power to the wheels.</t>
  </si>
  <si>
    <t>https://www.gobilda.com/2101-series-stainless-steel-d-shaft-6mm-diameter-100mm-length/</t>
  </si>
  <si>
    <t>6mm ID non-flange bearing</t>
  </si>
  <si>
    <t>For smooth motion of the wheel shaft.</t>
  </si>
  <si>
    <t>https://www.gobilda.com/6mm-id-non-flanged-ball-bearing-16mm-od-4mm-thickness-2-pack/</t>
  </si>
  <si>
    <t>Starry Blue OVERTURE PETG Filament</t>
  </si>
  <si>
    <t>[AL Rover] For printing gearboxes, brackets, and wheels.</t>
  </si>
  <si>
    <t>https://www.amazon.com/OVERTURE-Filament-Consumables-Dimensional-Accuracy/dp/B08HYSB4N2/ref=asc_df_B07PGYHYV8/?tag=hyprod-20&amp;linkCode=df0&amp;hvadid=693071814430&amp;hvpos=&amp;hvnetw=g&amp;hvrand=17703581979276279001&amp;hvpone=&amp;hvptwo=&amp;hvqmt=&amp;hvdev=c&amp;hvdvcmdl=&amp;hvlocint=&amp;hvlocphy=1015579&amp;hvtargid=pla-748784507246&amp;mcid=09b54a1cc6aa30e8a0e00a125aeddda4&amp;gad_source=1&amp;th=1</t>
  </si>
  <si>
    <t>12in x 24in x 0.125in Polycarbonate Sheet</t>
  </si>
  <si>
    <t>For side and top panels of the rover.</t>
  </si>
  <si>
    <t>https://www.grainger.com/product/Plastic-Sheet-0-125-in-Plastic-1ETL8</t>
  </si>
  <si>
    <t>12in x 24in x 0.05in Aluminum Sheet</t>
  </si>
  <si>
    <t>For bottom panel of the rover.</t>
  </si>
  <si>
    <t>https://www.grainger.com/product/Aluminum-Sheet-6061-T4-794U52</t>
  </si>
  <si>
    <t>Not Yet</t>
  </si>
  <si>
    <t>Total:</t>
  </si>
  <si>
    <t>Grainger order: #WEB2527003229</t>
  </si>
  <si>
    <t>Gobilda order: 200046338</t>
  </si>
  <si>
    <t>Aprox. Cost</t>
  </si>
  <si>
    <t>6 pin connectors (52kit with box)</t>
  </si>
  <si>
    <t>X</t>
  </si>
  <si>
    <t>Jumper wires</t>
  </si>
  <si>
    <t>Relay</t>
  </si>
  <si>
    <t>Omni Charge Battery</t>
  </si>
  <si>
    <t>4'' Linear Actuator</t>
  </si>
  <si>
    <t>Servo Motor</t>
  </si>
  <si>
    <t>Bellow Sheet</t>
  </si>
  <si>
    <t>Microfiber Cloth</t>
  </si>
  <si>
    <t>Metal Latch</t>
  </si>
  <si>
    <t>Metal Hinge</t>
  </si>
  <si>
    <t>Clear Sheet</t>
  </si>
  <si>
    <t>40W 3D Printer Heat Extruder Kit</t>
  </si>
  <si>
    <t>To replace the broken parts on the RoSE Lab 3D printers.</t>
  </si>
  <si>
    <t>https://www.amazon.com/Printer-extruder-Printhead-Silicon-Filament/dp/B0C146Q8MF/ref=asc_df_B0C146Q8MF/?tag=hyprod-20&amp;linkCode=df0&amp;hvadid=693071814643&amp;hvpos=&amp;hvnetw=g&amp;hvrand=338861846408045002&amp;hvpone=&amp;hvptwo=&amp;hvqmt=&amp;hvdev=c&amp;hvdvcmdl=&amp;hvlocint=&amp;hvlocphy=1015579&amp;hvtargid=pla-2203898047189&amp;psc=1&amp;mcid=478af62a152a37949e1501962b9298df&amp;gad_source=1</t>
  </si>
  <si>
    <t>M5 x 12mm Socket Head Fasteners (100 pack)</t>
  </si>
  <si>
    <t>For assembling the Mobility and AL rovers.</t>
  </si>
  <si>
    <t>https://www.amazon.com/M5-0-8-Button-Socket-Stainless-Quantity/dp/B07NVJT9VB/ref=sr_1_4?crid=TQS3FK7PQJM5&amp;dib=eyJ2IjoiMSJ9.OA59gQtEQMyPywUFTJLFcHg0fcjcCTLRkvP2heCiqCZnSYkVEqAByMznJuVSW8hPLW1yTPYq1hN2Euat4LK-IuQ62RRNspWpMAT7IkwuP44tB6BOSnOPLBSHb0Br5Dl7iOBDazYPcULCeVVgB06XnMw91Y70DYHX5G4e-nx4_6XuNdWqXO4WtpFkWc99ahnElnihMe3rpmyr5T0D6foE2xproyB_WtFtmkJTUe1LoNY.e1TLTla2gv68eioLWiz39izsZC-7tOZM1KQknZjZEYU&amp;dib_tag=se&amp;keywords=M5%2B12mm%2Bscrew&amp;qid=1720656086&amp;sprefix=m5%2B12mm%2Bscre%2Caps%2C179&amp;sr=8-4&amp;th=1</t>
  </si>
  <si>
    <t>M5 2020 Extrusion T Nuts (200 pack)</t>
  </si>
  <si>
    <t>https://www.amazon.com/HELIFOUNER-Pieces-2020-Aluminum-Profile/dp/B0B211BNMS/ref=sr_1_2_sspa?crid=16671DAUFOROG&amp;dib=eyJ2IjoiMSJ9.oJ4aZJOVQiSTAgDq7uACTFDJ86yS1MhLVxkR6qqm9ZGzHhpTbBzSQOUuAx6dCto6H3hdEjOLEjUX_oL-XzpIqBvgvN4puhXFozDjkvfyCOxRDPvSQR20Eeu4-eqD9binuL2ZboPYN_Dejnf7TuyYW_hZwVSGzpt5Gz5UP1hJ4pWKj7wN_l3raHR5rOT1v-xiUcGl1MZ3uRIfoLVGJ1GX5nP58P2T7QXd0CJW0zvbaS0d-pTyHqlsJ94joEroxYQZ4RfXDOhH5kNdkVcu5kwidHR37VdQwumSeCoSwlESJSA.bh3tsZfmk0bVZH8jofpyLlptVdFHSCIpLnJZMjS4x2w&amp;dib_tag=se&amp;keywords=m5%2BT%2Bnuts&amp;qid=1720648817&amp;s=industrial&amp;sprefix=m5%2Bt%2Bnut%2Cindustrial%2C155&amp;sr=1-2-spons&amp;sp_csd=d2lkZ2V0TmFtZT1zcF9hdGY&amp;th=1</t>
  </si>
  <si>
    <t>Subtotal: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</si>
</sst>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rgb="FF000000"/>
      <name val="Arial"/>
    </font>
    <font>
      <u/>
      <color rgb="FF0000FF"/>
      <name val="Arial"/>
    </font>
    <font/>
    <font>
      <u/>
      <sz val="10.0"/>
      <color rgb="FF0000FF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strike/>
      <color rgb="FF000000"/>
      <name val="Arial"/>
    </font>
    <font>
      <strike/>
      <color rgb="FF1155CC"/>
      <name val="Arial"/>
    </font>
    <font>
      <u/>
      <sz val="12.0"/>
      <color rgb="FF4A86E8"/>
      <name val="&quot;Times New Roman&quot;"/>
    </font>
    <font>
      <u/>
      <color rgb="FF4A86E8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8B2B2"/>
        <bgColor rgb="FFF8B2B2"/>
      </patternFill>
    </fill>
    <fill>
      <patternFill patternType="solid">
        <fgColor rgb="FFD5F5C8"/>
        <bgColor rgb="FFD5F5C8"/>
      </patternFill>
    </fill>
    <fill>
      <patternFill patternType="solid">
        <fgColor rgb="FFFFF4BC"/>
        <bgColor rgb="FFFFF4B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B1CCFF"/>
        <bgColor rgb="FFB1CCFF"/>
      </patternFill>
    </fill>
    <fill>
      <patternFill patternType="solid">
        <fgColor rgb="FFC69AF3"/>
        <bgColor rgb="FFC69AF3"/>
      </patternFill>
    </fill>
    <fill>
      <patternFill patternType="solid">
        <fgColor rgb="FFFC62D4"/>
        <bgColor rgb="FFFC62D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164" xfId="0" applyFont="1" applyNumberFormat="1"/>
    <xf borderId="2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3" fillId="4" fontId="3" numFmtId="0" xfId="0" applyAlignment="1" applyBorder="1" applyFill="1" applyFont="1">
      <alignment readingOrder="0"/>
    </xf>
    <xf borderId="4" fillId="4" fontId="3" numFmtId="164" xfId="0" applyAlignment="1" applyBorder="1" applyFont="1" applyNumberFormat="1">
      <alignment readingOrder="0"/>
    </xf>
    <xf borderId="5" fillId="5" fontId="1" numFmtId="0" xfId="0" applyAlignment="1" applyBorder="1" applyFill="1" applyFont="1">
      <alignment readingOrder="0"/>
    </xf>
    <xf borderId="6" fillId="4" fontId="3" numFmtId="0" xfId="0" applyAlignment="1" applyBorder="1" applyFont="1">
      <alignment readingOrder="0"/>
    </xf>
    <xf borderId="7" fillId="4" fontId="3" numFmtId="164" xfId="0" applyAlignment="1" applyBorder="1" applyFont="1" applyNumberFormat="1">
      <alignment readingOrder="0"/>
    </xf>
    <xf borderId="8" fillId="4" fontId="1" numFmtId="0" xfId="0" applyAlignment="1" applyBorder="1" applyFont="1">
      <alignment readingOrder="0"/>
    </xf>
    <xf borderId="9" fillId="4" fontId="2" numFmtId="164" xfId="0" applyAlignment="1" applyBorder="1" applyFont="1" applyNumberFormat="1">
      <alignment readingOrder="0"/>
    </xf>
    <xf borderId="0" fillId="0" fontId="4" numFmtId="0" xfId="0" applyAlignment="1" applyFont="1">
      <alignment horizontal="center" readingOrder="0" vertical="center"/>
    </xf>
    <xf borderId="0" fillId="6" fontId="4" numFmtId="0" xfId="0" applyAlignment="1" applyFill="1" applyFont="1">
      <alignment horizontal="center" readingOrder="0" vertical="center"/>
    </xf>
    <xf borderId="0" fillId="6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2" fontId="5" numFmtId="164" xfId="0" applyAlignment="1" applyFont="1" applyNumberFormat="1">
      <alignment horizontal="center" readingOrder="0" vertical="center"/>
    </xf>
    <xf borderId="0" fillId="2" fontId="6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/>
    </xf>
    <xf borderId="0" fillId="7" fontId="1" numFmtId="0" xfId="0" applyAlignment="1" applyFill="1" applyFont="1">
      <alignment readingOrder="0"/>
    </xf>
    <xf borderId="0" fillId="7" fontId="2" numFmtId="164" xfId="0" applyFont="1" applyNumberFormat="1"/>
    <xf borderId="0" fillId="2" fontId="5" numFmtId="164" xfId="0" applyAlignment="1" applyFont="1" applyNumberFormat="1">
      <alignment horizontal="center" vertical="center"/>
    </xf>
    <xf borderId="0" fillId="8" fontId="1" numFmtId="0" xfId="0" applyAlignment="1" applyFill="1" applyFont="1">
      <alignment readingOrder="0"/>
    </xf>
    <xf borderId="0" fillId="8" fontId="2" numFmtId="164" xfId="0" applyFont="1" applyNumberFormat="1"/>
    <xf borderId="0" fillId="9" fontId="1" numFmtId="0" xfId="0" applyAlignment="1" applyFill="1" applyFont="1">
      <alignment readingOrder="0"/>
    </xf>
    <xf borderId="0" fillId="9" fontId="2" numFmtId="164" xfId="0" applyFont="1" applyNumberFormat="1"/>
    <xf borderId="0" fillId="2" fontId="7" numFmtId="0" xfId="0" applyAlignment="1" applyFont="1">
      <alignment horizontal="center" readingOrder="0" shrinkToFit="0" wrapText="1"/>
    </xf>
    <xf borderId="0" fillId="2" fontId="7" numFmtId="164" xfId="0" applyAlignment="1" applyFont="1" applyNumberFormat="1">
      <alignment horizontal="center" readingOrder="0" shrinkToFit="0" wrapText="1"/>
    </xf>
    <xf borderId="0" fillId="2" fontId="8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3" fillId="6" fontId="4" numFmtId="0" xfId="0" applyAlignment="1" applyBorder="1" applyFont="1">
      <alignment horizontal="center" readingOrder="0" vertical="center"/>
    </xf>
    <xf borderId="10" fillId="6" fontId="4" numFmtId="0" xfId="0" applyAlignment="1" applyBorder="1" applyFont="1">
      <alignment horizontal="center" readingOrder="0" vertical="center"/>
    </xf>
    <xf borderId="4" fillId="6" fontId="1" numFmtId="0" xfId="0" applyAlignment="1" applyBorder="1" applyFont="1">
      <alignment horizontal="center" readingOrder="0"/>
    </xf>
    <xf borderId="2" fillId="0" fontId="9" numFmtId="0" xfId="0" applyBorder="1" applyFont="1"/>
    <xf borderId="6" fillId="0" fontId="5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0" fillId="3" fontId="10" numFmtId="0" xfId="0" applyAlignment="1" applyFont="1">
      <alignment horizontal="center" readingOrder="0" shrinkToFit="0" vertical="center" wrapText="0"/>
    </xf>
    <xf borderId="7" fillId="3" fontId="2" numFmtId="0" xfId="0" applyAlignment="1" applyBorder="1" applyFont="1">
      <alignment horizontal="center" readingOrder="0"/>
    </xf>
    <xf borderId="3" fillId="7" fontId="1" numFmtId="0" xfId="0" applyAlignment="1" applyBorder="1" applyFont="1">
      <alignment readingOrder="0"/>
    </xf>
    <xf borderId="4" fillId="7" fontId="2" numFmtId="164" xfId="0" applyBorder="1" applyFont="1" applyNumberFormat="1"/>
    <xf borderId="6" fillId="0" fontId="9" numFmtId="0" xfId="0" applyBorder="1" applyFont="1"/>
    <xf borderId="6" fillId="8" fontId="1" numFmtId="0" xfId="0" applyAlignment="1" applyBorder="1" applyFont="1">
      <alignment readingOrder="0"/>
    </xf>
    <xf borderId="7" fillId="8" fontId="2" numFmtId="164" xfId="0" applyBorder="1" applyFont="1" applyNumberFormat="1"/>
    <xf borderId="8" fillId="9" fontId="1" numFmtId="0" xfId="0" applyAlignment="1" applyBorder="1" applyFont="1">
      <alignment readingOrder="0"/>
    </xf>
    <xf borderId="9" fillId="9" fontId="2" numFmtId="164" xfId="0" applyBorder="1" applyFont="1" applyNumberFormat="1"/>
    <xf borderId="0" fillId="3" fontId="7" numFmtId="0" xfId="0" applyAlignment="1" applyFont="1">
      <alignment horizontal="center" readingOrder="0" shrinkToFit="0" wrapText="1"/>
    </xf>
    <xf borderId="0" fillId="3" fontId="7" numFmtId="164" xfId="0" applyAlignment="1" applyFont="1" applyNumberFormat="1">
      <alignment horizontal="center" readingOrder="0" shrinkToFit="0" wrapText="1"/>
    </xf>
    <xf borderId="0" fillId="3" fontId="11" numFmtId="0" xfId="0" applyAlignment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0" fillId="3" fontId="12" numFmtId="0" xfId="0" applyAlignment="1" applyFont="1">
      <alignment horizontal="center" readingOrder="0" shrinkToFit="0" wrapText="1"/>
    </xf>
    <xf borderId="7" fillId="2" fontId="2" numFmtId="0" xfId="0" applyAlignment="1" applyBorder="1" applyFont="1">
      <alignment horizontal="center" readingOrder="0"/>
    </xf>
    <xf borderId="5" fillId="0" fontId="9" numFmtId="0" xfId="0" applyBorder="1" applyFont="1"/>
    <xf borderId="8" fillId="0" fontId="9" numFmtId="0" xfId="0" applyBorder="1" applyFont="1"/>
    <xf borderId="11" fillId="2" fontId="7" numFmtId="0" xfId="0" applyAlignment="1" applyBorder="1" applyFont="1">
      <alignment horizontal="center" readingOrder="0" shrinkToFit="0" wrapText="1"/>
    </xf>
    <xf borderId="11" fillId="2" fontId="7" numFmtId="164" xfId="0" applyAlignment="1" applyBorder="1" applyFont="1" applyNumberFormat="1">
      <alignment horizontal="center" readingOrder="0" shrinkToFit="0" wrapText="1"/>
    </xf>
    <xf borderId="11" fillId="2" fontId="13" numFmtId="0" xfId="0" applyAlignment="1" applyBorder="1" applyFont="1">
      <alignment horizontal="center" readingOrder="0" shrinkToFit="0" wrapText="1"/>
    </xf>
    <xf borderId="9" fillId="2" fontId="2" numFmtId="0" xfId="0" applyAlignment="1" applyBorder="1" applyFont="1">
      <alignment horizontal="center" readingOrder="0"/>
    </xf>
    <xf borderId="12" fillId="0" fontId="1" numFmtId="164" xfId="0" applyAlignment="1" applyBorder="1" applyFont="1" applyNumberFormat="1">
      <alignment horizontal="center" readingOrder="0"/>
    </xf>
    <xf borderId="13" fillId="0" fontId="1" numFmtId="164" xfId="0" applyAlignment="1" applyBorder="1" applyFont="1" applyNumberFormat="1">
      <alignment horizontal="center"/>
    </xf>
    <xf borderId="0" fillId="0" fontId="14" numFmtId="0" xfId="0" applyAlignment="1" applyFont="1">
      <alignment readingOrder="0"/>
    </xf>
    <xf borderId="0" fillId="0" fontId="2" numFmtId="0" xfId="0" applyFont="1"/>
    <xf borderId="12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4" fillId="0" fontId="12" numFmtId="164" xfId="0" applyAlignment="1" applyBorder="1" applyFont="1" applyNumberFormat="1">
      <alignment vertical="bottom"/>
    </xf>
    <xf borderId="13" fillId="0" fontId="12" numFmtId="0" xfId="0" applyAlignment="1" applyBorder="1" applyFont="1">
      <alignment shrinkToFit="0" vertical="bottom" wrapText="0"/>
    </xf>
    <xf borderId="7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12" numFmtId="164" xfId="0" applyAlignment="1" applyFont="1" applyNumberForma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0"/>
    </xf>
    <xf borderId="0" fillId="0" fontId="12" numFmtId="164" xfId="0" applyAlignment="1" applyFont="1" applyNumberFormat="1">
      <alignment vertical="bottom"/>
    </xf>
    <xf borderId="0" fillId="0" fontId="12" numFmtId="0" xfId="0" applyAlignment="1" applyFont="1">
      <alignment shrinkToFit="0" vertical="bottom" wrapText="0"/>
    </xf>
    <xf borderId="9" fillId="0" fontId="12" numFmtId="0" xfId="0" applyAlignment="1" applyBorder="1" applyFont="1">
      <alignment horizontal="center" vertical="bottom"/>
    </xf>
    <xf borderId="11" fillId="0" fontId="12" numFmtId="0" xfId="0" applyAlignment="1" applyBorder="1" applyFont="1">
      <alignment vertical="bottom"/>
    </xf>
    <xf borderId="11" fillId="0" fontId="12" numFmtId="164" xfId="0" applyAlignment="1" applyBorder="1" applyFont="1" applyNumberFormat="1">
      <alignment vertical="bottom"/>
    </xf>
    <xf borderId="11" fillId="0" fontId="12" numFmtId="164" xfId="0" applyAlignment="1" applyBorder="1" applyFont="1" applyNumberFormat="1">
      <alignment horizontal="right" vertical="bottom"/>
    </xf>
    <xf borderId="11" fillId="0" fontId="12" numFmtId="0" xfId="0" applyAlignment="1" applyBorder="1" applyFont="1">
      <alignment shrinkToFit="0" vertical="bottom" wrapText="0"/>
    </xf>
    <xf borderId="0" fillId="10" fontId="4" numFmtId="0" xfId="0" applyAlignment="1" applyFill="1" applyFont="1">
      <alignment horizontal="center" readingOrder="0" vertical="center"/>
    </xf>
    <xf borderId="0" fillId="11" fontId="5" numFmtId="0" xfId="0" applyAlignment="1" applyFill="1" applyFont="1">
      <alignment horizontal="center" readingOrder="0" vertical="center"/>
    </xf>
    <xf borderId="0" fillId="11" fontId="5" numFmtId="164" xfId="0" applyAlignment="1" applyFont="1" applyNumberFormat="1">
      <alignment horizontal="center" readingOrder="0" vertical="center"/>
    </xf>
    <xf borderId="0" fillId="11" fontId="5" numFmtId="164" xfId="0" applyAlignment="1" applyFont="1" applyNumberFormat="1">
      <alignment horizontal="center" vertical="center"/>
    </xf>
    <xf borderId="0" fillId="11" fontId="16" numFmtId="0" xfId="0" applyAlignment="1" applyFont="1">
      <alignment horizontal="center" readingOrder="0" shrinkToFit="0" vertical="center" wrapText="0"/>
    </xf>
    <xf borderId="0" fillId="12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12" fontId="7" numFmtId="0" xfId="0" applyAlignment="1" applyFont="1">
      <alignment horizontal="center" readingOrder="0" shrinkToFit="0" wrapText="1"/>
    </xf>
    <xf borderId="0" fillId="12" fontId="7" numFmtId="164" xfId="0" applyAlignment="1" applyFont="1" applyNumberFormat="1">
      <alignment horizontal="center" readingOrder="0" shrinkToFit="0" wrapText="1"/>
    </xf>
    <xf borderId="0" fillId="12" fontId="17" numFmtId="0" xfId="0" applyAlignment="1" applyFont="1">
      <alignment horizontal="center" readingOrder="0" shrinkToFit="0" wrapText="1"/>
    </xf>
    <xf borderId="0" fillId="11" fontId="7" numFmtId="0" xfId="0" applyAlignment="1" applyFont="1">
      <alignment horizontal="center" readingOrder="0" shrinkToFit="0" wrapText="1"/>
    </xf>
    <xf borderId="0" fillId="11" fontId="7" numFmtId="164" xfId="0" applyAlignment="1" applyFont="1" applyNumberFormat="1">
      <alignment horizontal="center" readingOrder="0" shrinkToFit="0" wrapText="1"/>
    </xf>
    <xf borderId="0" fillId="11" fontId="18" numFmtId="0" xfId="0" applyAlignment="1" applyFont="1">
      <alignment horizontal="center" readingOrder="0" shrinkToFit="0" wrapText="1"/>
    </xf>
    <xf borderId="0" fillId="11" fontId="19" numFmtId="0" xfId="0" applyAlignment="1" applyFont="1">
      <alignment horizontal="center" readingOrder="0" shrinkToFit="0" wrapText="1"/>
    </xf>
    <xf borderId="0" fillId="5" fontId="20" numFmtId="0" xfId="0" applyAlignment="1" applyFont="1">
      <alignment horizontal="center" readingOrder="0" shrinkToFit="0" wrapText="1"/>
    </xf>
    <xf borderId="0" fillId="5" fontId="20" numFmtId="164" xfId="0" applyAlignment="1" applyFont="1" applyNumberFormat="1">
      <alignment horizontal="center" readingOrder="0" shrinkToFit="0" wrapText="1"/>
    </xf>
    <xf borderId="0" fillId="5" fontId="21" numFmtId="0" xfId="0" applyAlignment="1" applyFont="1">
      <alignment horizontal="center" readingOrder="0" shrinkToFit="0" wrapText="1"/>
    </xf>
    <xf borderId="0" fillId="13" fontId="1" numFmtId="164" xfId="0" applyAlignment="1" applyFill="1" applyFont="1" applyNumberFormat="1">
      <alignment horizontal="center"/>
    </xf>
    <xf borderId="0" fillId="0" fontId="12" numFmtId="0" xfId="0" applyAlignment="1" applyFont="1">
      <alignment readingOrder="0" shrinkToFit="0" vertical="bottom" wrapText="1"/>
    </xf>
    <xf borderId="0" fillId="0" fontId="12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shrinkToFit="0" vertical="bottom" wrapText="0"/>
    </xf>
    <xf borderId="10" fillId="0" fontId="2" numFmtId="0" xfId="0" applyBorder="1" applyFont="1"/>
    <xf borderId="10" fillId="0" fontId="2" numFmtId="0" xfId="0" applyAlignment="1" applyBorder="1" applyFont="1">
      <alignment horizontal="right" readingOrder="0"/>
    </xf>
    <xf borderId="10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RUST-OLEUM-331182-Painters-Touch-Black/dp/B0787D4CMM/ref=sr_1_1?sr=8-1" TargetMode="External"/><Relationship Id="rId22" Type="http://schemas.openxmlformats.org/officeDocument/2006/relationships/hyperlink" Target="https://www.pitsco.com/TETRIX-Rack-and-Pinion-Linear-Slide-Pack" TargetMode="External"/><Relationship Id="rId21" Type="http://schemas.openxmlformats.org/officeDocument/2006/relationships/hyperlink" Target="https://www.pitsco.com/TETRIX-Channels" TargetMode="External"/><Relationship Id="rId24" Type="http://schemas.openxmlformats.org/officeDocument/2006/relationships/hyperlink" Target="https://www.amazon.com/VELCRO-Brand-Industrial-Conditions-VEL-30758-USA/dp/B09V5FV7H8/ref=sr_1_6?dib=eyJ2IjoiMSJ9.IQom3xanspsX8_oFFWjdZx-etkQuzeTpGwAUwFK0YfGCT1O-lwelBbhzh2gIgfrCHxKXBWdiWH11KpLKN15TdcjpyqEHWNthrdDSr1fD0y333YAJRbMUKusW7E4ZyHPyXAPHhQtPZCFG6_5d4P3WMlRsuLk3Eua29VZYhC8Mv0JQk2l9uZEKKNpnfEW5igWC1j8TT_E3h_NeL6ilbh9Fwn6nC_BLeKEeM58S28RiuFA.AM8l7MgcNc5VBdedGzf5hcbMBOpbAxhSPGFaLm5JFic&amp;dib_tag=se&amp;keywords=heavy%2Bduty%2Bvelcro&amp;qid=1718918275&amp;sr=8-6&amp;th=1" TargetMode="External"/><Relationship Id="rId23" Type="http://schemas.openxmlformats.org/officeDocument/2006/relationships/hyperlink" Target="https://www.pitsco.com/TETRIX-MAX-TorqueNADO-Motor-with-Encoder" TargetMode="External"/><Relationship Id="rId1" Type="http://schemas.openxmlformats.org/officeDocument/2006/relationships/hyperlink" Target="https://www.adafruit.com/product/3099?src=raspberrypi" TargetMode="External"/><Relationship Id="rId2" Type="http://schemas.openxmlformats.org/officeDocument/2006/relationships/hyperlink" Target="https://www.adafruit.com/piz2w?src=raspberrypi" TargetMode="External"/><Relationship Id="rId3" Type="http://schemas.openxmlformats.org/officeDocument/2006/relationships/hyperlink" Target="https://www.adafruit.com/product/2652" TargetMode="External"/><Relationship Id="rId4" Type="http://schemas.openxmlformats.org/officeDocument/2006/relationships/hyperlink" Target="https://www.sweetwater.com/store/detail/OmniUlt--omnicharge-omni-ultimate-38400mah-power-bank?srsltid=AfmBOorXT2ALqO2BlahwD8HfRYNIcHhKCl018HG8tL-oXBqxxvHaM4Es9ZY" TargetMode="External"/><Relationship Id="rId9" Type="http://schemas.openxmlformats.org/officeDocument/2006/relationships/hyperlink" Target="https://www.amazon.com/HiLetgo-Channel-optocoupler-Support-Trigger/dp/B00LW15A4W?source=ps-sl-shoppingads-lpcontext&amp;ref_=fplfs&amp;psc=1&amp;smid=A30QSGOJR8LMXA" TargetMode="External"/><Relationship Id="rId26" Type="http://schemas.openxmlformats.org/officeDocument/2006/relationships/hyperlink" Target="https://www.amazon.com/dp/B076DDWDJK?psc=1&amp;smid=A243HB0NZWY05K&amp;ref_=chk_typ_imgToDp" TargetMode="External"/><Relationship Id="rId25" Type="http://schemas.openxmlformats.org/officeDocument/2006/relationships/hyperlink" Target="https://www.mcmaster.com/92196A108/" TargetMode="External"/><Relationship Id="rId28" Type="http://schemas.openxmlformats.org/officeDocument/2006/relationships/hyperlink" Target="https://www.amazon.com/dp/B07D6LLX19?psc=1&amp;ref=ppx_yo2ov_dt_b_product_details" TargetMode="External"/><Relationship Id="rId27" Type="http://schemas.openxmlformats.org/officeDocument/2006/relationships/hyperlink" Target="https://www.amazon.com/dp/B07R8BQYW1?psc=1&amp;ref=ppx_yo2ov_dt_b_product_details" TargetMode="External"/><Relationship Id="rId5" Type="http://schemas.openxmlformats.org/officeDocument/2006/relationships/hyperlink" Target="https://www.adafruit.com/product/3157" TargetMode="External"/><Relationship Id="rId6" Type="http://schemas.openxmlformats.org/officeDocument/2006/relationships/hyperlink" Target="https://www.amazon.com/Greartisan-Electric-Reduction-Centric-Diameter/dp/B072R5G5GR/ref=sr_1_2_sspa?sr=8-2-spons&amp;sp_csd=d2lkZ2V0TmFtZT1zcF9hdGY" TargetMode="External"/><Relationship Id="rId29" Type="http://schemas.openxmlformats.org/officeDocument/2006/relationships/hyperlink" Target="https://www.amazon.com/gp/product/B07D3S4KBK/ref=ppx_yo_dt_b_asin_title_o00_s00?ie=UTF8&amp;psc=1" TargetMode="External"/><Relationship Id="rId7" Type="http://schemas.openxmlformats.org/officeDocument/2006/relationships/hyperlink" Target="https://www.thorlabs.com/thorproduct.cfm?partnumber=MTRB3" TargetMode="External"/><Relationship Id="rId8" Type="http://schemas.openxmlformats.org/officeDocument/2006/relationships/hyperlink" Target="https://www.mcmaster.com/92196A108/" TargetMode="External"/><Relationship Id="rId31" Type="http://schemas.openxmlformats.org/officeDocument/2006/relationships/hyperlink" Target="https://www.amazon.com/gp/buy/thankyou/handlers/display.html?purchaseId=106-3432411-3570624&amp;ref_=chk_typ_browserRefresh&amp;isRefresh=1" TargetMode="External"/><Relationship Id="rId30" Type="http://schemas.openxmlformats.org/officeDocument/2006/relationships/hyperlink" Target="https://www.amazon.com/gp/product/B017PEIGIG/ref=ppx_yo_dt_b_asin_title_o00_s00?ie=UTF8&amp;psc=1" TargetMode="External"/><Relationship Id="rId11" Type="http://schemas.openxmlformats.org/officeDocument/2006/relationships/hyperlink" Target="https://www.amazon.com/HGMZZQ-Solder-Electrical-Soldering-0-6mm-50g/dp/B07CLMXWD3/ref=asc_df_B0B638SJ4L/?tag=hyprod-20&amp;linkCode=df0&amp;hvadid=693071814451&amp;hvpos=&amp;hvnetw=g&amp;hvrand=3489532014114043555&amp;hvpone=&amp;hvptwo=&amp;hvqmt=&amp;hvdev=c&amp;hvdvcmdl=&amp;hvlocint=&amp;hvlocphy=1015579&amp;hvtargid=pla-1792646574371&amp;mcid=869318daa5f03656adbc672309f24108&amp;gad_source=1&amp;th=1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amazon.com/Delcast-SL-RL-Solder-Dispenser-Reel/dp/B00PQF98X4/ref=asc_df_B00PQF98X4/?tag=hyprod-20&amp;linkCode=df0&amp;hvadid=693071814610&amp;hvpos=&amp;hvnetw=g&amp;hvrand=9806434144136034335&amp;hvpone=&amp;hvptwo=&amp;hvqmt=&amp;hvdev=c&amp;hvdvcmdl=&amp;hvlocint=&amp;hvlocphy=1015579&amp;hvtargid=pla-570167150385&amp;mcid=d438acf56e09328b94c663dadfaf568d&amp;gad_source=1&amp;th=1" TargetMode="External"/><Relationship Id="rId32" Type="http://schemas.openxmlformats.org/officeDocument/2006/relationships/hyperlink" Target="https://www.amazon.com/gp/product/B0BZDCGJ32/ref=ppx_yo_dt_b_asin_title_o01_s00?ie=UTF8&amp;psc=1" TargetMode="External"/><Relationship Id="rId13" Type="http://schemas.openxmlformats.org/officeDocument/2006/relationships/hyperlink" Target="https://www.amazon.com/LUCKY-TIME-Rechargeable-Lithium-ion-Batteries/dp/B0CGDR461V" TargetMode="External"/><Relationship Id="rId12" Type="http://schemas.openxmlformats.org/officeDocument/2006/relationships/hyperlink" Target="https://www.amazon.com/HiLetgo-ATmega328P-Controller-Compatible-ATmega328/dp/B09KGVDXZY/ref=sr_1_8?dib=eyJ2IjoiMSJ9.DuUAPNKOZx3V-ph33HzyN8a6l6weiFg5eDAZ0QJd97FGz31eOWmbG2zPi6fEcEkWBHB3qDUZK3S9l74gu6HKTShFn-Nf9SUTq3tVATKggiye1wvZVK--V3hEoAHO9Gg4Y8Z8-FWwyJ4OYe50E4iNWhfOVQ4J5wD8746R8OiSm7E1foQX_caW1PC6ZnE5xn08Ki5CgB6HE-nTDUKRfCcDF10zTX2wl-2jPpYGZUh9PJM.MLcpT2JnvPf2Yhj5YIAb5ZHx13d8-Uj5uRWIsnfvRGE&amp;dib_tag=se&amp;hvadid=570464650950&amp;hvdev=c&amp;hvlocphy=1015579&amp;hvnetw=g&amp;hvqmt=e&amp;hvrand=1866111947493907155&amp;hvtargid=kwd-353020173496&amp;hydadcr=24357_13533826&amp;keywords=arduino+nano+genuine&amp;qid=1718070870&amp;sr=8-8" TargetMode="External"/><Relationship Id="rId15" Type="http://schemas.openxmlformats.org/officeDocument/2006/relationships/hyperlink" Target="https://www.amazon.com/SparkFun-GPS-RTK-SMA-Kit-milimeters-operations/dp/B0B9TTSN2V/ref=sr_1_3?dib=eyJ2IjoiMSJ9.CAsdnkWeGBiAh1k8SvhOeVRMIMpDFgOvECZ_E51fECKrMS6lEfA14vv4dm5WtqTRhBiO0cbVE-Q_USDeMQ-2wOHgunqb7bOQvzuMx49nc2MsIHI1caJMCLqQUtv2qSzbhjfMvLJXq2Ok_5OybmaOSVBBmMydUnOTdp0E0qGJgWyLSLUuirM9Ybf-pyI0pG4I7OcgGKjLewPp3EOOEyYTOYhLvAEr5JuBaW88cbRCZ4A5-wbsvEEbmvgwOlL0_e5BGfBaSxBpUgzilnz7T4D7mhla_VGVOCUzhBHZvewEakQ.tMyLHZ30e-tbeYct_7bdwuo9sqgeBu_QG9ta7R5dfiM&amp;dib_tag=se&amp;keywords=zed+f9p&amp;qid=1718826478&amp;s=electronics&amp;sr=1-3" TargetMode="External"/><Relationship Id="rId14" Type="http://schemas.openxmlformats.org/officeDocument/2006/relationships/hyperlink" Target="https://www.amazon.com/43x2pcs-Connectors-Security-Lighting-MILAPEAK/dp/B072BXB2Y8/ref=sr_1_4?dib=eyJ2IjoiMSJ9.bjum_slA2LMvXf8u20B3CmpkWWXcuI9dnycWs0qyfG7If672ocRFKETFhC3WWwf3DygmVRrxcK1bNgerytdFPlvw9bLwK9UI4lm63TuDy-PC_zYhtxid9cVTiT5JPbKKcU87UgkXFxdMTO8xX2oDiMPYbtVsBLffdBowKj8QSNE-UK3TMXAdufyj4ZhIOAddQZN6btikqZ3OpkmJyze9ni1QcdnL6V_S7TyYGiQ3ydo.ykDGTo2ne16sqrb-lBdfzt2a7ZF0wO_N3cNtUer1kYo&amp;dib_tag=se&amp;keywords=dc+connector+male+female&amp;qid=1718227584&amp;sr=8-4" TargetMode="External"/><Relationship Id="rId17" Type="http://schemas.openxmlformats.org/officeDocument/2006/relationships/hyperlink" Target="https://www.adafruit.com/product/2652" TargetMode="External"/><Relationship Id="rId16" Type="http://schemas.openxmlformats.org/officeDocument/2006/relationships/hyperlink" Target="https://www.sweetwater.com/store/detail/OmniUlt--omnicharge-omni-ultimate-38400mah-power-bank?srsltid=AfmBOorXT2ALqO2BlahwD8HfRYNIcHhKCl018HG8tL-oXBqxxvHaM4Es9ZY" TargetMode="External"/><Relationship Id="rId19" Type="http://schemas.openxmlformats.org/officeDocument/2006/relationships/hyperlink" Target="https://www.thorlabs.com/thorproduct.cfm?partnumber=MTRB3" TargetMode="External"/><Relationship Id="rId18" Type="http://schemas.openxmlformats.org/officeDocument/2006/relationships/hyperlink" Target="https://www.amazon.com/Greartisan-Electric-Reduction-Centric-Diameter/dp/B072R5G5GR/ref=sr_1_2_sspa?sr=8-2-spons&amp;sp_csd=d2lkZ2V0TmFtZT1zcF9hdGY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RUST-OLEUM-331182-Painters-Touch-Black/dp/B0787D4CMM/ref=sr_1_1?sr=8-1" TargetMode="External"/><Relationship Id="rId22" Type="http://schemas.openxmlformats.org/officeDocument/2006/relationships/hyperlink" Target="https://www.pitsco.com/TETRIX-Rack-and-Pinion-Linear-Slide-Pack" TargetMode="External"/><Relationship Id="rId21" Type="http://schemas.openxmlformats.org/officeDocument/2006/relationships/hyperlink" Target="https://www.pitsco.com/TETRIX-Channels" TargetMode="External"/><Relationship Id="rId24" Type="http://schemas.openxmlformats.org/officeDocument/2006/relationships/hyperlink" Target="https://www.amazon.com/VELCRO-Brand-Industrial-Conditions-VEL-30758-USA/dp/B09V5FV7H8/ref=sr_1_6?dib=eyJ2IjoiMSJ9.IQom3xanspsX8_oFFWjdZx-etkQuzeTpGwAUwFK0YfGCT1O-lwelBbhzh2gIgfrCHxKXBWdiWH11KpLKN15TdcjpyqEHWNthrdDSr1fD0y333YAJRbMUKusW7E4ZyHPyXAPHhQtPZCFG6_5d4P3WMlRsuLk3Eua29VZYhC8Mv0JQk2l9uZEKKNpnfEW5igWC1j8TT_E3h_NeL6ilbh9Fwn6nC_BLeKEeM58S28RiuFA.AM8l7MgcNc5VBdedGzf5hcbMBOpbAxhSPGFaLm5JFic&amp;dib_tag=se&amp;keywords=heavy%2Bduty%2Bvelcro&amp;qid=1718918275&amp;sr=8-6&amp;th=1" TargetMode="External"/><Relationship Id="rId23" Type="http://schemas.openxmlformats.org/officeDocument/2006/relationships/hyperlink" Target="https://www.pitsco.com/TETRIX-MAX-TorqueNADO-Motor-with-Encoder" TargetMode="External"/><Relationship Id="rId1" Type="http://schemas.openxmlformats.org/officeDocument/2006/relationships/hyperlink" Target="https://www.adafruit.com/product/3099?src=raspberrypi" TargetMode="External"/><Relationship Id="rId2" Type="http://schemas.openxmlformats.org/officeDocument/2006/relationships/hyperlink" Target="https://www.adafruit.com/piz2w?src=raspberrypi" TargetMode="External"/><Relationship Id="rId3" Type="http://schemas.openxmlformats.org/officeDocument/2006/relationships/hyperlink" Target="https://www.adafruit.com/product/2652" TargetMode="External"/><Relationship Id="rId4" Type="http://schemas.openxmlformats.org/officeDocument/2006/relationships/hyperlink" Target="https://www.sweetwater.com/store/detail/OmniUlt--omnicharge-omni-ultimate-38400mah-power-bank?srsltid=AfmBOorXT2ALqO2BlahwD8HfRYNIcHhKCl018HG8tL-oXBqxxvHaM4Es9ZY" TargetMode="External"/><Relationship Id="rId9" Type="http://schemas.openxmlformats.org/officeDocument/2006/relationships/hyperlink" Target="https://www.amazon.com/HiLetgo-Channel-optocoupler-Support-Trigger/dp/B00LW15A4W?source=ps-sl-shoppingads-lpcontext&amp;ref_=fplfs&amp;psc=1&amp;smid=A30QSGOJR8LMXA" TargetMode="External"/><Relationship Id="rId26" Type="http://schemas.openxmlformats.org/officeDocument/2006/relationships/hyperlink" Target="https://www.amazon.com/dp/B076DDWDJK?psc=1&amp;smid=A243HB0NZWY05K&amp;ref_=chk_typ_imgToDp" TargetMode="External"/><Relationship Id="rId25" Type="http://schemas.openxmlformats.org/officeDocument/2006/relationships/hyperlink" Target="https://www.mcmaster.com/92196A108/" TargetMode="External"/><Relationship Id="rId28" Type="http://schemas.openxmlformats.org/officeDocument/2006/relationships/hyperlink" Target="https://www.amazon.com/dp/B07D6LLX19?psc=1&amp;ref=ppx_yo2ov_dt_b_product_details" TargetMode="External"/><Relationship Id="rId27" Type="http://schemas.openxmlformats.org/officeDocument/2006/relationships/hyperlink" Target="https://www.amazon.com/dp/B07R8BQYW1?psc=1&amp;ref=ppx_yo2ov_dt_b_product_details" TargetMode="External"/><Relationship Id="rId5" Type="http://schemas.openxmlformats.org/officeDocument/2006/relationships/hyperlink" Target="https://www.adafruit.com/product/3157" TargetMode="External"/><Relationship Id="rId6" Type="http://schemas.openxmlformats.org/officeDocument/2006/relationships/hyperlink" Target="https://www.amazon.com/Greartisan-Electric-Reduction-Centric-Diameter/dp/B072R5G5GR/ref=sr_1_2_sspa?sr=8-2-spons&amp;sp_csd=d2lkZ2V0TmFtZT1zcF9hdGY" TargetMode="External"/><Relationship Id="rId29" Type="http://schemas.openxmlformats.org/officeDocument/2006/relationships/hyperlink" Target="https://www.amazon.com/gp/product/B07D3S4KBK/ref=ppx_yo_dt_b_asin_title_o00_s00?ie=UTF8&amp;psc=1" TargetMode="External"/><Relationship Id="rId7" Type="http://schemas.openxmlformats.org/officeDocument/2006/relationships/hyperlink" Target="https://www.thorlabs.com/thorproduct.cfm?partnumber=MTRB3" TargetMode="External"/><Relationship Id="rId8" Type="http://schemas.openxmlformats.org/officeDocument/2006/relationships/hyperlink" Target="https://www.mcmaster.com/92196A108/" TargetMode="External"/><Relationship Id="rId31" Type="http://schemas.openxmlformats.org/officeDocument/2006/relationships/hyperlink" Target="https://www.amazon.com/gp/buy/thankyou/handlers/display.html?purchaseId=106-3432411-3570624&amp;ref_=chk_typ_browserRefresh&amp;isRefresh=1" TargetMode="External"/><Relationship Id="rId30" Type="http://schemas.openxmlformats.org/officeDocument/2006/relationships/hyperlink" Target="https://www.amazon.com/gp/product/B017PEIGIG/ref=ppx_yo_dt_b_asin_title_o00_s00?ie=UTF8&amp;psc=1" TargetMode="External"/><Relationship Id="rId11" Type="http://schemas.openxmlformats.org/officeDocument/2006/relationships/hyperlink" Target="https://www.amazon.com/HGMZZQ-Solder-Electrical-Soldering-0-6mm-50g/dp/B07CLMXWD3/ref=asc_df_B0B638SJ4L/?tag=hyprod-20&amp;linkCode=df0&amp;hvadid=693071814451&amp;hvpos=&amp;hvnetw=g&amp;hvrand=3489532014114043555&amp;hvpone=&amp;hvptwo=&amp;hvqmt=&amp;hvdev=c&amp;hvdvcmdl=&amp;hvlocint=&amp;hvlocphy=1015579&amp;hvtargid=pla-1792646574371&amp;mcid=869318daa5f03656adbc672309f24108&amp;gad_source=1&amp;th=1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www.amazon.com/Delcast-SL-RL-Solder-Dispenser-Reel/dp/B00PQF98X4/ref=asc_df_B00PQF98X4/?tag=hyprod-20&amp;linkCode=df0&amp;hvadid=693071814610&amp;hvpos=&amp;hvnetw=g&amp;hvrand=9806434144136034335&amp;hvpone=&amp;hvptwo=&amp;hvqmt=&amp;hvdev=c&amp;hvdvcmdl=&amp;hvlocint=&amp;hvlocphy=1015579&amp;hvtargid=pla-570167150385&amp;mcid=d438acf56e09328b94c663dadfaf568d&amp;gad_source=1&amp;th=1" TargetMode="External"/><Relationship Id="rId32" Type="http://schemas.openxmlformats.org/officeDocument/2006/relationships/hyperlink" Target="https://www.amazon.com/gp/product/B0BZDCGJ32/ref=ppx_yo_dt_b_asin_title_o01_s00?ie=UTF8&amp;psc=1" TargetMode="External"/><Relationship Id="rId13" Type="http://schemas.openxmlformats.org/officeDocument/2006/relationships/hyperlink" Target="https://www.amazon.com/LUCKY-TIME-Rechargeable-Lithium-ion-Batteries/dp/B0CGDR461V" TargetMode="External"/><Relationship Id="rId12" Type="http://schemas.openxmlformats.org/officeDocument/2006/relationships/hyperlink" Target="https://www.amazon.com/HiLetgo-ATmega328P-Controller-Compatible-ATmega328/dp/B09KGVDXZY/ref=sr_1_8?dib=eyJ2IjoiMSJ9.DuUAPNKOZx3V-ph33HzyN8a6l6weiFg5eDAZ0QJd97FGz31eOWmbG2zPi6fEcEkWBHB3qDUZK3S9l74gu6HKTShFn-Nf9SUTq3tVATKggiye1wvZVK--V3hEoAHO9Gg4Y8Z8-FWwyJ4OYe50E4iNWhfOVQ4J5wD8746R8OiSm7E1foQX_caW1PC6ZnE5xn08Ki5CgB6HE-nTDUKRfCcDF10zTX2wl-2jPpYGZUh9PJM.MLcpT2JnvPf2Yhj5YIAb5ZHx13d8-Uj5uRWIsnfvRGE&amp;dib_tag=se&amp;hvadid=570464650950&amp;hvdev=c&amp;hvlocphy=1015579&amp;hvnetw=g&amp;hvqmt=e&amp;hvrand=1866111947493907155&amp;hvtargid=kwd-353020173496&amp;hydadcr=24357_13533826&amp;keywords=arduino+nano+genuine&amp;qid=1718070870&amp;sr=8-8" TargetMode="External"/><Relationship Id="rId15" Type="http://schemas.openxmlformats.org/officeDocument/2006/relationships/hyperlink" Target="https://www.amazon.com/SparkFun-GPS-RTK-SMA-Kit-milimeters-operations/dp/B0B9TTSN2V/ref=sr_1_3?dib=eyJ2IjoiMSJ9.CAsdnkWeGBiAh1k8SvhOeVRMIMpDFgOvECZ_E51fECKrMS6lEfA14vv4dm5WtqTRhBiO0cbVE-Q_USDeMQ-2wOHgunqb7bOQvzuMx49nc2MsIHI1caJMCLqQUtv2qSzbhjfMvLJXq2Ok_5OybmaOSVBBmMydUnOTdp0E0qGJgWyLSLUuirM9Ybf-pyI0pG4I7OcgGKjLewPp3EOOEyYTOYhLvAEr5JuBaW88cbRCZ4A5-wbsvEEbmvgwOlL0_e5BGfBaSxBpUgzilnz7T4D7mhla_VGVOCUzhBHZvewEakQ.tMyLHZ30e-tbeYct_7bdwuo9sqgeBu_QG9ta7R5dfiM&amp;dib_tag=se&amp;keywords=zed+f9p&amp;qid=1718826478&amp;s=electronics&amp;sr=1-3" TargetMode="External"/><Relationship Id="rId14" Type="http://schemas.openxmlformats.org/officeDocument/2006/relationships/hyperlink" Target="https://www.amazon.com/43x2pcs-Connectors-Security-Lighting-MILAPEAK/dp/B072BXB2Y8/ref=sr_1_4?dib=eyJ2IjoiMSJ9.bjum_slA2LMvXf8u20B3CmpkWWXcuI9dnycWs0qyfG7If672ocRFKETFhC3WWwf3DygmVRrxcK1bNgerytdFPlvw9bLwK9UI4lm63TuDy-PC_zYhtxid9cVTiT5JPbKKcU87UgkXFxdMTO8xX2oDiMPYbtVsBLffdBowKj8QSNE-UK3TMXAdufyj4ZhIOAddQZN6btikqZ3OpkmJyze9ni1QcdnL6V_S7TyYGiQ3ydo.ykDGTo2ne16sqrb-lBdfzt2a7ZF0wO_N3cNtUer1kYo&amp;dib_tag=se&amp;keywords=dc+connector+male+female&amp;qid=1718227584&amp;sr=8-4" TargetMode="External"/><Relationship Id="rId17" Type="http://schemas.openxmlformats.org/officeDocument/2006/relationships/hyperlink" Target="https://www.adafruit.com/product/2652" TargetMode="External"/><Relationship Id="rId16" Type="http://schemas.openxmlformats.org/officeDocument/2006/relationships/hyperlink" Target="https://www.sweetwater.com/store/detail/OmniUlt--omnicharge-omni-ultimate-38400mah-power-bank?srsltid=AfmBOorXT2ALqO2BlahwD8HfRYNIcHhKCl018HG8tL-oXBqxxvHaM4Es9ZY" TargetMode="External"/><Relationship Id="rId19" Type="http://schemas.openxmlformats.org/officeDocument/2006/relationships/hyperlink" Target="https://www.thorlabs.com/thorproduct.cfm?partnumber=MTRB3" TargetMode="External"/><Relationship Id="rId18" Type="http://schemas.openxmlformats.org/officeDocument/2006/relationships/hyperlink" Target="https://www.amazon.com/Greartisan-Electric-Reduction-Centric-Diameter/dp/B072R5G5GR/ref=sr_1_2_sspa?sr=8-2-spons&amp;sp_csd=d2lkZ2V0TmFtZT1zcF9hdG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ruthex-Threaded-Insert-Pieces-Ultrasound/dp/B07YSVXWS8/ref=sr_1_2_sspa?crid=2N9PKB5SZOBR8&amp;dib=eyJ2IjoiMSJ9.i6lsi9OSagAPFn3AIrmeab81XI44x5iAyF4obMzjvN2LgGwPzY3bq8_7fnYoo5aj849fgdDd80mb2aidoeG-6foNEKdwLJgyijlgH1YGmlVUS4RikV0DXlr7De4J7lUotDI43POPqYqtzjZv_FVzF8XQFzFiWUSAOTu5gikju1VnYRL1MiqHmXxY4OfDwJsB-fPPGoJoHa9IrxYLkS_mlyB1NTuryTnCpCywQRSjqTVQsPk7yCH8acSjWGDA6dK2N8a6DdgxxaCG1_e0bb0N7U60_GbdyNcesZktMU8rgbo.NSMhBifZFL-ItBlxUCT6ujTmp1QsoJtbZfVhgMF_p2Q&amp;dib_tag=se&amp;keywords=M5%2Bthreaded%2Binsert&amp;qid=1718617931&amp;s=industrial&amp;sprefix=m5%2Bthreaded%2Binser%2Cindustrial%2C164&amp;sr=1-2-spons&amp;sp_csd=d2lkZ2V0TmFtZT1zcF9hdGY&amp;th=1" TargetMode="External"/><Relationship Id="rId2" Type="http://schemas.openxmlformats.org/officeDocument/2006/relationships/hyperlink" Target="https://www.gobilda.com/50-tooth-hub-mount-gear-mod-0-8-4mm-thick-acetal/" TargetMode="External"/><Relationship Id="rId3" Type="http://schemas.openxmlformats.org/officeDocument/2006/relationships/hyperlink" Target="https://www.gobilda.com/1309-series-sonic-hub-6mm-d-bore/" TargetMode="External"/><Relationship Id="rId4" Type="http://schemas.openxmlformats.org/officeDocument/2006/relationships/hyperlink" Target="https://www.amazon.com/dp/B07VBKP1PN/ref=twister_B0B6RVJC9B?_encoding=UTF8&amp;th=1" TargetMode="External"/><Relationship Id="rId9" Type="http://schemas.openxmlformats.org/officeDocument/2006/relationships/hyperlink" Target="https://www.grainger.com/product/Aluminum-Sheet-6061-T4-794U52" TargetMode="External"/><Relationship Id="rId5" Type="http://schemas.openxmlformats.org/officeDocument/2006/relationships/hyperlink" Target="https://www.gobilda.com/2101-series-stainless-steel-d-shaft-6mm-diameter-100mm-length/" TargetMode="External"/><Relationship Id="rId6" Type="http://schemas.openxmlformats.org/officeDocument/2006/relationships/hyperlink" Target="https://www.gobilda.com/6mm-id-non-flanged-ball-bearing-16mm-od-4mm-thickness-2-pack/" TargetMode="External"/><Relationship Id="rId7" Type="http://schemas.openxmlformats.org/officeDocument/2006/relationships/hyperlink" Target="https://www.amazon.com/OVERTURE-Filament-Consumables-Dimensional-Accuracy/dp/B08HYSB4N2/ref=asc_df_B07PGYHYV8/?tag=hyprod-20&amp;linkCode=df0&amp;hvadid=693071814430&amp;hvpos=&amp;hvnetw=g&amp;hvrand=17703581979276279001&amp;hvpone=&amp;hvptwo=&amp;hvqmt=&amp;hvdev=c&amp;hvdvcmdl=&amp;hvlocint=&amp;hvlocphy=1015579&amp;hvtargid=pla-748784507246&amp;mcid=09b54a1cc6aa30e8a0e00a125aeddda4&amp;gad_source=1&amp;th=1" TargetMode="External"/><Relationship Id="rId8" Type="http://schemas.openxmlformats.org/officeDocument/2006/relationships/hyperlink" Target="https://www.grainger.com/product/Plastic-Sheet-0-125-in-Plastic-1ETL8" TargetMode="External"/><Relationship Id="rId1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NAOEVO-Waterproof%EF%BC%8C16-Connectors-Automotive-Electrical/dp/B0BZ7DT3SD/ref=sr_1_2_sspa?keywords=6%2Bpin%2Bconnector&amp;qid=1706747763&amp;sr=8-2-spons&amp;sp_csd=d2lkZ2V0TmFtZT1zcF9hdGY&amp;th=1" TargetMode="External"/><Relationship Id="rId2" Type="http://schemas.openxmlformats.org/officeDocument/2006/relationships/hyperlink" Target="https://www.amazon.com/Elegoo-EL-CP-004-Multicolored-Breadboard-arduino/dp/B01EV70C78/ref=asc_df_B01EV70C78/?tag=hyprod-20&amp;linkCode=df0&amp;hvadid=222785939698&amp;hvpos=&amp;hvnetw=g&amp;hvrand=15745935854620878057&amp;hvpone=&amp;hvptwo=&amp;hvqmt=&amp;hvdev=c&amp;hvdvcmdl=&amp;hvlocint=&amp;hvlocphy=1015579&amp;hvtargid=pla-362913641420&amp;mcid=6d8a7ca3c39a3ad4877ede949dc655a6&amp;gclid=CjwKCAiA_OetBhAtEiwAPTeQZ1RhOcZmLQs0UZtfmKNJwx5RhkB642blvo-lL2EmEhDSXfRbQtfbXBoCKHwQAvD_BwE&amp;th=1" TargetMode="External"/><Relationship Id="rId3" Type="http://schemas.openxmlformats.org/officeDocument/2006/relationships/hyperlink" Target="https://www.amazon.com/HiLetgo-Channel-Isolation-Support-Trigger/dp/B00LW15D1M/ref=asc_df_B00LW15D1M/?tag=hyprod-20&amp;linkCode=df0&amp;hvadid=167156423255&amp;hvpos=&amp;hvnetw=g&amp;hvrand=15524163301173671288&amp;hvpone=&amp;hvptwo=&amp;hvqmt=&amp;hvdev=c&amp;hvdvcmdl=&amp;hvlocint=&amp;hvlocphy=9032809&amp;hvtargid=pla-343992463804&amp;psc=1&amp;mcid=e4f9b13e102a3fe4be8c25b003e41041&amp;gclid=Cj0KCQiAn-2tBhDVARIsAGmStVmWwkx54pX3A45E6NPzA4W5AQ2W1IavkbufAdVDf65-FH0Yi73QDpUaAh0UEALw_wcB" TargetMode="External"/><Relationship Id="rId4" Type="http://schemas.openxmlformats.org/officeDocument/2006/relationships/hyperlink" Target="https://www.omnicharge.co/products/omni-20?variant=37055744018" TargetMode="External"/><Relationship Id="rId9" Type="http://schemas.openxmlformats.org/officeDocument/2006/relationships/hyperlink" Target="https://www.amazon.com/ITROLLE-Stainless-Latches-Spring-Loaded/dp/B0BN7SVGPH/ref=sr_1_7?keywords=small+corner+latch&amp;s=hi&amp;sr=1-7" TargetMode="External"/><Relationship Id="rId5" Type="http://schemas.openxmlformats.org/officeDocument/2006/relationships/hyperlink" Target="https://www.amazon.com/UYGALAXY-Stroke-Electric-Linear-Actuator/dp/B0B4BHRYMG/ref=sr_1_3?keywords=3in%2Blinear%2Bactuator&amp;s=industrial&amp;sr=1-3&amp;th=1B0B4BJ5GLL/ref=sr_1_3?keywords=3in+linear+actuator&amp;s=industrial&amp;sr=1-3" TargetMode="External"/><Relationship Id="rId6" Type="http://schemas.openxmlformats.org/officeDocument/2006/relationships/hyperlink" Target="https://www.amazon.com/ANNIMOS-Digital-Waterproof-DS3218MG-Control/dp/B076CNKQX4/ref=sxin_14_pa_sp_search_thematic_sspa?cv_ct_cx=SERVO&amp;keywords=SERVO&amp;pd_rd_i=B076CNKQX4&amp;sbo=RZvfv%2F%2FHxDF%2BO5021pAnSA%3D%3D&amp;sr=1-3-22b99f6c-9d79-4634-962b-718698cdc411-spons&amp;sp_csd=d2lkZ2V0TmFtZT1zcF9zZWFyY2hfdGhlbWF0aWM&amp;psc=1" TargetMode="External"/><Relationship Id="rId7" Type="http://schemas.openxmlformats.org/officeDocument/2006/relationships/hyperlink" Target="https://www.amazon.com/Houseuse-Protective-Synthetic-Rectangle-120x14x2cm/dp/B075F1QPJR/ref=sr_1_34_sspa?keywords=Flat+Accordion+Bellows&amp;sr=8-34-spons&amp;sp_csd=d2lkZ2V0TmFtZT1zcF9tdGY&amp;psc=1" TargetMode="External"/><Relationship Id="rId8" Type="http://schemas.openxmlformats.org/officeDocument/2006/relationships/hyperlink" Target="https://www.amazon.com/Sophisti-Clean-Stainless-Microfiber-Absorbent-Non-Abrasive/dp/B074DWH579/ref=sr_1_15?keywords=micro%2Bfiber%2Bcloth%2Bsmall%2Bset&amp;sr=8-15&amp;th=1" TargetMode="External"/><Relationship Id="rId11" Type="http://schemas.openxmlformats.org/officeDocument/2006/relationships/hyperlink" Target="https://www.amazon.com/Acrylic-Gartful-Transparent-Plexiglass-Projects/dp/B07ZVNM4RS/ref=sxin_14_pa_sp_search_thematic_sspa?cv_ct_cx=thin+plastic+sheet+6x8&amp;keywords=thin+plastic+sheet+6x8&amp;pd_rd_i=B07ZVNM4RS&amp;sbo=RZvfv%2F%2FHxDF%2BO5021pAnSA%3D%3D&amp;sr=1-5-364cf978-ce2a-480a-9bb0-bdb96faa0f61-spons&amp;sp_csd=d2lkZ2V0TmFtZT1zcF9zZWFyY2hfdGhlbWF0aWM&amp;psc=1" TargetMode="External"/><Relationship Id="rId10" Type="http://schemas.openxmlformats.org/officeDocument/2006/relationships/hyperlink" Target="https://www.amazon.com/Adiyer-Stainless-1-inch-Folding-Jewelry/dp/B08SHRNSGN/ref=pd_ci_mcx_pspc_dp_d_2_i_3?pd_rd_i=B08SHRNSGN&amp;th=1" TargetMode="External"/><Relationship Id="rId1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Printer-extruder-Printhead-Silicon-Filament/dp/B0C146Q8MF/ref=asc_df_B0C146Q8MF/?tag=hyprod-20&amp;linkCode=df0&amp;hvadid=693071814643&amp;hvpos=&amp;hvnetw=g&amp;hvrand=338861846408045002&amp;hvpone=&amp;hvptwo=&amp;hvqmt=&amp;hvdev=c&amp;hvdvcmdl=&amp;hvlocint=&amp;hvlocphy=1015579&amp;hvtargid=pla-2203898047189&amp;psc=1&amp;mcid=478af62a152a37949e1501962b9298df&amp;gad_source=1" TargetMode="External"/><Relationship Id="rId2" Type="http://schemas.openxmlformats.org/officeDocument/2006/relationships/hyperlink" Target="https://www.amazon.com/M5-0-8-Button-Socket-Stainless-Quantity/dp/B07NVJT9VB/ref=sr_1_4?crid=TQS3FK7PQJM5&amp;dib=eyJ2IjoiMSJ9.OA59gQtEQMyPywUFTJLFcHg0fcjcCTLRkvP2heCiqCZnSYkVEqAByMznJuVSW8hPLW1yTPYq1hN2Euat4LK-IuQ62RRNspWpMAT7IkwuP44tB6BOSnOPLBSHb0Br5Dl7iOBDazYPcULCeVVgB06XnMw91Y70DYHX5G4e-nx4_6XuNdWqXO4WtpFkWc99ahnElnihMe3rpmyr5T0D6foE2xproyB_WtFtmkJTUe1LoNY.e1TLTla2gv68eioLWiz39izsZC-7tOZM1KQknZjZEYU&amp;dib_tag=se&amp;keywords=M5%2B12mm%2Bscrew&amp;qid=1720656086&amp;sprefix=m5%2B12mm%2Bscre%2Caps%2C179&amp;sr=8-4&amp;th=1" TargetMode="External"/><Relationship Id="rId3" Type="http://schemas.openxmlformats.org/officeDocument/2006/relationships/hyperlink" Target="https://www.amazon.com/HELIFOUNER-Pieces-2020-Aluminum-Profile/dp/B0B211BNMS/ref=sr_1_2_sspa?crid=16671DAUFOROG&amp;dib=eyJ2IjoiMSJ9.oJ4aZJOVQiSTAgDq7uACTFDJ86yS1MhLVxkR6qqm9ZGzHhpTbBzSQOUuAx6dCto6H3hdEjOLEjUX_oL-XzpIqBvgvN4puhXFozDjkvfyCOxRDPvSQR20Eeu4-eqD9binuL2ZboPYN_Dejnf7TuyYW_hZwVSGzpt5Gz5UP1hJ4pWKj7wN_l3raHR5rOT1v-xiUcGl1MZ3uRIfoLVGJ1GX5nP58P2T7QXd0CJW0zvbaS0d-pTyHqlsJ94joEroxYQZ4RfXDOhH5kNdkVcu5kwidHR37VdQwumSeCoSwlESJSA.bh3tsZfmk0bVZH8jofpyLlptVdFHSCIpLnJZMjS4x2w&amp;dib_tag=se&amp;keywords=m5%2BT%2Bnuts&amp;qid=1720648817&amp;s=industrial&amp;sprefix=m5%2Bt%2Bnut%2Cindustrial%2C155&amp;sr=1-2-spons&amp;sp_csd=d2lkZ2V0TmFtZT1zcF9hdGY&amp;th=1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3" width="32.25"/>
    <col customWidth="1" min="4" max="4" width="9.63"/>
    <col customWidth="1" min="7" max="7" width="9.88"/>
    <col customWidth="1" min="8" max="8" width="17.25"/>
    <col customWidth="1" min="9" max="9" width="16.38"/>
  </cols>
  <sheetData>
    <row r="1">
      <c r="C1" s="1" t="s">
        <v>0</v>
      </c>
      <c r="J1" s="2"/>
    </row>
    <row r="2">
      <c r="C2" s="3" t="s">
        <v>1</v>
      </c>
      <c r="J2" s="2"/>
    </row>
    <row r="3">
      <c r="C3" s="4" t="s">
        <v>2</v>
      </c>
      <c r="I3" s="5" t="s">
        <v>3</v>
      </c>
      <c r="J3" s="6">
        <v>1000.0</v>
      </c>
    </row>
    <row r="4">
      <c r="C4" s="7" t="s">
        <v>4</v>
      </c>
      <c r="I4" s="8" t="s">
        <v>5</v>
      </c>
      <c r="J4" s="9">
        <v>800.0</v>
      </c>
    </row>
    <row r="5" ht="15.0" customHeight="1">
      <c r="I5" s="10" t="s">
        <v>6</v>
      </c>
      <c r="J5" s="11">
        <v>1800.0</v>
      </c>
    </row>
    <row r="6" ht="15.0" hidden="1" customHeight="1">
      <c r="A6" s="12">
        <v>1.0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4" t="s">
        <v>13</v>
      </c>
      <c r="I6" s="15"/>
      <c r="J6" s="2"/>
    </row>
    <row r="7" ht="15.0" hidden="1" customHeight="1">
      <c r="B7" s="16" t="s">
        <v>14</v>
      </c>
      <c r="C7" s="17" t="s">
        <v>15</v>
      </c>
      <c r="D7" s="17">
        <v>1.0</v>
      </c>
      <c r="E7" s="18">
        <v>29.95</v>
      </c>
      <c r="F7" s="18">
        <v>29.95</v>
      </c>
      <c r="G7" s="19" t="s">
        <v>16</v>
      </c>
      <c r="H7" s="20" t="s">
        <v>5</v>
      </c>
      <c r="I7" s="21" t="s">
        <v>17</v>
      </c>
      <c r="J7" s="22">
        <f>1000 - SUMIF(H7:H23, "NHSEMP", F7:F16)</f>
        <v>559.88</v>
      </c>
    </row>
    <row r="8" hidden="1">
      <c r="C8" s="17" t="s">
        <v>18</v>
      </c>
      <c r="D8" s="17">
        <v>1.0</v>
      </c>
      <c r="E8" s="18">
        <v>15.0</v>
      </c>
      <c r="F8" s="23">
        <f>D8*E8</f>
        <v>15</v>
      </c>
      <c r="G8" s="19" t="s">
        <v>19</v>
      </c>
      <c r="H8" s="20" t="s">
        <v>5</v>
      </c>
      <c r="I8" s="24" t="s">
        <v>20</v>
      </c>
      <c r="J8" s="25">
        <f>800 - SUMIF(H9:H18, "JESSE", F9:F18)</f>
        <v>670.45</v>
      </c>
    </row>
    <row r="9" hidden="1">
      <c r="C9" s="17" t="s">
        <v>21</v>
      </c>
      <c r="D9" s="17">
        <v>1.0</v>
      </c>
      <c r="E9" s="18">
        <v>14.95</v>
      </c>
      <c r="F9" s="18">
        <v>14.95</v>
      </c>
      <c r="G9" s="19" t="s">
        <v>22</v>
      </c>
      <c r="H9" s="20" t="s">
        <v>5</v>
      </c>
      <c r="I9" s="26" t="s">
        <v>23</v>
      </c>
      <c r="J9" s="27">
        <f>J7 + J8</f>
        <v>1230.33</v>
      </c>
    </row>
    <row r="10" hidden="1">
      <c r="C10" s="17" t="s">
        <v>24</v>
      </c>
      <c r="D10" s="17">
        <v>1.0</v>
      </c>
      <c r="E10" s="18">
        <v>440.12</v>
      </c>
      <c r="F10" s="18">
        <v>440.12</v>
      </c>
      <c r="G10" s="19" t="s">
        <v>25</v>
      </c>
      <c r="H10" s="20" t="s">
        <v>3</v>
      </c>
      <c r="J10" s="2"/>
    </row>
    <row r="11" hidden="1">
      <c r="C11" s="28" t="s">
        <v>26</v>
      </c>
      <c r="D11" s="28">
        <v>1.0</v>
      </c>
      <c r="E11" s="29">
        <v>5.95</v>
      </c>
      <c r="F11" s="29">
        <v>5.95</v>
      </c>
      <c r="G11" s="30" t="s">
        <v>27</v>
      </c>
      <c r="H11" s="20" t="s">
        <v>5</v>
      </c>
      <c r="J11" s="2"/>
    </row>
    <row r="12" hidden="1">
      <c r="C12" s="28" t="s">
        <v>28</v>
      </c>
      <c r="D12" s="28">
        <v>1.0</v>
      </c>
      <c r="E12" s="29">
        <v>14.99</v>
      </c>
      <c r="F12" s="29">
        <v>14.99</v>
      </c>
      <c r="G12" s="30" t="s">
        <v>29</v>
      </c>
      <c r="H12" s="20" t="s">
        <v>5</v>
      </c>
      <c r="J12" s="2"/>
    </row>
    <row r="13" hidden="1">
      <c r="B13" s="31" t="s">
        <v>30</v>
      </c>
      <c r="C13" s="28" t="s">
        <v>31</v>
      </c>
      <c r="D13" s="28">
        <v>1.0</v>
      </c>
      <c r="E13" s="29">
        <v>87.82</v>
      </c>
      <c r="F13" s="29">
        <v>87.82</v>
      </c>
      <c r="G13" s="30" t="s">
        <v>32</v>
      </c>
      <c r="H13" s="20" t="s">
        <v>5</v>
      </c>
      <c r="J13" s="2"/>
    </row>
    <row r="14" hidden="1">
      <c r="C14" s="28" t="s">
        <v>33</v>
      </c>
      <c r="D14" s="28">
        <v>1.0</v>
      </c>
      <c r="E14" s="29">
        <v>5.84</v>
      </c>
      <c r="F14" s="29">
        <v>5.84</v>
      </c>
      <c r="G14" s="30" t="s">
        <v>34</v>
      </c>
      <c r="H14" s="20" t="s">
        <v>5</v>
      </c>
      <c r="J14" s="2"/>
    </row>
    <row r="15" hidden="1">
      <c r="A15" s="32"/>
      <c r="B15" s="32"/>
      <c r="C15" s="32"/>
      <c r="D15" s="32"/>
      <c r="E15" s="33" t="s">
        <v>35</v>
      </c>
      <c r="F15" s="34">
        <f>SUM(F7:F14)</f>
        <v>614.62</v>
      </c>
      <c r="H15" s="35"/>
      <c r="J15" s="2"/>
    </row>
    <row r="16" hidden="1">
      <c r="H16" s="35"/>
      <c r="J16" s="2"/>
    </row>
    <row r="17" hidden="1">
      <c r="J17" s="2"/>
    </row>
    <row r="18" hidden="1">
      <c r="J18" s="2"/>
    </row>
    <row r="19" hidden="1">
      <c r="J19" s="2"/>
    </row>
    <row r="20" hidden="1">
      <c r="J20" s="2"/>
    </row>
    <row r="21" hidden="1">
      <c r="J21" s="2"/>
    </row>
    <row r="22" hidden="1">
      <c r="E22" s="2"/>
      <c r="F22" s="2"/>
      <c r="I22" s="15"/>
      <c r="J22" s="2"/>
    </row>
    <row r="23" hidden="1">
      <c r="E23" s="2"/>
      <c r="F23" s="2"/>
      <c r="I23" s="15"/>
      <c r="J23" s="2"/>
    </row>
    <row r="24">
      <c r="A24" s="36"/>
      <c r="E24" s="2"/>
      <c r="F24" s="2"/>
      <c r="I24" s="15"/>
      <c r="J24" s="2"/>
    </row>
    <row r="25">
      <c r="A25" s="37">
        <v>1.0</v>
      </c>
      <c r="B25" s="38" t="s">
        <v>7</v>
      </c>
      <c r="C25" s="39" t="s">
        <v>8</v>
      </c>
      <c r="D25" s="39" t="s">
        <v>9</v>
      </c>
      <c r="E25" s="39" t="s">
        <v>10</v>
      </c>
      <c r="F25" s="39" t="s">
        <v>11</v>
      </c>
      <c r="G25" s="39" t="s">
        <v>12</v>
      </c>
      <c r="H25" s="40" t="s">
        <v>13</v>
      </c>
      <c r="I25" s="15"/>
      <c r="J25" s="2"/>
    </row>
    <row r="26">
      <c r="A26" s="41"/>
      <c r="B26" s="42" t="s">
        <v>14</v>
      </c>
      <c r="C26" s="43" t="s">
        <v>36</v>
      </c>
      <c r="D26" s="43">
        <v>1.0</v>
      </c>
      <c r="E26" s="44">
        <v>7.74</v>
      </c>
      <c r="F26" s="44">
        <v>7.74</v>
      </c>
      <c r="G26" s="45" t="s">
        <v>37</v>
      </c>
      <c r="H26" s="46" t="s">
        <v>5</v>
      </c>
      <c r="I26" s="47" t="s">
        <v>17</v>
      </c>
      <c r="J26" s="48">
        <f>1000 - SUMIF(H26:H51, "NHSEMP", F26:F44)</f>
        <v>333.11</v>
      </c>
    </row>
    <row r="27">
      <c r="A27" s="41"/>
      <c r="B27" s="49"/>
      <c r="C27" s="43" t="s">
        <v>38</v>
      </c>
      <c r="D27" s="43">
        <v>1.0</v>
      </c>
      <c r="E27" s="44">
        <v>16.57</v>
      </c>
      <c r="F27" s="44">
        <v>16.57</v>
      </c>
      <c r="G27" s="45" t="s">
        <v>39</v>
      </c>
      <c r="H27" s="46" t="s">
        <v>5</v>
      </c>
      <c r="I27" s="50" t="s">
        <v>20</v>
      </c>
      <c r="J27" s="51">
        <f>800 - SUMIF(H26:H43, "JESSE", F26:F43)</f>
        <v>307.24</v>
      </c>
    </row>
    <row r="28">
      <c r="A28" s="41"/>
      <c r="B28" s="49"/>
      <c r="C28" s="43" t="s">
        <v>40</v>
      </c>
      <c r="D28" s="43">
        <v>1.0</v>
      </c>
      <c r="E28" s="44">
        <v>31.4</v>
      </c>
      <c r="F28" s="44">
        <v>31.4</v>
      </c>
      <c r="G28" s="45" t="s">
        <v>41</v>
      </c>
      <c r="H28" s="46" t="s">
        <v>5</v>
      </c>
      <c r="I28" s="52" t="s">
        <v>23</v>
      </c>
      <c r="J28" s="53">
        <f>J26 + J27</f>
        <v>640.35</v>
      </c>
    </row>
    <row r="29">
      <c r="A29" s="41"/>
      <c r="B29" s="49"/>
      <c r="C29" s="43" t="s">
        <v>42</v>
      </c>
      <c r="D29" s="43">
        <v>1.0</v>
      </c>
      <c r="E29" s="44">
        <v>16.49</v>
      </c>
      <c r="F29" s="44">
        <v>16.49</v>
      </c>
      <c r="G29" s="45" t="s">
        <v>37</v>
      </c>
      <c r="H29" s="46" t="s">
        <v>5</v>
      </c>
      <c r="J29" s="2"/>
    </row>
    <row r="30">
      <c r="A30" s="41"/>
      <c r="B30" s="49"/>
      <c r="C30" s="43" t="s">
        <v>43</v>
      </c>
      <c r="D30" s="43">
        <v>2.0</v>
      </c>
      <c r="E30" s="44">
        <v>165.52</v>
      </c>
      <c r="F30" s="44">
        <v>165.52</v>
      </c>
      <c r="G30" s="45" t="s">
        <v>44</v>
      </c>
      <c r="H30" s="46" t="s">
        <v>5</v>
      </c>
      <c r="J30" s="2"/>
    </row>
    <row r="31">
      <c r="A31" s="41"/>
      <c r="B31" s="49"/>
      <c r="C31" s="43" t="s">
        <v>45</v>
      </c>
      <c r="D31" s="43">
        <v>1.0</v>
      </c>
      <c r="E31" s="44">
        <v>10.47</v>
      </c>
      <c r="F31" s="44">
        <v>10.47</v>
      </c>
      <c r="G31" s="45" t="s">
        <v>46</v>
      </c>
      <c r="H31" s="46" t="s">
        <v>5</v>
      </c>
      <c r="J31" s="2"/>
    </row>
    <row r="32">
      <c r="A32" s="41"/>
      <c r="B32" s="49"/>
      <c r="C32" s="43" t="s">
        <v>47</v>
      </c>
      <c r="D32" s="43">
        <v>1.0</v>
      </c>
      <c r="E32" s="44">
        <v>323.0</v>
      </c>
      <c r="F32" s="44">
        <v>323.0</v>
      </c>
      <c r="G32" s="45" t="s">
        <v>48</v>
      </c>
      <c r="H32" s="46" t="s">
        <v>3</v>
      </c>
      <c r="J32" s="2"/>
    </row>
    <row r="33">
      <c r="A33" s="41"/>
      <c r="B33" s="49"/>
      <c r="C33" s="43" t="s">
        <v>49</v>
      </c>
      <c r="D33" s="43">
        <v>2.0</v>
      </c>
      <c r="E33" s="44">
        <v>197.5</v>
      </c>
      <c r="F33" s="44">
        <v>197.5</v>
      </c>
      <c r="G33" s="45" t="s">
        <v>50</v>
      </c>
      <c r="H33" s="46" t="s">
        <v>5</v>
      </c>
      <c r="J33" s="2"/>
    </row>
    <row r="34">
      <c r="A34" s="41"/>
      <c r="B34" s="49"/>
      <c r="C34" s="43" t="s">
        <v>21</v>
      </c>
      <c r="D34" s="43">
        <v>1.0</v>
      </c>
      <c r="E34" s="44">
        <v>14.95</v>
      </c>
      <c r="F34" s="44">
        <v>14.95</v>
      </c>
      <c r="G34" s="45" t="s">
        <v>51</v>
      </c>
      <c r="H34" s="46" t="s">
        <v>5</v>
      </c>
      <c r="J34" s="2"/>
    </row>
    <row r="35">
      <c r="A35" s="41"/>
      <c r="B35" s="49"/>
      <c r="C35" s="54" t="s">
        <v>28</v>
      </c>
      <c r="D35" s="54">
        <v>1.0</v>
      </c>
      <c r="E35" s="55">
        <v>14.99</v>
      </c>
      <c r="F35" s="55">
        <v>14.99</v>
      </c>
      <c r="G35" s="56" t="s">
        <v>52</v>
      </c>
      <c r="H35" s="46" t="s">
        <v>5</v>
      </c>
      <c r="J35" s="2"/>
    </row>
    <row r="36">
      <c r="A36" s="41"/>
      <c r="B36" s="57" t="s">
        <v>30</v>
      </c>
      <c r="C36" s="54" t="s">
        <v>31</v>
      </c>
      <c r="D36" s="54">
        <v>1.0</v>
      </c>
      <c r="E36" s="55">
        <v>87.82</v>
      </c>
      <c r="F36" s="55">
        <v>87.82</v>
      </c>
      <c r="G36" s="56" t="s">
        <v>53</v>
      </c>
      <c r="H36" s="46" t="s">
        <v>3</v>
      </c>
      <c r="J36" s="2"/>
    </row>
    <row r="37">
      <c r="A37" s="41"/>
      <c r="B37" s="49"/>
      <c r="C37" s="54" t="s">
        <v>54</v>
      </c>
      <c r="D37" s="54">
        <v>4.0</v>
      </c>
      <c r="E37" s="55">
        <v>160.0</v>
      </c>
      <c r="F37" s="55">
        <v>160.0</v>
      </c>
      <c r="G37" s="58" t="s">
        <v>37</v>
      </c>
      <c r="H37" s="46" t="s">
        <v>3</v>
      </c>
      <c r="J37" s="2"/>
    </row>
    <row r="38">
      <c r="A38" s="41"/>
      <c r="B38" s="49"/>
      <c r="C38" s="28" t="s">
        <v>55</v>
      </c>
      <c r="D38" s="28">
        <v>1.0</v>
      </c>
      <c r="E38" s="29">
        <v>6.29</v>
      </c>
      <c r="F38" s="29">
        <v>11.29</v>
      </c>
      <c r="G38" s="30" t="s">
        <v>56</v>
      </c>
      <c r="H38" s="59" t="s">
        <v>5</v>
      </c>
      <c r="J38" s="2"/>
    </row>
    <row r="39">
      <c r="A39" s="41"/>
      <c r="B39" s="49"/>
      <c r="C39" s="54" t="s">
        <v>57</v>
      </c>
      <c r="D39" s="54">
        <v>1.0</v>
      </c>
      <c r="E39" s="55">
        <v>16.95</v>
      </c>
      <c r="F39" s="55">
        <v>16.95</v>
      </c>
      <c r="G39" s="56" t="s">
        <v>58</v>
      </c>
      <c r="H39" s="46" t="s">
        <v>3</v>
      </c>
      <c r="J39" s="2"/>
    </row>
    <row r="40">
      <c r="A40" s="41"/>
      <c r="B40" s="49"/>
      <c r="C40" s="54" t="s">
        <v>59</v>
      </c>
      <c r="D40" s="54">
        <v>2.0</v>
      </c>
      <c r="E40" s="55">
        <v>21.95</v>
      </c>
      <c r="F40" s="55">
        <v>43.9</v>
      </c>
      <c r="G40" s="56" t="s">
        <v>60</v>
      </c>
      <c r="H40" s="46" t="s">
        <v>3</v>
      </c>
      <c r="J40" s="2"/>
    </row>
    <row r="41">
      <c r="A41" s="41"/>
      <c r="B41" s="49"/>
      <c r="C41" s="54" t="s">
        <v>61</v>
      </c>
      <c r="D41" s="54">
        <v>1.0</v>
      </c>
      <c r="E41" s="55">
        <v>29.95</v>
      </c>
      <c r="F41" s="55">
        <v>29.95</v>
      </c>
      <c r="G41" s="56" t="s">
        <v>62</v>
      </c>
      <c r="H41" s="46" t="s">
        <v>3</v>
      </c>
      <c r="J41" s="2"/>
    </row>
    <row r="42">
      <c r="A42" s="41"/>
      <c r="B42" s="49"/>
      <c r="C42" s="54" t="s">
        <v>63</v>
      </c>
      <c r="D42" s="54">
        <v>1.0</v>
      </c>
      <c r="E42" s="55">
        <v>5.27</v>
      </c>
      <c r="F42" s="55">
        <v>5.27</v>
      </c>
      <c r="G42" s="56" t="s">
        <v>64</v>
      </c>
      <c r="H42" s="46" t="s">
        <v>3</v>
      </c>
      <c r="J42" s="2"/>
    </row>
    <row r="43">
      <c r="A43" s="60"/>
      <c r="B43" s="61"/>
      <c r="C43" s="62" t="s">
        <v>33</v>
      </c>
      <c r="D43" s="62">
        <v>1.0</v>
      </c>
      <c r="E43" s="63">
        <v>5.84</v>
      </c>
      <c r="F43" s="63">
        <v>5.84</v>
      </c>
      <c r="G43" s="64" t="s">
        <v>65</v>
      </c>
      <c r="H43" s="65" t="s">
        <v>5</v>
      </c>
      <c r="J43" s="2"/>
    </row>
    <row r="44">
      <c r="A44" s="32"/>
      <c r="B44" s="32"/>
      <c r="C44" s="32"/>
      <c r="D44" s="32"/>
      <c r="E44" s="66" t="s">
        <v>35</v>
      </c>
      <c r="F44" s="67">
        <f>SUM(F26:F43)</f>
        <v>1159.65</v>
      </c>
      <c r="J44" s="2"/>
    </row>
    <row r="45">
      <c r="E45" s="2"/>
      <c r="F45" s="2"/>
      <c r="J45" s="2"/>
    </row>
    <row r="46">
      <c r="J46" s="2"/>
    </row>
    <row r="47">
      <c r="C47" s="36" t="s">
        <v>66</v>
      </c>
      <c r="J47" s="2"/>
    </row>
    <row r="48">
      <c r="C48" s="39" t="s">
        <v>8</v>
      </c>
      <c r="D48" s="39" t="s">
        <v>9</v>
      </c>
      <c r="E48" s="39" t="s">
        <v>67</v>
      </c>
      <c r="F48" s="39" t="s">
        <v>35</v>
      </c>
      <c r="J48" s="2"/>
    </row>
    <row r="49">
      <c r="C49" s="68" t="s">
        <v>68</v>
      </c>
      <c r="D49" s="36">
        <v>1.0</v>
      </c>
      <c r="E49" s="36">
        <v>13.18</v>
      </c>
      <c r="F49" s="69">
        <f>SUM(E49:E68)</f>
        <v>115.23</v>
      </c>
      <c r="J49" s="2"/>
    </row>
    <row r="50">
      <c r="C50" s="68" t="s">
        <v>69</v>
      </c>
      <c r="D50" s="36">
        <v>1.0</v>
      </c>
      <c r="E50" s="36">
        <v>14.64</v>
      </c>
      <c r="J50" s="2"/>
    </row>
    <row r="51">
      <c r="C51" s="68" t="s">
        <v>70</v>
      </c>
      <c r="D51" s="36">
        <v>1.0</v>
      </c>
      <c r="E51" s="36">
        <v>10.46</v>
      </c>
      <c r="J51" s="2"/>
    </row>
    <row r="52">
      <c r="C52" s="68" t="s">
        <v>71</v>
      </c>
      <c r="D52" s="36">
        <v>2.0</v>
      </c>
      <c r="E52" s="36">
        <f>12.55 * D52</f>
        <v>25.1</v>
      </c>
      <c r="J52" s="2"/>
    </row>
    <row r="53">
      <c r="C53" s="68" t="s">
        <v>72</v>
      </c>
      <c r="D53" s="36">
        <v>1.0</v>
      </c>
      <c r="E53" s="36">
        <v>35.66</v>
      </c>
      <c r="J53" s="2"/>
    </row>
    <row r="54">
      <c r="C54" s="68" t="s">
        <v>73</v>
      </c>
      <c r="D54" s="36">
        <v>1.0</v>
      </c>
      <c r="E54" s="36">
        <v>7.83</v>
      </c>
      <c r="J54" s="2"/>
    </row>
    <row r="55">
      <c r="C55" s="68" t="s">
        <v>74</v>
      </c>
      <c r="D55" s="36">
        <v>1.0</v>
      </c>
      <c r="E55" s="36">
        <v>8.36</v>
      </c>
      <c r="J55" s="2"/>
    </row>
    <row r="56">
      <c r="J56" s="2"/>
    </row>
    <row r="57">
      <c r="J57" s="2"/>
    </row>
    <row r="58">
      <c r="J58" s="2"/>
    </row>
    <row r="59">
      <c r="J59" s="2"/>
    </row>
    <row r="60">
      <c r="J60" s="2"/>
    </row>
    <row r="61">
      <c r="J61" s="2"/>
    </row>
    <row r="62">
      <c r="J62" s="2"/>
    </row>
    <row r="63">
      <c r="J63" s="2"/>
    </row>
    <row r="64">
      <c r="J64" s="2"/>
    </row>
    <row r="65">
      <c r="J65" s="2"/>
    </row>
    <row r="66">
      <c r="J66" s="2"/>
    </row>
    <row r="67">
      <c r="J67" s="2"/>
    </row>
    <row r="68">
      <c r="J68" s="2"/>
    </row>
    <row r="69">
      <c r="J69" s="2"/>
    </row>
    <row r="70">
      <c r="J70" s="2"/>
    </row>
    <row r="71">
      <c r="J71" s="2"/>
    </row>
    <row r="72">
      <c r="J72" s="2"/>
    </row>
    <row r="73">
      <c r="J73" s="2"/>
    </row>
    <row r="74">
      <c r="J74" s="2"/>
    </row>
    <row r="75">
      <c r="J75" s="2"/>
    </row>
    <row r="76">
      <c r="J76" s="2"/>
    </row>
    <row r="77">
      <c r="J77" s="2"/>
    </row>
    <row r="78">
      <c r="J78" s="2"/>
    </row>
    <row r="79">
      <c r="J79" s="2"/>
    </row>
    <row r="80">
      <c r="J80" s="2"/>
    </row>
    <row r="81">
      <c r="J81" s="2"/>
    </row>
    <row r="82">
      <c r="J82" s="2"/>
    </row>
    <row r="83">
      <c r="J83" s="2"/>
    </row>
    <row r="84">
      <c r="J84" s="2"/>
    </row>
    <row r="85">
      <c r="J85" s="2"/>
    </row>
    <row r="86">
      <c r="J86" s="2"/>
    </row>
    <row r="87">
      <c r="J87" s="2"/>
    </row>
    <row r="88">
      <c r="J88" s="2"/>
    </row>
    <row r="89">
      <c r="J89" s="2"/>
    </row>
    <row r="90">
      <c r="J90" s="2"/>
    </row>
    <row r="91">
      <c r="J91" s="2"/>
    </row>
    <row r="92">
      <c r="J92" s="2"/>
    </row>
    <row r="93">
      <c r="J93" s="2"/>
    </row>
    <row r="94">
      <c r="J94" s="2"/>
    </row>
    <row r="95">
      <c r="J95" s="2"/>
    </row>
    <row r="96">
      <c r="J96" s="2"/>
    </row>
    <row r="97">
      <c r="J97" s="2"/>
    </row>
    <row r="98">
      <c r="J98" s="2"/>
    </row>
    <row r="99">
      <c r="J99" s="2"/>
    </row>
    <row r="100">
      <c r="J100" s="2"/>
    </row>
    <row r="101">
      <c r="J101" s="2"/>
    </row>
    <row r="102">
      <c r="J102" s="2"/>
    </row>
    <row r="103">
      <c r="J103" s="2"/>
    </row>
    <row r="104">
      <c r="J104" s="2"/>
    </row>
    <row r="105">
      <c r="J105" s="2"/>
    </row>
    <row r="106">
      <c r="J106" s="2"/>
    </row>
    <row r="107">
      <c r="J107" s="2"/>
    </row>
    <row r="108">
      <c r="J108" s="2"/>
    </row>
    <row r="109">
      <c r="J109" s="2"/>
    </row>
    <row r="110">
      <c r="J110" s="2"/>
    </row>
    <row r="111">
      <c r="J111" s="2"/>
    </row>
    <row r="112">
      <c r="J112" s="2"/>
    </row>
    <row r="113">
      <c r="J113" s="2"/>
    </row>
    <row r="114">
      <c r="J114" s="2"/>
    </row>
    <row r="115">
      <c r="J115" s="2"/>
    </row>
    <row r="116">
      <c r="J116" s="2"/>
    </row>
    <row r="117">
      <c r="J117" s="2"/>
    </row>
    <row r="118">
      <c r="J118" s="2"/>
    </row>
    <row r="119">
      <c r="J119" s="2"/>
    </row>
    <row r="120">
      <c r="J120" s="2"/>
    </row>
    <row r="121">
      <c r="J121" s="2"/>
    </row>
    <row r="122">
      <c r="J122" s="2"/>
    </row>
    <row r="123">
      <c r="J123" s="2"/>
    </row>
    <row r="124">
      <c r="J124" s="2"/>
    </row>
    <row r="125">
      <c r="J125" s="2"/>
    </row>
    <row r="126">
      <c r="J126" s="2"/>
    </row>
    <row r="127">
      <c r="J127" s="2"/>
    </row>
    <row r="128">
      <c r="J128" s="2"/>
    </row>
    <row r="129">
      <c r="J129" s="2"/>
    </row>
    <row r="130">
      <c r="J130" s="2"/>
    </row>
    <row r="131">
      <c r="J131" s="2"/>
    </row>
    <row r="132">
      <c r="J132" s="2"/>
    </row>
    <row r="133">
      <c r="J133" s="2"/>
    </row>
    <row r="134">
      <c r="J134" s="2"/>
    </row>
    <row r="135">
      <c r="J135" s="2"/>
    </row>
    <row r="136">
      <c r="J136" s="2"/>
    </row>
    <row r="137">
      <c r="J137" s="2"/>
    </row>
    <row r="138">
      <c r="J138" s="2"/>
    </row>
    <row r="139">
      <c r="J139" s="2"/>
    </row>
    <row r="140">
      <c r="J140" s="2"/>
    </row>
    <row r="141">
      <c r="J141" s="2"/>
    </row>
    <row r="142">
      <c r="J142" s="2"/>
    </row>
    <row r="143">
      <c r="J143" s="2"/>
    </row>
    <row r="144">
      <c r="J144" s="2"/>
    </row>
    <row r="145">
      <c r="J145" s="2"/>
    </row>
    <row r="146">
      <c r="J146" s="2"/>
    </row>
    <row r="147">
      <c r="J147" s="2"/>
    </row>
    <row r="148">
      <c r="J148" s="2"/>
    </row>
    <row r="149">
      <c r="J149" s="2"/>
    </row>
    <row r="150">
      <c r="J150" s="2"/>
    </row>
    <row r="151">
      <c r="J151" s="2"/>
    </row>
    <row r="152">
      <c r="J152" s="2"/>
    </row>
    <row r="153">
      <c r="J153" s="2"/>
    </row>
    <row r="154">
      <c r="J154" s="2"/>
    </row>
    <row r="155">
      <c r="J155" s="2"/>
    </row>
    <row r="156">
      <c r="J156" s="2"/>
    </row>
    <row r="157">
      <c r="J157" s="2"/>
    </row>
    <row r="158">
      <c r="J158" s="2"/>
    </row>
    <row r="159">
      <c r="J159" s="2"/>
    </row>
    <row r="160">
      <c r="J160" s="2"/>
    </row>
    <row r="161">
      <c r="J161" s="2"/>
    </row>
    <row r="162">
      <c r="J162" s="2"/>
    </row>
    <row r="163">
      <c r="J163" s="2"/>
    </row>
    <row r="164">
      <c r="J164" s="2"/>
    </row>
    <row r="165">
      <c r="J165" s="2"/>
    </row>
    <row r="166">
      <c r="J166" s="2"/>
    </row>
    <row r="167">
      <c r="J167" s="2"/>
    </row>
    <row r="168">
      <c r="J168" s="2"/>
    </row>
    <row r="169">
      <c r="J169" s="2"/>
    </row>
    <row r="170">
      <c r="J170" s="2"/>
    </row>
    <row r="171">
      <c r="J171" s="2"/>
    </row>
    <row r="172">
      <c r="J172" s="2"/>
    </row>
    <row r="173">
      <c r="J173" s="2"/>
    </row>
    <row r="174">
      <c r="J174" s="2"/>
    </row>
    <row r="175">
      <c r="J175" s="2"/>
    </row>
    <row r="176">
      <c r="J176" s="2"/>
    </row>
    <row r="177">
      <c r="J177" s="2"/>
    </row>
    <row r="178">
      <c r="J178" s="2"/>
    </row>
    <row r="179">
      <c r="J179" s="2"/>
    </row>
    <row r="180">
      <c r="J180" s="2"/>
    </row>
    <row r="181">
      <c r="J181" s="2"/>
    </row>
    <row r="182">
      <c r="J182" s="2"/>
    </row>
    <row r="183">
      <c r="J183" s="2"/>
    </row>
    <row r="184">
      <c r="J184" s="2"/>
    </row>
    <row r="185">
      <c r="J185" s="2"/>
    </row>
    <row r="186">
      <c r="J186" s="2"/>
    </row>
    <row r="187">
      <c r="J187" s="2"/>
    </row>
    <row r="188">
      <c r="J188" s="2"/>
    </row>
    <row r="189">
      <c r="J189" s="2"/>
    </row>
    <row r="190">
      <c r="J190" s="2"/>
    </row>
    <row r="191">
      <c r="J191" s="2"/>
    </row>
    <row r="192">
      <c r="J192" s="2"/>
    </row>
    <row r="193">
      <c r="J193" s="2"/>
    </row>
    <row r="194">
      <c r="J194" s="2"/>
    </row>
    <row r="195">
      <c r="J195" s="2"/>
    </row>
    <row r="196">
      <c r="J196" s="2"/>
    </row>
    <row r="197">
      <c r="J197" s="2"/>
    </row>
    <row r="198">
      <c r="J198" s="2"/>
    </row>
    <row r="199">
      <c r="J199" s="2"/>
    </row>
    <row r="200">
      <c r="J200" s="2"/>
    </row>
    <row r="201">
      <c r="J201" s="2"/>
    </row>
    <row r="202">
      <c r="J202" s="2"/>
    </row>
    <row r="203">
      <c r="J203" s="2"/>
    </row>
    <row r="204">
      <c r="J204" s="2"/>
    </row>
    <row r="205">
      <c r="J205" s="2"/>
    </row>
    <row r="206">
      <c r="J206" s="2"/>
    </row>
    <row r="207">
      <c r="J207" s="2"/>
    </row>
    <row r="208">
      <c r="J208" s="2"/>
    </row>
    <row r="209">
      <c r="J209" s="2"/>
    </row>
    <row r="210">
      <c r="J210" s="2"/>
    </row>
    <row r="211">
      <c r="J211" s="2"/>
    </row>
    <row r="212">
      <c r="J212" s="2"/>
    </row>
    <row r="213">
      <c r="J213" s="2"/>
    </row>
    <row r="214">
      <c r="J214" s="2"/>
    </row>
    <row r="215">
      <c r="J215" s="2"/>
    </row>
    <row r="216">
      <c r="J216" s="2"/>
    </row>
    <row r="217">
      <c r="J217" s="2"/>
    </row>
    <row r="218">
      <c r="J218" s="2"/>
    </row>
    <row r="219">
      <c r="J219" s="2"/>
    </row>
    <row r="220">
      <c r="J220" s="2"/>
    </row>
    <row r="221">
      <c r="J221" s="2"/>
    </row>
    <row r="222">
      <c r="J222" s="2"/>
    </row>
    <row r="223">
      <c r="J223" s="2"/>
    </row>
    <row r="224">
      <c r="J224" s="2"/>
    </row>
    <row r="225">
      <c r="J225" s="2"/>
    </row>
    <row r="226">
      <c r="J226" s="2"/>
    </row>
    <row r="227">
      <c r="J227" s="2"/>
    </row>
    <row r="228">
      <c r="J228" s="2"/>
    </row>
    <row r="229">
      <c r="J229" s="2"/>
    </row>
    <row r="230">
      <c r="J230" s="2"/>
    </row>
    <row r="231">
      <c r="J231" s="2"/>
    </row>
    <row r="232">
      <c r="J232" s="2"/>
    </row>
    <row r="233">
      <c r="J233" s="2"/>
    </row>
    <row r="234">
      <c r="J234" s="2"/>
    </row>
    <row r="235">
      <c r="J235" s="2"/>
    </row>
    <row r="236">
      <c r="J236" s="2"/>
    </row>
    <row r="237">
      <c r="J237" s="2"/>
    </row>
    <row r="238">
      <c r="J238" s="2"/>
    </row>
    <row r="239">
      <c r="J239" s="2"/>
    </row>
    <row r="240">
      <c r="J240" s="2"/>
    </row>
    <row r="241">
      <c r="J241" s="2"/>
    </row>
    <row r="242">
      <c r="J242" s="2"/>
    </row>
    <row r="243">
      <c r="J243" s="2"/>
    </row>
    <row r="244">
      <c r="J244" s="2"/>
    </row>
    <row r="245">
      <c r="J245" s="2"/>
    </row>
    <row r="246">
      <c r="J246" s="2"/>
    </row>
    <row r="247">
      <c r="J247" s="2"/>
    </row>
    <row r="248">
      <c r="J248" s="2"/>
    </row>
    <row r="249">
      <c r="J249" s="2"/>
    </row>
    <row r="250">
      <c r="J250" s="2"/>
    </row>
    <row r="251">
      <c r="J251" s="2"/>
    </row>
    <row r="252">
      <c r="J252" s="2"/>
    </row>
    <row r="253">
      <c r="J253" s="2"/>
    </row>
    <row r="254">
      <c r="J254" s="2"/>
    </row>
    <row r="255">
      <c r="J255" s="2"/>
    </row>
    <row r="256">
      <c r="J256" s="2"/>
    </row>
    <row r="257">
      <c r="J257" s="2"/>
    </row>
    <row r="258">
      <c r="J258" s="2"/>
    </row>
    <row r="259">
      <c r="J259" s="2"/>
    </row>
    <row r="260">
      <c r="J260" s="2"/>
    </row>
    <row r="261">
      <c r="J261" s="2"/>
    </row>
    <row r="262">
      <c r="J262" s="2"/>
    </row>
    <row r="263">
      <c r="J263" s="2"/>
    </row>
    <row r="264">
      <c r="J264" s="2"/>
    </row>
    <row r="265">
      <c r="J265" s="2"/>
    </row>
    <row r="266">
      <c r="J266" s="2"/>
    </row>
    <row r="267">
      <c r="J267" s="2"/>
    </row>
    <row r="268">
      <c r="J268" s="2"/>
    </row>
    <row r="269">
      <c r="J269" s="2"/>
    </row>
    <row r="270">
      <c r="J270" s="2"/>
    </row>
    <row r="271">
      <c r="J271" s="2"/>
    </row>
    <row r="272">
      <c r="J272" s="2"/>
    </row>
    <row r="273">
      <c r="J273" s="2"/>
    </row>
    <row r="274">
      <c r="J274" s="2"/>
    </row>
    <row r="275">
      <c r="J275" s="2"/>
    </row>
    <row r="276">
      <c r="J276" s="2"/>
    </row>
    <row r="277">
      <c r="J277" s="2"/>
    </row>
    <row r="278">
      <c r="J278" s="2"/>
    </row>
    <row r="279">
      <c r="J279" s="2"/>
    </row>
    <row r="280">
      <c r="J280" s="2"/>
    </row>
    <row r="281">
      <c r="J281" s="2"/>
    </row>
    <row r="282">
      <c r="J282" s="2"/>
    </row>
    <row r="283">
      <c r="J283" s="2"/>
    </row>
    <row r="284">
      <c r="J284" s="2"/>
    </row>
    <row r="285">
      <c r="J285" s="2"/>
    </row>
    <row r="286">
      <c r="J286" s="2"/>
    </row>
    <row r="287">
      <c r="J287" s="2"/>
    </row>
    <row r="288">
      <c r="J288" s="2"/>
    </row>
    <row r="289">
      <c r="J289" s="2"/>
    </row>
    <row r="290">
      <c r="J290" s="2"/>
    </row>
    <row r="291">
      <c r="J291" s="2"/>
    </row>
    <row r="292">
      <c r="J292" s="2"/>
    </row>
    <row r="293">
      <c r="J293" s="2"/>
    </row>
    <row r="294">
      <c r="J294" s="2"/>
    </row>
    <row r="295">
      <c r="J295" s="2"/>
    </row>
    <row r="296">
      <c r="J296" s="2"/>
    </row>
    <row r="297">
      <c r="J297" s="2"/>
    </row>
    <row r="298">
      <c r="J298" s="2"/>
    </row>
    <row r="299">
      <c r="J299" s="2"/>
    </row>
    <row r="300">
      <c r="J300" s="2"/>
    </row>
    <row r="301">
      <c r="J301" s="2"/>
    </row>
    <row r="302">
      <c r="J302" s="2"/>
    </row>
    <row r="303">
      <c r="J303" s="2"/>
    </row>
    <row r="304">
      <c r="J304" s="2"/>
    </row>
    <row r="305">
      <c r="J305" s="2"/>
    </row>
    <row r="306">
      <c r="J306" s="2"/>
    </row>
    <row r="307">
      <c r="J307" s="2"/>
    </row>
    <row r="308">
      <c r="J308" s="2"/>
    </row>
    <row r="309">
      <c r="J309" s="2"/>
    </row>
    <row r="310">
      <c r="J310" s="2"/>
    </row>
    <row r="311">
      <c r="J311" s="2"/>
    </row>
    <row r="312">
      <c r="J312" s="2"/>
    </row>
    <row r="313">
      <c r="J313" s="2"/>
    </row>
    <row r="314">
      <c r="J314" s="2"/>
    </row>
    <row r="315">
      <c r="J315" s="2"/>
    </row>
    <row r="316">
      <c r="J316" s="2"/>
    </row>
    <row r="317">
      <c r="J317" s="2"/>
    </row>
    <row r="318">
      <c r="J318" s="2"/>
    </row>
    <row r="319">
      <c r="J319" s="2"/>
    </row>
    <row r="320">
      <c r="J320" s="2"/>
    </row>
    <row r="321">
      <c r="J321" s="2"/>
    </row>
    <row r="322">
      <c r="J322" s="2"/>
    </row>
    <row r="323">
      <c r="J323" s="2"/>
    </row>
    <row r="324">
      <c r="J324" s="2"/>
    </row>
    <row r="325">
      <c r="J325" s="2"/>
    </row>
    <row r="326">
      <c r="J326" s="2"/>
    </row>
    <row r="327">
      <c r="J327" s="2"/>
    </row>
    <row r="328">
      <c r="J328" s="2"/>
    </row>
    <row r="329">
      <c r="J329" s="2"/>
    </row>
    <row r="330">
      <c r="J330" s="2"/>
    </row>
    <row r="331">
      <c r="J331" s="2"/>
    </row>
    <row r="332">
      <c r="J332" s="2"/>
    </row>
    <row r="333">
      <c r="J333" s="2"/>
    </row>
    <row r="334">
      <c r="J334" s="2"/>
    </row>
    <row r="335">
      <c r="J335" s="2"/>
    </row>
    <row r="336">
      <c r="J336" s="2"/>
    </row>
    <row r="337">
      <c r="J337" s="2"/>
    </row>
    <row r="338">
      <c r="J338" s="2"/>
    </row>
    <row r="339">
      <c r="J339" s="2"/>
    </row>
    <row r="340">
      <c r="J340" s="2"/>
    </row>
    <row r="341">
      <c r="J341" s="2"/>
    </row>
    <row r="342">
      <c r="J342" s="2"/>
    </row>
    <row r="343">
      <c r="J343" s="2"/>
    </row>
    <row r="344">
      <c r="J344" s="2"/>
    </row>
    <row r="345">
      <c r="J345" s="2"/>
    </row>
    <row r="346">
      <c r="J346" s="2"/>
    </row>
    <row r="347">
      <c r="J347" s="2"/>
    </row>
    <row r="348">
      <c r="J348" s="2"/>
    </row>
    <row r="349">
      <c r="J349" s="2"/>
    </row>
    <row r="350">
      <c r="J350" s="2"/>
    </row>
    <row r="351">
      <c r="J351" s="2"/>
    </row>
    <row r="352">
      <c r="J352" s="2"/>
    </row>
    <row r="353">
      <c r="J353" s="2"/>
    </row>
    <row r="354">
      <c r="J354" s="2"/>
    </row>
    <row r="355">
      <c r="J355" s="2"/>
    </row>
    <row r="356">
      <c r="J356" s="2"/>
    </row>
    <row r="357">
      <c r="J357" s="2"/>
    </row>
    <row r="358">
      <c r="J358" s="2"/>
    </row>
    <row r="359">
      <c r="J359" s="2"/>
    </row>
    <row r="360">
      <c r="J360" s="2"/>
    </row>
    <row r="361">
      <c r="J361" s="2"/>
    </row>
    <row r="362">
      <c r="J362" s="2"/>
    </row>
    <row r="363">
      <c r="J363" s="2"/>
    </row>
    <row r="364">
      <c r="J364" s="2"/>
    </row>
    <row r="365">
      <c r="J365" s="2"/>
    </row>
    <row r="366">
      <c r="J366" s="2"/>
    </row>
    <row r="367">
      <c r="J367" s="2"/>
    </row>
    <row r="368">
      <c r="J368" s="2"/>
    </row>
    <row r="369">
      <c r="J369" s="2"/>
    </row>
    <row r="370">
      <c r="J370" s="2"/>
    </row>
    <row r="371">
      <c r="J371" s="2"/>
    </row>
    <row r="372">
      <c r="J372" s="2"/>
    </row>
    <row r="373">
      <c r="J373" s="2"/>
    </row>
    <row r="374">
      <c r="J374" s="2"/>
    </row>
    <row r="375">
      <c r="J375" s="2"/>
    </row>
    <row r="376">
      <c r="J376" s="2"/>
    </row>
    <row r="377">
      <c r="J377" s="2"/>
    </row>
    <row r="378">
      <c r="J378" s="2"/>
    </row>
    <row r="379">
      <c r="J379" s="2"/>
    </row>
    <row r="380">
      <c r="J380" s="2"/>
    </row>
    <row r="381">
      <c r="J381" s="2"/>
    </row>
    <row r="382">
      <c r="J382" s="2"/>
    </row>
    <row r="383">
      <c r="J383" s="2"/>
    </row>
    <row r="384">
      <c r="J384" s="2"/>
    </row>
    <row r="385">
      <c r="J385" s="2"/>
    </row>
    <row r="386">
      <c r="J386" s="2"/>
    </row>
    <row r="387">
      <c r="J387" s="2"/>
    </row>
    <row r="388">
      <c r="J388" s="2"/>
    </row>
    <row r="389">
      <c r="J389" s="2"/>
    </row>
    <row r="390">
      <c r="J390" s="2"/>
    </row>
    <row r="391">
      <c r="J391" s="2"/>
    </row>
    <row r="392">
      <c r="J392" s="2"/>
    </row>
    <row r="393">
      <c r="J393" s="2"/>
    </row>
    <row r="394">
      <c r="J394" s="2"/>
    </row>
    <row r="395">
      <c r="J395" s="2"/>
    </row>
    <row r="396">
      <c r="J396" s="2"/>
    </row>
    <row r="397">
      <c r="J397" s="2"/>
    </row>
    <row r="398">
      <c r="J398" s="2"/>
    </row>
    <row r="399">
      <c r="J399" s="2"/>
    </row>
    <row r="400">
      <c r="J400" s="2"/>
    </row>
    <row r="401">
      <c r="J401" s="2"/>
    </row>
    <row r="402">
      <c r="J402" s="2"/>
    </row>
    <row r="403">
      <c r="J403" s="2"/>
    </row>
    <row r="404">
      <c r="J404" s="2"/>
    </row>
    <row r="405">
      <c r="J405" s="2"/>
    </row>
    <row r="406">
      <c r="J406" s="2"/>
    </row>
    <row r="407">
      <c r="J407" s="2"/>
    </row>
    <row r="408">
      <c r="J408" s="2"/>
    </row>
    <row r="409">
      <c r="J409" s="2"/>
    </row>
    <row r="410">
      <c r="J410" s="2"/>
    </row>
    <row r="411">
      <c r="J411" s="2"/>
    </row>
    <row r="412">
      <c r="J412" s="2"/>
    </row>
    <row r="413">
      <c r="J413" s="2"/>
    </row>
    <row r="414">
      <c r="J414" s="2"/>
    </row>
    <row r="415">
      <c r="J415" s="2"/>
    </row>
    <row r="416">
      <c r="J416" s="2"/>
    </row>
    <row r="417">
      <c r="J417" s="2"/>
    </row>
    <row r="418">
      <c r="J418" s="2"/>
    </row>
    <row r="419">
      <c r="J419" s="2"/>
    </row>
    <row r="420">
      <c r="J420" s="2"/>
    </row>
    <row r="421">
      <c r="J421" s="2"/>
    </row>
    <row r="422">
      <c r="J422" s="2"/>
    </row>
    <row r="423">
      <c r="J423" s="2"/>
    </row>
    <row r="424">
      <c r="J424" s="2"/>
    </row>
    <row r="425">
      <c r="J425" s="2"/>
    </row>
    <row r="426">
      <c r="J426" s="2"/>
    </row>
    <row r="427">
      <c r="J427" s="2"/>
    </row>
    <row r="428">
      <c r="J428" s="2"/>
    </row>
    <row r="429">
      <c r="J429" s="2"/>
    </row>
    <row r="430">
      <c r="J430" s="2"/>
    </row>
    <row r="431">
      <c r="J431" s="2"/>
    </row>
    <row r="432">
      <c r="J432" s="2"/>
    </row>
    <row r="433">
      <c r="J433" s="2"/>
    </row>
    <row r="434">
      <c r="J434" s="2"/>
    </row>
    <row r="435">
      <c r="J435" s="2"/>
    </row>
    <row r="436">
      <c r="J436" s="2"/>
    </row>
    <row r="437">
      <c r="J437" s="2"/>
    </row>
    <row r="438">
      <c r="J438" s="2"/>
    </row>
    <row r="439">
      <c r="J439" s="2"/>
    </row>
    <row r="440">
      <c r="J440" s="2"/>
    </row>
    <row r="441">
      <c r="J441" s="2"/>
    </row>
    <row r="442">
      <c r="J442" s="2"/>
    </row>
    <row r="443">
      <c r="J443" s="2"/>
    </row>
    <row r="444">
      <c r="J444" s="2"/>
    </row>
    <row r="445">
      <c r="J445" s="2"/>
    </row>
    <row r="446">
      <c r="J446" s="2"/>
    </row>
    <row r="447">
      <c r="J447" s="2"/>
    </row>
    <row r="448">
      <c r="J448" s="2"/>
    </row>
    <row r="449">
      <c r="J449" s="2"/>
    </row>
    <row r="450">
      <c r="J450" s="2"/>
    </row>
    <row r="451">
      <c r="J451" s="2"/>
    </row>
    <row r="452">
      <c r="J452" s="2"/>
    </row>
    <row r="453">
      <c r="J453" s="2"/>
    </row>
    <row r="454">
      <c r="J454" s="2"/>
    </row>
    <row r="455">
      <c r="J455" s="2"/>
    </row>
    <row r="456">
      <c r="J456" s="2"/>
    </row>
    <row r="457">
      <c r="J457" s="2"/>
    </row>
    <row r="458">
      <c r="J458" s="2"/>
    </row>
    <row r="459">
      <c r="J459" s="2"/>
    </row>
    <row r="460">
      <c r="J460" s="2"/>
    </row>
    <row r="461">
      <c r="J461" s="2"/>
    </row>
    <row r="462">
      <c r="J462" s="2"/>
    </row>
    <row r="463">
      <c r="J463" s="2"/>
    </row>
    <row r="464">
      <c r="J464" s="2"/>
    </row>
    <row r="465">
      <c r="J465" s="2"/>
    </row>
    <row r="466">
      <c r="J466" s="2"/>
    </row>
    <row r="467">
      <c r="J467" s="2"/>
    </row>
    <row r="468">
      <c r="J468" s="2"/>
    </row>
    <row r="469">
      <c r="J469" s="2"/>
    </row>
    <row r="470">
      <c r="J470" s="2"/>
    </row>
    <row r="471">
      <c r="J471" s="2"/>
    </row>
    <row r="472">
      <c r="J472" s="2"/>
    </row>
    <row r="473">
      <c r="J473" s="2"/>
    </row>
    <row r="474">
      <c r="J474" s="2"/>
    </row>
    <row r="475">
      <c r="J475" s="2"/>
    </row>
    <row r="476">
      <c r="J476" s="2"/>
    </row>
    <row r="477">
      <c r="J477" s="2"/>
    </row>
    <row r="478">
      <c r="J478" s="2"/>
    </row>
    <row r="479">
      <c r="J479" s="2"/>
    </row>
    <row r="480">
      <c r="J480" s="2"/>
    </row>
    <row r="481">
      <c r="J481" s="2"/>
    </row>
    <row r="482">
      <c r="J482" s="2"/>
    </row>
    <row r="483">
      <c r="J483" s="2"/>
    </row>
    <row r="484">
      <c r="J484" s="2"/>
    </row>
    <row r="485">
      <c r="J485" s="2"/>
    </row>
    <row r="486">
      <c r="J486" s="2"/>
    </row>
    <row r="487">
      <c r="J487" s="2"/>
    </row>
    <row r="488">
      <c r="J488" s="2"/>
    </row>
    <row r="489">
      <c r="J489" s="2"/>
    </row>
    <row r="490">
      <c r="J490" s="2"/>
    </row>
    <row r="491">
      <c r="J491" s="2"/>
    </row>
    <row r="492">
      <c r="J492" s="2"/>
    </row>
    <row r="493">
      <c r="J493" s="2"/>
    </row>
    <row r="494">
      <c r="J494" s="2"/>
    </row>
    <row r="495">
      <c r="J495" s="2"/>
    </row>
    <row r="496">
      <c r="J496" s="2"/>
    </row>
    <row r="497">
      <c r="J497" s="2"/>
    </row>
    <row r="498">
      <c r="J498" s="2"/>
    </row>
    <row r="499">
      <c r="J499" s="2"/>
    </row>
    <row r="500">
      <c r="J500" s="2"/>
    </row>
    <row r="501">
      <c r="J501" s="2"/>
    </row>
    <row r="502">
      <c r="J502" s="2"/>
    </row>
    <row r="503">
      <c r="J503" s="2"/>
    </row>
    <row r="504">
      <c r="J504" s="2"/>
    </row>
    <row r="505">
      <c r="J505" s="2"/>
    </row>
    <row r="506">
      <c r="J506" s="2"/>
    </row>
    <row r="507">
      <c r="J507" s="2"/>
    </row>
    <row r="508">
      <c r="J508" s="2"/>
    </row>
    <row r="509">
      <c r="J509" s="2"/>
    </row>
    <row r="510">
      <c r="J510" s="2"/>
    </row>
    <row r="511">
      <c r="J511" s="2"/>
    </row>
    <row r="512">
      <c r="J512" s="2"/>
    </row>
    <row r="513">
      <c r="J513" s="2"/>
    </row>
    <row r="514">
      <c r="J514" s="2"/>
    </row>
    <row r="515">
      <c r="J515" s="2"/>
    </row>
    <row r="516">
      <c r="J516" s="2"/>
    </row>
    <row r="517">
      <c r="J517" s="2"/>
    </row>
    <row r="518">
      <c r="J518" s="2"/>
    </row>
    <row r="519">
      <c r="J519" s="2"/>
    </row>
    <row r="520">
      <c r="J520" s="2"/>
    </row>
    <row r="521">
      <c r="J521" s="2"/>
    </row>
    <row r="522">
      <c r="J522" s="2"/>
    </row>
    <row r="523">
      <c r="J523" s="2"/>
    </row>
    <row r="524">
      <c r="J524" s="2"/>
    </row>
    <row r="525">
      <c r="J525" s="2"/>
    </row>
    <row r="526">
      <c r="J526" s="2"/>
    </row>
    <row r="527">
      <c r="J527" s="2"/>
    </row>
    <row r="528">
      <c r="J528" s="2"/>
    </row>
    <row r="529">
      <c r="J529" s="2"/>
    </row>
    <row r="530">
      <c r="J530" s="2"/>
    </row>
    <row r="531">
      <c r="J531" s="2"/>
    </row>
    <row r="532">
      <c r="J532" s="2"/>
    </row>
    <row r="533">
      <c r="J533" s="2"/>
    </row>
    <row r="534">
      <c r="J534" s="2"/>
    </row>
    <row r="535">
      <c r="J535" s="2"/>
    </row>
    <row r="536">
      <c r="J536" s="2"/>
    </row>
    <row r="537">
      <c r="J537" s="2"/>
    </row>
    <row r="538">
      <c r="J538" s="2"/>
    </row>
    <row r="539">
      <c r="J539" s="2"/>
    </row>
    <row r="540">
      <c r="J540" s="2"/>
    </row>
    <row r="541">
      <c r="J541" s="2"/>
    </row>
    <row r="542">
      <c r="J542" s="2"/>
    </row>
    <row r="543">
      <c r="J543" s="2"/>
    </row>
    <row r="544">
      <c r="J544" s="2"/>
    </row>
    <row r="545">
      <c r="J545" s="2"/>
    </row>
    <row r="546">
      <c r="J546" s="2"/>
    </row>
    <row r="547">
      <c r="J547" s="2"/>
    </row>
    <row r="548">
      <c r="J548" s="2"/>
    </row>
    <row r="549">
      <c r="J549" s="2"/>
    </row>
    <row r="550">
      <c r="J550" s="2"/>
    </row>
    <row r="551">
      <c r="J551" s="2"/>
    </row>
    <row r="552">
      <c r="J552" s="2"/>
    </row>
    <row r="553">
      <c r="J553" s="2"/>
    </row>
    <row r="554">
      <c r="J554" s="2"/>
    </row>
    <row r="555">
      <c r="J555" s="2"/>
    </row>
    <row r="556">
      <c r="J556" s="2"/>
    </row>
    <row r="557">
      <c r="J557" s="2"/>
    </row>
    <row r="558">
      <c r="J558" s="2"/>
    </row>
    <row r="559">
      <c r="J559" s="2"/>
    </row>
    <row r="560">
      <c r="J560" s="2"/>
    </row>
    <row r="561">
      <c r="J561" s="2"/>
    </row>
    <row r="562">
      <c r="J562" s="2"/>
    </row>
    <row r="563">
      <c r="J563" s="2"/>
    </row>
    <row r="564">
      <c r="J564" s="2"/>
    </row>
    <row r="565">
      <c r="J565" s="2"/>
    </row>
    <row r="566">
      <c r="J566" s="2"/>
    </row>
    <row r="567">
      <c r="J567" s="2"/>
    </row>
    <row r="568">
      <c r="J568" s="2"/>
    </row>
    <row r="569">
      <c r="J569" s="2"/>
    </row>
    <row r="570">
      <c r="J570" s="2"/>
    </row>
    <row r="571">
      <c r="J571" s="2"/>
    </row>
    <row r="572">
      <c r="J572" s="2"/>
    </row>
    <row r="573">
      <c r="J573" s="2"/>
    </row>
    <row r="574">
      <c r="J574" s="2"/>
    </row>
    <row r="575">
      <c r="J575" s="2"/>
    </row>
    <row r="576">
      <c r="J576" s="2"/>
    </row>
    <row r="577">
      <c r="J577" s="2"/>
    </row>
    <row r="578">
      <c r="J578" s="2"/>
    </row>
    <row r="579">
      <c r="J579" s="2"/>
    </row>
    <row r="580">
      <c r="J580" s="2"/>
    </row>
    <row r="581">
      <c r="J581" s="2"/>
    </row>
    <row r="582">
      <c r="J582" s="2"/>
    </row>
    <row r="583">
      <c r="J583" s="2"/>
    </row>
    <row r="584">
      <c r="J584" s="2"/>
    </row>
    <row r="585">
      <c r="J585" s="2"/>
    </row>
    <row r="586">
      <c r="J586" s="2"/>
    </row>
    <row r="587">
      <c r="J587" s="2"/>
    </row>
    <row r="588">
      <c r="J588" s="2"/>
    </row>
    <row r="589">
      <c r="J589" s="2"/>
    </row>
    <row r="590">
      <c r="J590" s="2"/>
    </row>
    <row r="591">
      <c r="J591" s="2"/>
    </row>
    <row r="592">
      <c r="J592" s="2"/>
    </row>
    <row r="593">
      <c r="J593" s="2"/>
    </row>
    <row r="594">
      <c r="J594" s="2"/>
    </row>
    <row r="595">
      <c r="J595" s="2"/>
    </row>
    <row r="596">
      <c r="J596" s="2"/>
    </row>
    <row r="597">
      <c r="J597" s="2"/>
    </row>
    <row r="598">
      <c r="J598" s="2"/>
    </row>
    <row r="599">
      <c r="J599" s="2"/>
    </row>
    <row r="600">
      <c r="J600" s="2"/>
    </row>
    <row r="601">
      <c r="J601" s="2"/>
    </row>
    <row r="602">
      <c r="J602" s="2"/>
    </row>
    <row r="603">
      <c r="J603" s="2"/>
    </row>
    <row r="604">
      <c r="J604" s="2"/>
    </row>
    <row r="605">
      <c r="J605" s="2"/>
    </row>
    <row r="606">
      <c r="J606" s="2"/>
    </row>
    <row r="607">
      <c r="J607" s="2"/>
    </row>
    <row r="608">
      <c r="J608" s="2"/>
    </row>
    <row r="609">
      <c r="J609" s="2"/>
    </row>
    <row r="610">
      <c r="J610" s="2"/>
    </row>
    <row r="611">
      <c r="J611" s="2"/>
    </row>
    <row r="612">
      <c r="J612" s="2"/>
    </row>
    <row r="613">
      <c r="J613" s="2"/>
    </row>
    <row r="614">
      <c r="J614" s="2"/>
    </row>
    <row r="615">
      <c r="J615" s="2"/>
    </row>
    <row r="616">
      <c r="J616" s="2"/>
    </row>
    <row r="617">
      <c r="J617" s="2"/>
    </row>
    <row r="618">
      <c r="J618" s="2"/>
    </row>
    <row r="619">
      <c r="J619" s="2"/>
    </row>
    <row r="620">
      <c r="J620" s="2"/>
    </row>
    <row r="621">
      <c r="J621" s="2"/>
    </row>
    <row r="622">
      <c r="J622" s="2"/>
    </row>
    <row r="623">
      <c r="J623" s="2"/>
    </row>
    <row r="624">
      <c r="J624" s="2"/>
    </row>
    <row r="625">
      <c r="J625" s="2"/>
    </row>
    <row r="626">
      <c r="J626" s="2"/>
    </row>
    <row r="627">
      <c r="J627" s="2"/>
    </row>
    <row r="628">
      <c r="J628" s="2"/>
    </row>
    <row r="629">
      <c r="J629" s="2"/>
    </row>
    <row r="630">
      <c r="J630" s="2"/>
    </row>
    <row r="631">
      <c r="J631" s="2"/>
    </row>
    <row r="632">
      <c r="J632" s="2"/>
    </row>
    <row r="633">
      <c r="J633" s="2"/>
    </row>
    <row r="634">
      <c r="J634" s="2"/>
    </row>
    <row r="635">
      <c r="J635" s="2"/>
    </row>
    <row r="636">
      <c r="J636" s="2"/>
    </row>
    <row r="637">
      <c r="J637" s="2"/>
    </row>
    <row r="638">
      <c r="J638" s="2"/>
    </row>
    <row r="639">
      <c r="J639" s="2"/>
    </row>
    <row r="640">
      <c r="J640" s="2"/>
    </row>
    <row r="641">
      <c r="J641" s="2"/>
    </row>
    <row r="642">
      <c r="J642" s="2"/>
    </row>
    <row r="643">
      <c r="J643" s="2"/>
    </row>
    <row r="644">
      <c r="J644" s="2"/>
    </row>
    <row r="645">
      <c r="J645" s="2"/>
    </row>
    <row r="646">
      <c r="J646" s="2"/>
    </row>
    <row r="647">
      <c r="J647" s="2"/>
    </row>
    <row r="648">
      <c r="J648" s="2"/>
    </row>
    <row r="649">
      <c r="J649" s="2"/>
    </row>
    <row r="650">
      <c r="J650" s="2"/>
    </row>
    <row r="651">
      <c r="J651" s="2"/>
    </row>
    <row r="652">
      <c r="J652" s="2"/>
    </row>
    <row r="653">
      <c r="J653" s="2"/>
    </row>
    <row r="654">
      <c r="J654" s="2"/>
    </row>
    <row r="655">
      <c r="J655" s="2"/>
    </row>
    <row r="656">
      <c r="J656" s="2"/>
    </row>
    <row r="657">
      <c r="J657" s="2"/>
    </row>
    <row r="658">
      <c r="J658" s="2"/>
    </row>
    <row r="659">
      <c r="J659" s="2"/>
    </row>
    <row r="660">
      <c r="J660" s="2"/>
    </row>
    <row r="661">
      <c r="J661" s="2"/>
    </row>
    <row r="662">
      <c r="J662" s="2"/>
    </row>
    <row r="663">
      <c r="J663" s="2"/>
    </row>
    <row r="664">
      <c r="J664" s="2"/>
    </row>
    <row r="665">
      <c r="J665" s="2"/>
    </row>
    <row r="666">
      <c r="J666" s="2"/>
    </row>
    <row r="667">
      <c r="J667" s="2"/>
    </row>
    <row r="668">
      <c r="J668" s="2"/>
    </row>
    <row r="669">
      <c r="J669" s="2"/>
    </row>
    <row r="670">
      <c r="J670" s="2"/>
    </row>
    <row r="671">
      <c r="J671" s="2"/>
    </row>
    <row r="672">
      <c r="J672" s="2"/>
    </row>
    <row r="673">
      <c r="J673" s="2"/>
    </row>
    <row r="674">
      <c r="J674" s="2"/>
    </row>
    <row r="675">
      <c r="J675" s="2"/>
    </row>
    <row r="676">
      <c r="J676" s="2"/>
    </row>
    <row r="677">
      <c r="J677" s="2"/>
    </row>
    <row r="678">
      <c r="J678" s="2"/>
    </row>
    <row r="679">
      <c r="J679" s="2"/>
    </row>
    <row r="680">
      <c r="J680" s="2"/>
    </row>
    <row r="681">
      <c r="J681" s="2"/>
    </row>
    <row r="682">
      <c r="J682" s="2"/>
    </row>
    <row r="683">
      <c r="J683" s="2"/>
    </row>
    <row r="684">
      <c r="J684" s="2"/>
    </row>
    <row r="685">
      <c r="J685" s="2"/>
    </row>
    <row r="686">
      <c r="J686" s="2"/>
    </row>
    <row r="687">
      <c r="J687" s="2"/>
    </row>
    <row r="688">
      <c r="J688" s="2"/>
    </row>
    <row r="689">
      <c r="J689" s="2"/>
    </row>
    <row r="690">
      <c r="J690" s="2"/>
    </row>
    <row r="691">
      <c r="J691" s="2"/>
    </row>
    <row r="692">
      <c r="J692" s="2"/>
    </row>
    <row r="693">
      <c r="J693" s="2"/>
    </row>
    <row r="694">
      <c r="J694" s="2"/>
    </row>
    <row r="695">
      <c r="J695" s="2"/>
    </row>
    <row r="696">
      <c r="J696" s="2"/>
    </row>
    <row r="697">
      <c r="J697" s="2"/>
    </row>
    <row r="698">
      <c r="J698" s="2"/>
    </row>
    <row r="699">
      <c r="J699" s="2"/>
    </row>
    <row r="700">
      <c r="J700" s="2"/>
    </row>
    <row r="701">
      <c r="J701" s="2"/>
    </row>
    <row r="702">
      <c r="J702" s="2"/>
    </row>
    <row r="703">
      <c r="J703" s="2"/>
    </row>
    <row r="704">
      <c r="J704" s="2"/>
    </row>
    <row r="705">
      <c r="J705" s="2"/>
    </row>
    <row r="706">
      <c r="J706" s="2"/>
    </row>
    <row r="707">
      <c r="J707" s="2"/>
    </row>
    <row r="708">
      <c r="J708" s="2"/>
    </row>
    <row r="709">
      <c r="J709" s="2"/>
    </row>
    <row r="710">
      <c r="J710" s="2"/>
    </row>
    <row r="711">
      <c r="J711" s="2"/>
    </row>
    <row r="712">
      <c r="J712" s="2"/>
    </row>
    <row r="713">
      <c r="J713" s="2"/>
    </row>
    <row r="714">
      <c r="J714" s="2"/>
    </row>
    <row r="715">
      <c r="J715" s="2"/>
    </row>
    <row r="716">
      <c r="J716" s="2"/>
    </row>
    <row r="717">
      <c r="J717" s="2"/>
    </row>
    <row r="718">
      <c r="J718" s="2"/>
    </row>
    <row r="719">
      <c r="J719" s="2"/>
    </row>
    <row r="720">
      <c r="J720" s="2"/>
    </row>
    <row r="721">
      <c r="J721" s="2"/>
    </row>
    <row r="722">
      <c r="J722" s="2"/>
    </row>
    <row r="723">
      <c r="J723" s="2"/>
    </row>
    <row r="724">
      <c r="J724" s="2"/>
    </row>
    <row r="725">
      <c r="J725" s="2"/>
    </row>
    <row r="726">
      <c r="J726" s="2"/>
    </row>
    <row r="727">
      <c r="J727" s="2"/>
    </row>
    <row r="728">
      <c r="J728" s="2"/>
    </row>
    <row r="729">
      <c r="J729" s="2"/>
    </row>
    <row r="730">
      <c r="J730" s="2"/>
    </row>
    <row r="731">
      <c r="J731" s="2"/>
    </row>
    <row r="732">
      <c r="J732" s="2"/>
    </row>
    <row r="733">
      <c r="J733" s="2"/>
    </row>
    <row r="734">
      <c r="J734" s="2"/>
    </row>
    <row r="735">
      <c r="J735" s="2"/>
    </row>
    <row r="736">
      <c r="J736" s="2"/>
    </row>
    <row r="737">
      <c r="J737" s="2"/>
    </row>
    <row r="738">
      <c r="J738" s="2"/>
    </row>
    <row r="739">
      <c r="J739" s="2"/>
    </row>
    <row r="740">
      <c r="J740" s="2"/>
    </row>
    <row r="741">
      <c r="J741" s="2"/>
    </row>
    <row r="742">
      <c r="J742" s="2"/>
    </row>
    <row r="743">
      <c r="J743" s="2"/>
    </row>
    <row r="744">
      <c r="J744" s="2"/>
    </row>
    <row r="745">
      <c r="J745" s="2"/>
    </row>
    <row r="746">
      <c r="J746" s="2"/>
    </row>
    <row r="747">
      <c r="J747" s="2"/>
    </row>
    <row r="748">
      <c r="J748" s="2"/>
    </row>
    <row r="749">
      <c r="J749" s="2"/>
    </row>
    <row r="750">
      <c r="J750" s="2"/>
    </row>
    <row r="751">
      <c r="J751" s="2"/>
    </row>
    <row r="752">
      <c r="J752" s="2"/>
    </row>
    <row r="753">
      <c r="J753" s="2"/>
    </row>
    <row r="754">
      <c r="J754" s="2"/>
    </row>
    <row r="755">
      <c r="J755" s="2"/>
    </row>
    <row r="756">
      <c r="J756" s="2"/>
    </row>
    <row r="757">
      <c r="J757" s="2"/>
    </row>
    <row r="758">
      <c r="J758" s="2"/>
    </row>
    <row r="759">
      <c r="J759" s="2"/>
    </row>
    <row r="760">
      <c r="J760" s="2"/>
    </row>
    <row r="761">
      <c r="J761" s="2"/>
    </row>
    <row r="762">
      <c r="J762" s="2"/>
    </row>
    <row r="763">
      <c r="J763" s="2"/>
    </row>
    <row r="764">
      <c r="J764" s="2"/>
    </row>
    <row r="765">
      <c r="J765" s="2"/>
    </row>
    <row r="766">
      <c r="J766" s="2"/>
    </row>
    <row r="767">
      <c r="J767" s="2"/>
    </row>
    <row r="768">
      <c r="J768" s="2"/>
    </row>
    <row r="769">
      <c r="J769" s="2"/>
    </row>
    <row r="770">
      <c r="J770" s="2"/>
    </row>
    <row r="771">
      <c r="J771" s="2"/>
    </row>
    <row r="772">
      <c r="J772" s="2"/>
    </row>
    <row r="773">
      <c r="J773" s="2"/>
    </row>
    <row r="774">
      <c r="J774" s="2"/>
    </row>
    <row r="775">
      <c r="J775" s="2"/>
    </row>
    <row r="776">
      <c r="J776" s="2"/>
    </row>
    <row r="777">
      <c r="J777" s="2"/>
    </row>
    <row r="778">
      <c r="J778" s="2"/>
    </row>
    <row r="779">
      <c r="J779" s="2"/>
    </row>
    <row r="780">
      <c r="J780" s="2"/>
    </row>
    <row r="781">
      <c r="J781" s="2"/>
    </row>
    <row r="782">
      <c r="J782" s="2"/>
    </row>
    <row r="783">
      <c r="J783" s="2"/>
    </row>
    <row r="784">
      <c r="J784" s="2"/>
    </row>
    <row r="785">
      <c r="J785" s="2"/>
    </row>
    <row r="786">
      <c r="J786" s="2"/>
    </row>
    <row r="787">
      <c r="J787" s="2"/>
    </row>
    <row r="788">
      <c r="J788" s="2"/>
    </row>
    <row r="789">
      <c r="J789" s="2"/>
    </row>
    <row r="790">
      <c r="J790" s="2"/>
    </row>
    <row r="791">
      <c r="J791" s="2"/>
    </row>
    <row r="792">
      <c r="J792" s="2"/>
    </row>
    <row r="793">
      <c r="J793" s="2"/>
    </row>
    <row r="794">
      <c r="J794" s="2"/>
    </row>
    <row r="795">
      <c r="J795" s="2"/>
    </row>
    <row r="796">
      <c r="J796" s="2"/>
    </row>
    <row r="797">
      <c r="J797" s="2"/>
    </row>
    <row r="798">
      <c r="J798" s="2"/>
    </row>
    <row r="799">
      <c r="J799" s="2"/>
    </row>
    <row r="800">
      <c r="J800" s="2"/>
    </row>
    <row r="801">
      <c r="J801" s="2"/>
    </row>
    <row r="802">
      <c r="J802" s="2"/>
    </row>
    <row r="803">
      <c r="J803" s="2"/>
    </row>
    <row r="804">
      <c r="J804" s="2"/>
    </row>
    <row r="805">
      <c r="J805" s="2"/>
    </row>
    <row r="806">
      <c r="J806" s="2"/>
    </row>
    <row r="807">
      <c r="J807" s="2"/>
    </row>
    <row r="808">
      <c r="J808" s="2"/>
    </row>
    <row r="809">
      <c r="J809" s="2"/>
    </row>
    <row r="810">
      <c r="J810" s="2"/>
    </row>
    <row r="811">
      <c r="J811" s="2"/>
    </row>
    <row r="812">
      <c r="J812" s="2"/>
    </row>
    <row r="813">
      <c r="J813" s="2"/>
    </row>
    <row r="814">
      <c r="J814" s="2"/>
    </row>
    <row r="815">
      <c r="J815" s="2"/>
    </row>
    <row r="816">
      <c r="J816" s="2"/>
    </row>
    <row r="817">
      <c r="J817" s="2"/>
    </row>
    <row r="818">
      <c r="J818" s="2"/>
    </row>
    <row r="819">
      <c r="J819" s="2"/>
    </row>
    <row r="820">
      <c r="J820" s="2"/>
    </row>
    <row r="821">
      <c r="J821" s="2"/>
    </row>
    <row r="822">
      <c r="J822" s="2"/>
    </row>
    <row r="823">
      <c r="J823" s="2"/>
    </row>
    <row r="824">
      <c r="J824" s="2"/>
    </row>
    <row r="825">
      <c r="J825" s="2"/>
    </row>
    <row r="826">
      <c r="J826" s="2"/>
    </row>
    <row r="827">
      <c r="J827" s="2"/>
    </row>
    <row r="828">
      <c r="J828" s="2"/>
    </row>
    <row r="829">
      <c r="J829" s="2"/>
    </row>
    <row r="830">
      <c r="J830" s="2"/>
    </row>
    <row r="831">
      <c r="J831" s="2"/>
    </row>
    <row r="832">
      <c r="J832" s="2"/>
    </row>
    <row r="833">
      <c r="J833" s="2"/>
    </row>
    <row r="834">
      <c r="J834" s="2"/>
    </row>
    <row r="835">
      <c r="J835" s="2"/>
    </row>
    <row r="836">
      <c r="J836" s="2"/>
    </row>
    <row r="837">
      <c r="J837" s="2"/>
    </row>
    <row r="838">
      <c r="J838" s="2"/>
    </row>
    <row r="839">
      <c r="J839" s="2"/>
    </row>
    <row r="840">
      <c r="J840" s="2"/>
    </row>
    <row r="841">
      <c r="J841" s="2"/>
    </row>
    <row r="842">
      <c r="J842" s="2"/>
    </row>
    <row r="843">
      <c r="J843" s="2"/>
    </row>
    <row r="844">
      <c r="J844" s="2"/>
    </row>
    <row r="845">
      <c r="J845" s="2"/>
    </row>
    <row r="846">
      <c r="J846" s="2"/>
    </row>
    <row r="847">
      <c r="J847" s="2"/>
    </row>
    <row r="848">
      <c r="J848" s="2"/>
    </row>
    <row r="849">
      <c r="J849" s="2"/>
    </row>
    <row r="850">
      <c r="J850" s="2"/>
    </row>
    <row r="851">
      <c r="J851" s="2"/>
    </row>
    <row r="852">
      <c r="J852" s="2"/>
    </row>
    <row r="853">
      <c r="J853" s="2"/>
    </row>
    <row r="854">
      <c r="J854" s="2"/>
    </row>
    <row r="855">
      <c r="J855" s="2"/>
    </row>
    <row r="856">
      <c r="J856" s="2"/>
    </row>
    <row r="857">
      <c r="J857" s="2"/>
    </row>
    <row r="858">
      <c r="J858" s="2"/>
    </row>
    <row r="859">
      <c r="J859" s="2"/>
    </row>
    <row r="860">
      <c r="J860" s="2"/>
    </row>
    <row r="861">
      <c r="J861" s="2"/>
    </row>
    <row r="862">
      <c r="J862" s="2"/>
    </row>
    <row r="863">
      <c r="J863" s="2"/>
    </row>
    <row r="864">
      <c r="J864" s="2"/>
    </row>
    <row r="865">
      <c r="J865" s="2"/>
    </row>
    <row r="866">
      <c r="J866" s="2"/>
    </row>
    <row r="867">
      <c r="J867" s="2"/>
    </row>
    <row r="868">
      <c r="J868" s="2"/>
    </row>
    <row r="869">
      <c r="J869" s="2"/>
    </row>
    <row r="870">
      <c r="J870" s="2"/>
    </row>
    <row r="871">
      <c r="J871" s="2"/>
    </row>
    <row r="872">
      <c r="J872" s="2"/>
    </row>
    <row r="873">
      <c r="J873" s="2"/>
    </row>
    <row r="874">
      <c r="J874" s="2"/>
    </row>
    <row r="875">
      <c r="J875" s="2"/>
    </row>
    <row r="876">
      <c r="J876" s="2"/>
    </row>
    <row r="877">
      <c r="J877" s="2"/>
    </row>
    <row r="878">
      <c r="J878" s="2"/>
    </row>
    <row r="879">
      <c r="J879" s="2"/>
    </row>
    <row r="880">
      <c r="J880" s="2"/>
    </row>
    <row r="881">
      <c r="J881" s="2"/>
    </row>
    <row r="882">
      <c r="J882" s="2"/>
    </row>
    <row r="883">
      <c r="J883" s="2"/>
    </row>
    <row r="884">
      <c r="J884" s="2"/>
    </row>
    <row r="885">
      <c r="J885" s="2"/>
    </row>
    <row r="886">
      <c r="J886" s="2"/>
    </row>
    <row r="887">
      <c r="J887" s="2"/>
    </row>
    <row r="888">
      <c r="J888" s="2"/>
    </row>
    <row r="889">
      <c r="J889" s="2"/>
    </row>
    <row r="890">
      <c r="J890" s="2"/>
    </row>
    <row r="891">
      <c r="J891" s="2"/>
    </row>
    <row r="892">
      <c r="J892" s="2"/>
    </row>
    <row r="893">
      <c r="J893" s="2"/>
    </row>
    <row r="894">
      <c r="J894" s="2"/>
    </row>
    <row r="895">
      <c r="J895" s="2"/>
    </row>
    <row r="896">
      <c r="J896" s="2"/>
    </row>
    <row r="897">
      <c r="J897" s="2"/>
    </row>
    <row r="898">
      <c r="J898" s="2"/>
    </row>
    <row r="899">
      <c r="J899" s="2"/>
    </row>
    <row r="900">
      <c r="J900" s="2"/>
    </row>
    <row r="901">
      <c r="J901" s="2"/>
    </row>
    <row r="902">
      <c r="J902" s="2"/>
    </row>
    <row r="903">
      <c r="J903" s="2"/>
    </row>
    <row r="904">
      <c r="J904" s="2"/>
    </row>
    <row r="905">
      <c r="J905" s="2"/>
    </row>
    <row r="906">
      <c r="J906" s="2"/>
    </row>
    <row r="907">
      <c r="J907" s="2"/>
    </row>
    <row r="908">
      <c r="J908" s="2"/>
    </row>
    <row r="909">
      <c r="J909" s="2"/>
    </row>
    <row r="910">
      <c r="J910" s="2"/>
    </row>
    <row r="911">
      <c r="J911" s="2"/>
    </row>
    <row r="912">
      <c r="J912" s="2"/>
    </row>
    <row r="913">
      <c r="J913" s="2"/>
    </row>
    <row r="914">
      <c r="J914" s="2"/>
    </row>
    <row r="915">
      <c r="J915" s="2"/>
    </row>
    <row r="916">
      <c r="J916" s="2"/>
    </row>
    <row r="917">
      <c r="J917" s="2"/>
    </row>
    <row r="918">
      <c r="J918" s="2"/>
    </row>
    <row r="919">
      <c r="J919" s="2"/>
    </row>
    <row r="920">
      <c r="J920" s="2"/>
    </row>
    <row r="921">
      <c r="J921" s="2"/>
    </row>
    <row r="922">
      <c r="J922" s="2"/>
    </row>
    <row r="923">
      <c r="J923" s="2"/>
    </row>
    <row r="924">
      <c r="J924" s="2"/>
    </row>
    <row r="925">
      <c r="J925" s="2"/>
    </row>
    <row r="926">
      <c r="J926" s="2"/>
    </row>
    <row r="927">
      <c r="J927" s="2"/>
    </row>
    <row r="928">
      <c r="J928" s="2"/>
    </row>
    <row r="929">
      <c r="J929" s="2"/>
    </row>
    <row r="930">
      <c r="J930" s="2"/>
    </row>
    <row r="931">
      <c r="J931" s="2"/>
    </row>
    <row r="932">
      <c r="J932" s="2"/>
    </row>
    <row r="933">
      <c r="J933" s="2"/>
    </row>
    <row r="934">
      <c r="J934" s="2"/>
    </row>
    <row r="935">
      <c r="J935" s="2"/>
    </row>
    <row r="936">
      <c r="J936" s="2"/>
    </row>
    <row r="937">
      <c r="J937" s="2"/>
    </row>
    <row r="938">
      <c r="J938" s="2"/>
    </row>
    <row r="939">
      <c r="J939" s="2"/>
    </row>
    <row r="940">
      <c r="J940" s="2"/>
    </row>
    <row r="941">
      <c r="J941" s="2"/>
    </row>
    <row r="942">
      <c r="J942" s="2"/>
    </row>
    <row r="943">
      <c r="J943" s="2"/>
    </row>
    <row r="944">
      <c r="J944" s="2"/>
    </row>
    <row r="945">
      <c r="J945" s="2"/>
    </row>
    <row r="946">
      <c r="J946" s="2"/>
    </row>
    <row r="947">
      <c r="J947" s="2"/>
    </row>
    <row r="948">
      <c r="J948" s="2"/>
    </row>
    <row r="949">
      <c r="J949" s="2"/>
    </row>
    <row r="950">
      <c r="J950" s="2"/>
    </row>
    <row r="951">
      <c r="J951" s="2"/>
    </row>
    <row r="952">
      <c r="J952" s="2"/>
    </row>
    <row r="953">
      <c r="J953" s="2"/>
    </row>
    <row r="954">
      <c r="J954" s="2"/>
    </row>
    <row r="955">
      <c r="J955" s="2"/>
    </row>
    <row r="956">
      <c r="J956" s="2"/>
    </row>
    <row r="957">
      <c r="J957" s="2"/>
    </row>
    <row r="958">
      <c r="J958" s="2"/>
    </row>
    <row r="959">
      <c r="J959" s="2"/>
    </row>
    <row r="960">
      <c r="J960" s="2"/>
    </row>
    <row r="961">
      <c r="J961" s="2"/>
    </row>
    <row r="962">
      <c r="J962" s="2"/>
    </row>
    <row r="963">
      <c r="J963" s="2"/>
    </row>
    <row r="964">
      <c r="J964" s="2"/>
    </row>
    <row r="965">
      <c r="J965" s="2"/>
    </row>
    <row r="966">
      <c r="J966" s="2"/>
    </row>
    <row r="967">
      <c r="J967" s="2"/>
    </row>
    <row r="968">
      <c r="J968" s="2"/>
    </row>
    <row r="969">
      <c r="J969" s="2"/>
    </row>
    <row r="970">
      <c r="J970" s="2"/>
    </row>
    <row r="971">
      <c r="J971" s="2"/>
    </row>
    <row r="972">
      <c r="J972" s="2"/>
    </row>
    <row r="973">
      <c r="J973" s="2"/>
    </row>
    <row r="974">
      <c r="J974" s="2"/>
    </row>
    <row r="975">
      <c r="J975" s="2"/>
    </row>
    <row r="976">
      <c r="J976" s="2"/>
    </row>
    <row r="977">
      <c r="J977" s="2"/>
    </row>
    <row r="978">
      <c r="J978" s="2"/>
    </row>
    <row r="979">
      <c r="J979" s="2"/>
    </row>
    <row r="980">
      <c r="J980" s="2"/>
    </row>
    <row r="981">
      <c r="J981" s="2"/>
    </row>
    <row r="982">
      <c r="J982" s="2"/>
    </row>
    <row r="983">
      <c r="J983" s="2"/>
    </row>
    <row r="984">
      <c r="J984" s="2"/>
    </row>
    <row r="985">
      <c r="J985" s="2"/>
    </row>
    <row r="986">
      <c r="J986" s="2"/>
    </row>
    <row r="987">
      <c r="J987" s="2"/>
    </row>
    <row r="988">
      <c r="J988" s="2"/>
    </row>
    <row r="989">
      <c r="J989" s="2"/>
    </row>
    <row r="990">
      <c r="J990" s="2"/>
    </row>
    <row r="991">
      <c r="J991" s="2"/>
    </row>
    <row r="992">
      <c r="J992" s="2"/>
    </row>
    <row r="993">
      <c r="J993" s="2"/>
    </row>
    <row r="994">
      <c r="J994" s="2"/>
    </row>
    <row r="995">
      <c r="J995" s="2"/>
    </row>
    <row r="996">
      <c r="J996" s="2"/>
    </row>
    <row r="997">
      <c r="J997" s="2"/>
    </row>
    <row r="998">
      <c r="J998" s="2"/>
    </row>
    <row r="999">
      <c r="J999" s="2"/>
    </row>
    <row r="1000">
      <c r="J1000" s="2"/>
    </row>
    <row r="1001">
      <c r="J1001" s="2"/>
    </row>
    <row r="1002">
      <c r="J1002" s="2"/>
    </row>
    <row r="1003">
      <c r="J1003" s="2"/>
    </row>
    <row r="1004">
      <c r="J1004" s="2"/>
    </row>
    <row r="1005">
      <c r="J1005" s="2"/>
    </row>
    <row r="1006">
      <c r="J1006" s="2"/>
    </row>
    <row r="1007">
      <c r="J1007" s="2"/>
    </row>
    <row r="1008">
      <c r="J1008" s="2"/>
    </row>
    <row r="1009">
      <c r="J1009" s="2"/>
    </row>
    <row r="1010">
      <c r="J1010" s="2"/>
    </row>
    <row r="1011">
      <c r="J1011" s="2"/>
    </row>
    <row r="1012">
      <c r="J1012" s="2"/>
    </row>
    <row r="1013">
      <c r="J1013" s="2"/>
    </row>
    <row r="1014">
      <c r="J1014" s="2"/>
    </row>
    <row r="1015">
      <c r="J1015" s="2"/>
    </row>
  </sheetData>
  <mergeCells count="6">
    <mergeCell ref="A6:A14"/>
    <mergeCell ref="B7:B12"/>
    <mergeCell ref="B13:B14"/>
    <mergeCell ref="A25:A43"/>
    <mergeCell ref="B26:B35"/>
    <mergeCell ref="B36:B43"/>
  </mergeCells>
  <dataValidations>
    <dataValidation type="list" allowBlank="1" showErrorMessage="1" sqref="H7:H14 H26:H43">
      <formula1>"NHSEMP,JESSE,n/a"</formula1>
    </dataValidation>
  </dataValidations>
  <hyperlinks>
    <hyperlink r:id="rId1" ref="G7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26"/>
    <hyperlink r:id="rId10" ref="G27"/>
    <hyperlink r:id="rId11" ref="G28"/>
    <hyperlink r:id="rId12" ref="G29"/>
    <hyperlink r:id="rId13" ref="G30"/>
    <hyperlink r:id="rId14" ref="G31"/>
    <hyperlink r:id="rId15" ref="G32"/>
    <hyperlink r:id="rId16" ref="G33"/>
    <hyperlink r:id="rId17" ref="G34"/>
    <hyperlink r:id="rId18" ref="G35"/>
    <hyperlink r:id="rId19" ref="G36"/>
    <hyperlink r:id="rId20" ref="G38"/>
    <hyperlink r:id="rId21" ref="G39"/>
    <hyperlink r:id="rId22" ref="G40"/>
    <hyperlink r:id="rId23" ref="G41"/>
    <hyperlink r:id="rId24" ref="G42"/>
    <hyperlink r:id="rId25" ref="G43"/>
    <hyperlink r:id="rId26" ref="C49"/>
    <hyperlink r:id="rId27" ref="C50"/>
    <hyperlink r:id="rId28" ref="C51"/>
    <hyperlink r:id="rId29" ref="C52"/>
    <hyperlink r:id="rId30" ref="C53"/>
    <hyperlink r:id="rId31" ref="C54"/>
    <hyperlink r:id="rId32" ref="C55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3" max="3" width="32.25"/>
    <col customWidth="1" min="4" max="4" width="9.63"/>
    <col customWidth="1" min="7" max="7" width="9.88"/>
    <col customWidth="1" min="8" max="8" width="17.25"/>
    <col customWidth="1" min="9" max="9" width="16.38"/>
  </cols>
  <sheetData>
    <row r="1">
      <c r="C1" s="1" t="s">
        <v>0</v>
      </c>
      <c r="J1" s="2"/>
    </row>
    <row r="2">
      <c r="C2" s="3" t="s">
        <v>1</v>
      </c>
      <c r="J2" s="2"/>
    </row>
    <row r="3">
      <c r="C3" s="4" t="s">
        <v>2</v>
      </c>
      <c r="I3" s="5" t="s">
        <v>3</v>
      </c>
      <c r="J3" s="6">
        <v>1000.0</v>
      </c>
    </row>
    <row r="4">
      <c r="C4" s="7" t="s">
        <v>4</v>
      </c>
      <c r="I4" s="8" t="s">
        <v>5</v>
      </c>
      <c r="J4" s="9">
        <v>800.0</v>
      </c>
    </row>
    <row r="5" ht="15.0" customHeight="1">
      <c r="I5" s="10" t="s">
        <v>6</v>
      </c>
      <c r="J5" s="11">
        <v>1800.0</v>
      </c>
    </row>
    <row r="6" ht="15.0" hidden="1" customHeight="1">
      <c r="A6" s="12">
        <v>1.0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4" t="s">
        <v>13</v>
      </c>
      <c r="I6" s="15"/>
      <c r="J6" s="2"/>
    </row>
    <row r="7" ht="15.0" hidden="1" customHeight="1">
      <c r="B7" s="16" t="s">
        <v>14</v>
      </c>
      <c r="C7" s="17" t="s">
        <v>15</v>
      </c>
      <c r="D7" s="17">
        <v>1.0</v>
      </c>
      <c r="E7" s="18">
        <v>29.95</v>
      </c>
      <c r="F7" s="18">
        <v>29.95</v>
      </c>
      <c r="G7" s="19" t="s">
        <v>75</v>
      </c>
      <c r="H7" s="20" t="s">
        <v>5</v>
      </c>
      <c r="I7" s="21" t="s">
        <v>17</v>
      </c>
      <c r="J7" s="22">
        <f>1000 - SUMIF(H7:H23, "NHSEMP", F7:F16)</f>
        <v>559.88</v>
      </c>
    </row>
    <row r="8" hidden="1">
      <c r="C8" s="17" t="s">
        <v>18</v>
      </c>
      <c r="D8" s="17">
        <v>1.0</v>
      </c>
      <c r="E8" s="18">
        <v>15.0</v>
      </c>
      <c r="F8" s="23">
        <f>D8*E8</f>
        <v>15</v>
      </c>
      <c r="G8" s="19" t="s">
        <v>76</v>
      </c>
      <c r="H8" s="20" t="s">
        <v>5</v>
      </c>
      <c r="I8" s="24" t="s">
        <v>20</v>
      </c>
      <c r="J8" s="25">
        <f>800 - SUMIF(H9:H18, "JESSE", F9:F18)</f>
        <v>670.45</v>
      </c>
    </row>
    <row r="9" hidden="1">
      <c r="C9" s="17" t="s">
        <v>21</v>
      </c>
      <c r="D9" s="17">
        <v>1.0</v>
      </c>
      <c r="E9" s="18">
        <v>14.95</v>
      </c>
      <c r="F9" s="18">
        <v>14.95</v>
      </c>
      <c r="G9" s="19" t="s">
        <v>77</v>
      </c>
      <c r="H9" s="20" t="s">
        <v>5</v>
      </c>
      <c r="I9" s="26" t="s">
        <v>23</v>
      </c>
      <c r="J9" s="27">
        <f>J7 + J8</f>
        <v>1230.33</v>
      </c>
    </row>
    <row r="10" hidden="1">
      <c r="C10" s="17" t="s">
        <v>24</v>
      </c>
      <c r="D10" s="17">
        <v>1.0</v>
      </c>
      <c r="E10" s="18">
        <v>440.12</v>
      </c>
      <c r="F10" s="18">
        <v>440.12</v>
      </c>
      <c r="G10" s="19" t="s">
        <v>78</v>
      </c>
      <c r="H10" s="20" t="s">
        <v>3</v>
      </c>
      <c r="J10" s="2"/>
    </row>
    <row r="11" hidden="1">
      <c r="C11" s="28" t="s">
        <v>26</v>
      </c>
      <c r="D11" s="28">
        <v>1.0</v>
      </c>
      <c r="E11" s="29">
        <v>5.95</v>
      </c>
      <c r="F11" s="29">
        <v>5.95</v>
      </c>
      <c r="G11" s="30" t="s">
        <v>79</v>
      </c>
      <c r="H11" s="20" t="s">
        <v>5</v>
      </c>
      <c r="J11" s="2"/>
    </row>
    <row r="12" hidden="1">
      <c r="C12" s="28" t="s">
        <v>28</v>
      </c>
      <c r="D12" s="28">
        <v>1.0</v>
      </c>
      <c r="E12" s="29">
        <v>14.99</v>
      </c>
      <c r="F12" s="29">
        <v>14.99</v>
      </c>
      <c r="G12" s="30" t="s">
        <v>80</v>
      </c>
      <c r="H12" s="20" t="s">
        <v>5</v>
      </c>
      <c r="J12" s="2"/>
    </row>
    <row r="13" hidden="1">
      <c r="B13" s="31" t="s">
        <v>30</v>
      </c>
      <c r="C13" s="28" t="s">
        <v>31</v>
      </c>
      <c r="D13" s="28">
        <v>1.0</v>
      </c>
      <c r="E13" s="29">
        <v>87.82</v>
      </c>
      <c r="F13" s="29">
        <v>87.82</v>
      </c>
      <c r="G13" s="30" t="s">
        <v>81</v>
      </c>
      <c r="H13" s="20" t="s">
        <v>5</v>
      </c>
      <c r="J13" s="2"/>
    </row>
    <row r="14" hidden="1">
      <c r="C14" s="28" t="s">
        <v>33</v>
      </c>
      <c r="D14" s="28">
        <v>1.0</v>
      </c>
      <c r="E14" s="29">
        <v>5.84</v>
      </c>
      <c r="F14" s="29">
        <v>5.84</v>
      </c>
      <c r="G14" s="30" t="s">
        <v>82</v>
      </c>
      <c r="H14" s="20" t="s">
        <v>5</v>
      </c>
      <c r="J14" s="2"/>
    </row>
    <row r="15" hidden="1">
      <c r="A15" s="32"/>
      <c r="B15" s="32"/>
      <c r="C15" s="32"/>
      <c r="D15" s="32"/>
      <c r="E15" s="33" t="s">
        <v>35</v>
      </c>
      <c r="F15" s="34">
        <f>SUM(F7:F14)</f>
        <v>614.62</v>
      </c>
      <c r="H15" s="35"/>
      <c r="J15" s="2"/>
    </row>
    <row r="16" hidden="1">
      <c r="H16" s="35"/>
      <c r="J16" s="2"/>
    </row>
    <row r="17" hidden="1">
      <c r="J17" s="2"/>
    </row>
    <row r="18" hidden="1">
      <c r="J18" s="2"/>
    </row>
    <row r="19" hidden="1">
      <c r="J19" s="2"/>
    </row>
    <row r="20" hidden="1">
      <c r="J20" s="2"/>
    </row>
    <row r="21" hidden="1">
      <c r="J21" s="2"/>
    </row>
    <row r="22" hidden="1">
      <c r="E22" s="2"/>
      <c r="F22" s="2"/>
      <c r="I22" s="15"/>
      <c r="J22" s="2"/>
    </row>
    <row r="23" hidden="1">
      <c r="E23" s="2"/>
      <c r="F23" s="2"/>
      <c r="I23" s="15"/>
      <c r="J23" s="2"/>
    </row>
    <row r="24">
      <c r="A24" s="36"/>
      <c r="E24" s="2"/>
      <c r="F24" s="2"/>
      <c r="I24" s="15"/>
      <c r="J24" s="2"/>
    </row>
    <row r="25">
      <c r="A25" s="37">
        <v>1.0</v>
      </c>
      <c r="B25" s="38" t="s">
        <v>7</v>
      </c>
      <c r="C25" s="39" t="s">
        <v>8</v>
      </c>
      <c r="D25" s="39" t="s">
        <v>9</v>
      </c>
      <c r="E25" s="39" t="s">
        <v>10</v>
      </c>
      <c r="F25" s="39" t="s">
        <v>11</v>
      </c>
      <c r="G25" s="39" t="s">
        <v>12</v>
      </c>
      <c r="H25" s="40" t="s">
        <v>13</v>
      </c>
      <c r="I25" s="15"/>
      <c r="J25" s="2"/>
    </row>
    <row r="26">
      <c r="A26" s="41"/>
      <c r="B26" s="42" t="s">
        <v>14</v>
      </c>
      <c r="C26" s="43" t="s">
        <v>36</v>
      </c>
      <c r="D26" s="43">
        <v>1.0</v>
      </c>
      <c r="E26" s="44">
        <v>7.74</v>
      </c>
      <c r="F26" s="44">
        <v>7.74</v>
      </c>
      <c r="G26" s="45" t="s">
        <v>37</v>
      </c>
      <c r="H26" s="46" t="s">
        <v>5</v>
      </c>
      <c r="I26" s="47" t="s">
        <v>17</v>
      </c>
      <c r="J26" s="48">
        <f>1000 - SUMIF(H26:H51, "NHSEMP", F26:F44)</f>
        <v>333.11</v>
      </c>
    </row>
    <row r="27">
      <c r="A27" s="41"/>
      <c r="B27" s="49"/>
      <c r="C27" s="43" t="s">
        <v>38</v>
      </c>
      <c r="D27" s="43">
        <v>1.0</v>
      </c>
      <c r="E27" s="44">
        <v>16.57</v>
      </c>
      <c r="F27" s="44">
        <v>16.57</v>
      </c>
      <c r="G27" s="45" t="s">
        <v>83</v>
      </c>
      <c r="H27" s="46" t="s">
        <v>5</v>
      </c>
      <c r="I27" s="50" t="s">
        <v>20</v>
      </c>
      <c r="J27" s="51">
        <f>800 - SUMIF(H26:H43, "JESSE", F26:F43)</f>
        <v>307.24</v>
      </c>
    </row>
    <row r="28">
      <c r="A28" s="41"/>
      <c r="B28" s="49"/>
      <c r="C28" s="43" t="s">
        <v>40</v>
      </c>
      <c r="D28" s="43">
        <v>1.0</v>
      </c>
      <c r="E28" s="44">
        <v>31.4</v>
      </c>
      <c r="F28" s="44">
        <v>31.4</v>
      </c>
      <c r="G28" s="45" t="s">
        <v>84</v>
      </c>
      <c r="H28" s="46" t="s">
        <v>5</v>
      </c>
      <c r="I28" s="52" t="s">
        <v>23</v>
      </c>
      <c r="J28" s="53">
        <f>J26 + J27</f>
        <v>640.35</v>
      </c>
    </row>
    <row r="29">
      <c r="A29" s="41"/>
      <c r="B29" s="49"/>
      <c r="C29" s="43" t="s">
        <v>42</v>
      </c>
      <c r="D29" s="43">
        <v>1.0</v>
      </c>
      <c r="E29" s="44">
        <v>16.49</v>
      </c>
      <c r="F29" s="44">
        <v>16.49</v>
      </c>
      <c r="G29" s="45" t="s">
        <v>37</v>
      </c>
      <c r="H29" s="46" t="s">
        <v>5</v>
      </c>
      <c r="J29" s="2"/>
    </row>
    <row r="30">
      <c r="A30" s="41"/>
      <c r="B30" s="49"/>
      <c r="C30" s="43" t="s">
        <v>43</v>
      </c>
      <c r="D30" s="43">
        <v>2.0</v>
      </c>
      <c r="E30" s="44">
        <v>165.52</v>
      </c>
      <c r="F30" s="44">
        <v>165.52</v>
      </c>
      <c r="G30" s="45" t="s">
        <v>85</v>
      </c>
      <c r="H30" s="46" t="s">
        <v>5</v>
      </c>
      <c r="J30" s="2"/>
    </row>
    <row r="31">
      <c r="A31" s="41"/>
      <c r="B31" s="49"/>
      <c r="C31" s="43" t="s">
        <v>45</v>
      </c>
      <c r="D31" s="43">
        <v>1.0</v>
      </c>
      <c r="E31" s="44">
        <v>10.47</v>
      </c>
      <c r="F31" s="44">
        <v>10.47</v>
      </c>
      <c r="G31" s="45" t="s">
        <v>86</v>
      </c>
      <c r="H31" s="46" t="s">
        <v>5</v>
      </c>
      <c r="J31" s="2"/>
    </row>
    <row r="32">
      <c r="A32" s="41"/>
      <c r="B32" s="49"/>
      <c r="C32" s="43" t="s">
        <v>47</v>
      </c>
      <c r="D32" s="43">
        <v>1.0</v>
      </c>
      <c r="E32" s="44">
        <v>323.0</v>
      </c>
      <c r="F32" s="44">
        <v>323.0</v>
      </c>
      <c r="G32" s="45" t="s">
        <v>87</v>
      </c>
      <c r="H32" s="46" t="s">
        <v>3</v>
      </c>
      <c r="J32" s="2"/>
    </row>
    <row r="33">
      <c r="A33" s="41"/>
      <c r="B33" s="49"/>
      <c r="C33" s="43" t="s">
        <v>49</v>
      </c>
      <c r="D33" s="43">
        <v>2.0</v>
      </c>
      <c r="E33" s="44">
        <v>197.5</v>
      </c>
      <c r="F33" s="44">
        <v>197.5</v>
      </c>
      <c r="G33" s="45" t="s">
        <v>88</v>
      </c>
      <c r="H33" s="46" t="s">
        <v>5</v>
      </c>
      <c r="J33" s="2"/>
    </row>
    <row r="34">
      <c r="A34" s="41"/>
      <c r="B34" s="49"/>
      <c r="C34" s="43" t="s">
        <v>21</v>
      </c>
      <c r="D34" s="43">
        <v>1.0</v>
      </c>
      <c r="E34" s="44">
        <v>14.95</v>
      </c>
      <c r="F34" s="44">
        <v>14.95</v>
      </c>
      <c r="G34" s="45" t="s">
        <v>89</v>
      </c>
      <c r="H34" s="46" t="s">
        <v>5</v>
      </c>
      <c r="J34" s="2"/>
    </row>
    <row r="35">
      <c r="A35" s="41"/>
      <c r="B35" s="49"/>
      <c r="C35" s="54" t="s">
        <v>28</v>
      </c>
      <c r="D35" s="54">
        <v>1.0</v>
      </c>
      <c r="E35" s="55">
        <v>14.99</v>
      </c>
      <c r="F35" s="55">
        <v>14.99</v>
      </c>
      <c r="G35" s="56" t="s">
        <v>90</v>
      </c>
      <c r="H35" s="46" t="s">
        <v>5</v>
      </c>
      <c r="J35" s="2"/>
    </row>
    <row r="36">
      <c r="A36" s="41"/>
      <c r="B36" s="57" t="s">
        <v>30</v>
      </c>
      <c r="C36" s="54" t="s">
        <v>31</v>
      </c>
      <c r="D36" s="54">
        <v>1.0</v>
      </c>
      <c r="E36" s="55">
        <v>87.82</v>
      </c>
      <c r="F36" s="55">
        <v>87.82</v>
      </c>
      <c r="G36" s="56" t="s">
        <v>91</v>
      </c>
      <c r="H36" s="46" t="s">
        <v>3</v>
      </c>
      <c r="J36" s="2"/>
    </row>
    <row r="37">
      <c r="A37" s="41"/>
      <c r="B37" s="49"/>
      <c r="C37" s="54" t="s">
        <v>54</v>
      </c>
      <c r="D37" s="54">
        <v>4.0</v>
      </c>
      <c r="E37" s="55">
        <v>160.0</v>
      </c>
      <c r="F37" s="55">
        <v>160.0</v>
      </c>
      <c r="G37" s="58" t="s">
        <v>37</v>
      </c>
      <c r="H37" s="46" t="s">
        <v>3</v>
      </c>
      <c r="J37" s="2"/>
    </row>
    <row r="38">
      <c r="A38" s="41"/>
      <c r="B38" s="49"/>
      <c r="C38" s="28" t="s">
        <v>55</v>
      </c>
      <c r="D38" s="28">
        <v>1.0</v>
      </c>
      <c r="E38" s="29">
        <v>6.29</v>
      </c>
      <c r="F38" s="29">
        <v>11.29</v>
      </c>
      <c r="G38" s="30" t="s">
        <v>92</v>
      </c>
      <c r="H38" s="59" t="s">
        <v>5</v>
      </c>
      <c r="J38" s="2"/>
    </row>
    <row r="39">
      <c r="A39" s="41"/>
      <c r="B39" s="49"/>
      <c r="C39" s="54" t="s">
        <v>57</v>
      </c>
      <c r="D39" s="54">
        <v>1.0</v>
      </c>
      <c r="E39" s="55">
        <v>16.95</v>
      </c>
      <c r="F39" s="55">
        <v>16.95</v>
      </c>
      <c r="G39" s="56" t="s">
        <v>93</v>
      </c>
      <c r="H39" s="46" t="s">
        <v>3</v>
      </c>
      <c r="J39" s="2"/>
    </row>
    <row r="40">
      <c r="A40" s="41"/>
      <c r="B40" s="49"/>
      <c r="C40" s="54" t="s">
        <v>59</v>
      </c>
      <c r="D40" s="54">
        <v>2.0</v>
      </c>
      <c r="E40" s="55">
        <v>21.95</v>
      </c>
      <c r="F40" s="55">
        <v>43.9</v>
      </c>
      <c r="G40" s="56" t="s">
        <v>94</v>
      </c>
      <c r="H40" s="46" t="s">
        <v>3</v>
      </c>
      <c r="J40" s="2"/>
    </row>
    <row r="41">
      <c r="A41" s="41"/>
      <c r="B41" s="49"/>
      <c r="C41" s="54" t="s">
        <v>61</v>
      </c>
      <c r="D41" s="54">
        <v>1.0</v>
      </c>
      <c r="E41" s="55">
        <v>29.95</v>
      </c>
      <c r="F41" s="55">
        <v>29.95</v>
      </c>
      <c r="G41" s="56" t="s">
        <v>95</v>
      </c>
      <c r="H41" s="46" t="s">
        <v>3</v>
      </c>
      <c r="J41" s="2"/>
    </row>
    <row r="42">
      <c r="A42" s="41"/>
      <c r="B42" s="49"/>
      <c r="C42" s="54" t="s">
        <v>63</v>
      </c>
      <c r="D42" s="54">
        <v>1.0</v>
      </c>
      <c r="E42" s="55">
        <v>5.27</v>
      </c>
      <c r="F42" s="55">
        <v>5.27</v>
      </c>
      <c r="G42" s="56" t="s">
        <v>96</v>
      </c>
      <c r="H42" s="46" t="s">
        <v>3</v>
      </c>
      <c r="J42" s="2"/>
    </row>
    <row r="43">
      <c r="A43" s="60"/>
      <c r="B43" s="61"/>
      <c r="C43" s="62" t="s">
        <v>33</v>
      </c>
      <c r="D43" s="62">
        <v>1.0</v>
      </c>
      <c r="E43" s="63">
        <v>5.84</v>
      </c>
      <c r="F43" s="63">
        <v>5.84</v>
      </c>
      <c r="G43" s="64" t="s">
        <v>97</v>
      </c>
      <c r="H43" s="65" t="s">
        <v>5</v>
      </c>
      <c r="J43" s="2"/>
    </row>
    <row r="44">
      <c r="A44" s="32"/>
      <c r="B44" s="32"/>
      <c r="C44" s="32"/>
      <c r="D44" s="32"/>
      <c r="E44" s="66" t="s">
        <v>35</v>
      </c>
      <c r="F44" s="67">
        <f>SUM(F26:F43)</f>
        <v>1159.65</v>
      </c>
      <c r="J44" s="2"/>
    </row>
    <row r="45">
      <c r="E45" s="2"/>
      <c r="F45" s="2"/>
      <c r="J45" s="2"/>
    </row>
    <row r="46">
      <c r="J46" s="2"/>
    </row>
    <row r="47">
      <c r="C47" s="36" t="s">
        <v>66</v>
      </c>
      <c r="J47" s="2"/>
    </row>
    <row r="48">
      <c r="C48" s="39" t="s">
        <v>8</v>
      </c>
      <c r="D48" s="39" t="s">
        <v>9</v>
      </c>
      <c r="E48" s="39" t="s">
        <v>67</v>
      </c>
      <c r="F48" s="39" t="s">
        <v>35</v>
      </c>
      <c r="J48" s="2"/>
    </row>
    <row r="49">
      <c r="C49" s="68" t="s">
        <v>68</v>
      </c>
      <c r="D49" s="36">
        <v>1.0</v>
      </c>
      <c r="E49" s="36">
        <v>13.18</v>
      </c>
      <c r="F49" s="69">
        <f>SUM(E49:E68)</f>
        <v>115.23</v>
      </c>
      <c r="J49" s="2"/>
    </row>
    <row r="50">
      <c r="C50" s="68" t="s">
        <v>69</v>
      </c>
      <c r="D50" s="36">
        <v>1.0</v>
      </c>
      <c r="E50" s="36">
        <v>14.64</v>
      </c>
      <c r="J50" s="2"/>
    </row>
    <row r="51">
      <c r="C51" s="68" t="s">
        <v>70</v>
      </c>
      <c r="D51" s="36">
        <v>1.0</v>
      </c>
      <c r="E51" s="36">
        <v>10.46</v>
      </c>
      <c r="J51" s="2"/>
    </row>
    <row r="52">
      <c r="C52" s="68" t="s">
        <v>71</v>
      </c>
      <c r="D52" s="36">
        <v>2.0</v>
      </c>
      <c r="E52" s="36">
        <f>12.55 * D52</f>
        <v>25.1</v>
      </c>
      <c r="J52" s="2"/>
    </row>
    <row r="53">
      <c r="C53" s="68" t="s">
        <v>72</v>
      </c>
      <c r="D53" s="36">
        <v>1.0</v>
      </c>
      <c r="E53" s="36">
        <v>35.66</v>
      </c>
      <c r="J53" s="2"/>
    </row>
    <row r="54">
      <c r="C54" s="68" t="s">
        <v>73</v>
      </c>
      <c r="D54" s="36">
        <v>1.0</v>
      </c>
      <c r="E54" s="36">
        <v>7.83</v>
      </c>
      <c r="J54" s="2"/>
    </row>
    <row r="55">
      <c r="C55" s="68" t="s">
        <v>74</v>
      </c>
      <c r="D55" s="36">
        <v>1.0</v>
      </c>
      <c r="E55" s="36">
        <v>8.36</v>
      </c>
      <c r="J55" s="2"/>
    </row>
    <row r="56">
      <c r="J56" s="2"/>
    </row>
    <row r="57">
      <c r="J57" s="2"/>
    </row>
    <row r="58">
      <c r="J58" s="2"/>
    </row>
    <row r="59">
      <c r="J59" s="2"/>
    </row>
    <row r="60">
      <c r="J60" s="2"/>
    </row>
    <row r="61">
      <c r="J61" s="2"/>
    </row>
    <row r="62">
      <c r="J62" s="2"/>
    </row>
    <row r="63">
      <c r="J63" s="2"/>
    </row>
    <row r="64">
      <c r="J64" s="2"/>
    </row>
    <row r="65">
      <c r="J65" s="2"/>
    </row>
    <row r="66">
      <c r="J66" s="2"/>
    </row>
    <row r="67">
      <c r="J67" s="2"/>
    </row>
    <row r="68">
      <c r="J68" s="2"/>
    </row>
    <row r="69">
      <c r="J69" s="2"/>
    </row>
    <row r="70">
      <c r="J70" s="2"/>
    </row>
    <row r="71">
      <c r="J71" s="2"/>
    </row>
    <row r="72">
      <c r="J72" s="2"/>
    </row>
    <row r="73">
      <c r="J73" s="2"/>
    </row>
    <row r="74">
      <c r="J74" s="2"/>
    </row>
    <row r="75">
      <c r="J75" s="2"/>
    </row>
    <row r="76">
      <c r="J76" s="2"/>
    </row>
    <row r="77">
      <c r="J77" s="2"/>
    </row>
    <row r="78">
      <c r="J78" s="2"/>
    </row>
    <row r="79">
      <c r="J79" s="2"/>
    </row>
    <row r="80">
      <c r="J80" s="2"/>
    </row>
    <row r="81">
      <c r="J81" s="2"/>
    </row>
    <row r="82">
      <c r="J82" s="2"/>
    </row>
    <row r="83">
      <c r="J83" s="2"/>
    </row>
    <row r="84">
      <c r="J84" s="2"/>
    </row>
    <row r="85">
      <c r="J85" s="2"/>
    </row>
    <row r="86">
      <c r="J86" s="2"/>
    </row>
    <row r="87">
      <c r="J87" s="2"/>
    </row>
    <row r="88">
      <c r="J88" s="2"/>
    </row>
    <row r="89">
      <c r="J89" s="2"/>
    </row>
    <row r="90">
      <c r="J90" s="2"/>
    </row>
    <row r="91">
      <c r="J91" s="2"/>
    </row>
    <row r="92">
      <c r="J92" s="2"/>
    </row>
    <row r="93">
      <c r="J93" s="2"/>
    </row>
    <row r="94">
      <c r="J94" s="2"/>
    </row>
    <row r="95">
      <c r="J95" s="2"/>
    </row>
    <row r="96">
      <c r="J96" s="2"/>
    </row>
    <row r="97">
      <c r="J97" s="2"/>
    </row>
    <row r="98">
      <c r="J98" s="2"/>
    </row>
    <row r="99">
      <c r="J99" s="2"/>
    </row>
    <row r="100">
      <c r="J100" s="2"/>
    </row>
    <row r="101">
      <c r="J101" s="2"/>
    </row>
    <row r="102">
      <c r="J102" s="2"/>
    </row>
    <row r="103">
      <c r="J103" s="2"/>
    </row>
    <row r="104">
      <c r="J104" s="2"/>
    </row>
    <row r="105">
      <c r="J105" s="2"/>
    </row>
    <row r="106">
      <c r="J106" s="2"/>
    </row>
    <row r="107">
      <c r="J107" s="2"/>
    </row>
    <row r="108">
      <c r="J108" s="2"/>
    </row>
    <row r="109">
      <c r="J109" s="2"/>
    </row>
    <row r="110">
      <c r="J110" s="2"/>
    </row>
    <row r="111">
      <c r="J111" s="2"/>
    </row>
    <row r="112">
      <c r="J112" s="2"/>
    </row>
    <row r="113">
      <c r="J113" s="2"/>
    </row>
    <row r="114">
      <c r="J114" s="2"/>
    </row>
    <row r="115">
      <c r="J115" s="2"/>
    </row>
    <row r="116">
      <c r="J116" s="2"/>
    </row>
    <row r="117">
      <c r="J117" s="2"/>
    </row>
    <row r="118">
      <c r="J118" s="2"/>
    </row>
    <row r="119">
      <c r="J119" s="2"/>
    </row>
    <row r="120">
      <c r="J120" s="2"/>
    </row>
    <row r="121">
      <c r="J121" s="2"/>
    </row>
    <row r="122">
      <c r="J122" s="2"/>
    </row>
    <row r="123">
      <c r="J123" s="2"/>
    </row>
    <row r="124">
      <c r="J124" s="2"/>
    </row>
    <row r="125">
      <c r="J125" s="2"/>
    </row>
    <row r="126">
      <c r="J126" s="2"/>
    </row>
    <row r="127">
      <c r="J127" s="2"/>
    </row>
    <row r="128">
      <c r="J128" s="2"/>
    </row>
    <row r="129">
      <c r="J129" s="2"/>
    </row>
    <row r="130">
      <c r="J130" s="2"/>
    </row>
    <row r="131">
      <c r="J131" s="2"/>
    </row>
    <row r="132">
      <c r="J132" s="2"/>
    </row>
    <row r="133">
      <c r="J133" s="2"/>
    </row>
    <row r="134">
      <c r="J134" s="2"/>
    </row>
    <row r="135">
      <c r="J135" s="2"/>
    </row>
    <row r="136">
      <c r="J136" s="2"/>
    </row>
    <row r="137">
      <c r="J137" s="2"/>
    </row>
    <row r="138">
      <c r="J138" s="2"/>
    </row>
    <row r="139">
      <c r="J139" s="2"/>
    </row>
    <row r="140">
      <c r="J140" s="2"/>
    </row>
    <row r="141">
      <c r="J141" s="2"/>
    </row>
    <row r="142">
      <c r="J142" s="2"/>
    </row>
    <row r="143">
      <c r="J143" s="2"/>
    </row>
    <row r="144">
      <c r="J144" s="2"/>
    </row>
    <row r="145">
      <c r="J145" s="2"/>
    </row>
    <row r="146">
      <c r="J146" s="2"/>
    </row>
    <row r="147">
      <c r="J147" s="2"/>
    </row>
    <row r="148">
      <c r="J148" s="2"/>
    </row>
    <row r="149">
      <c r="J149" s="2"/>
    </row>
    <row r="150">
      <c r="J150" s="2"/>
    </row>
    <row r="151">
      <c r="J151" s="2"/>
    </row>
    <row r="152">
      <c r="J152" s="2"/>
    </row>
    <row r="153">
      <c r="J153" s="2"/>
    </row>
    <row r="154">
      <c r="J154" s="2"/>
    </row>
    <row r="155">
      <c r="J155" s="2"/>
    </row>
    <row r="156">
      <c r="J156" s="2"/>
    </row>
    <row r="157">
      <c r="J157" s="2"/>
    </row>
    <row r="158">
      <c r="J158" s="2"/>
    </row>
    <row r="159">
      <c r="J159" s="2"/>
    </row>
    <row r="160">
      <c r="J160" s="2"/>
    </row>
    <row r="161">
      <c r="J161" s="2"/>
    </row>
    <row r="162">
      <c r="J162" s="2"/>
    </row>
    <row r="163">
      <c r="J163" s="2"/>
    </row>
    <row r="164">
      <c r="J164" s="2"/>
    </row>
    <row r="165">
      <c r="J165" s="2"/>
    </row>
    <row r="166">
      <c r="J166" s="2"/>
    </row>
    <row r="167">
      <c r="J167" s="2"/>
    </row>
    <row r="168">
      <c r="J168" s="2"/>
    </row>
    <row r="169">
      <c r="J169" s="2"/>
    </row>
    <row r="170">
      <c r="J170" s="2"/>
    </row>
    <row r="171">
      <c r="J171" s="2"/>
    </row>
    <row r="172">
      <c r="J172" s="2"/>
    </row>
    <row r="173">
      <c r="J173" s="2"/>
    </row>
    <row r="174">
      <c r="J174" s="2"/>
    </row>
    <row r="175">
      <c r="J175" s="2"/>
    </row>
    <row r="176">
      <c r="J176" s="2"/>
    </row>
    <row r="177">
      <c r="J177" s="2"/>
    </row>
    <row r="178">
      <c r="J178" s="2"/>
    </row>
    <row r="179">
      <c r="J179" s="2"/>
    </row>
    <row r="180">
      <c r="J180" s="2"/>
    </row>
    <row r="181">
      <c r="J181" s="2"/>
    </row>
    <row r="182">
      <c r="J182" s="2"/>
    </row>
    <row r="183">
      <c r="J183" s="2"/>
    </row>
    <row r="184">
      <c r="J184" s="2"/>
    </row>
    <row r="185">
      <c r="J185" s="2"/>
    </row>
    <row r="186">
      <c r="J186" s="2"/>
    </row>
    <row r="187">
      <c r="J187" s="2"/>
    </row>
    <row r="188">
      <c r="J188" s="2"/>
    </row>
    <row r="189">
      <c r="J189" s="2"/>
    </row>
    <row r="190">
      <c r="J190" s="2"/>
    </row>
    <row r="191">
      <c r="J191" s="2"/>
    </row>
    <row r="192">
      <c r="J192" s="2"/>
    </row>
    <row r="193">
      <c r="J193" s="2"/>
    </row>
    <row r="194">
      <c r="J194" s="2"/>
    </row>
    <row r="195">
      <c r="J195" s="2"/>
    </row>
    <row r="196">
      <c r="J196" s="2"/>
    </row>
    <row r="197">
      <c r="J197" s="2"/>
    </row>
    <row r="198">
      <c r="J198" s="2"/>
    </row>
    <row r="199">
      <c r="J199" s="2"/>
    </row>
    <row r="200">
      <c r="J200" s="2"/>
    </row>
    <row r="201">
      <c r="J201" s="2"/>
    </row>
    <row r="202">
      <c r="J202" s="2"/>
    </row>
    <row r="203">
      <c r="J203" s="2"/>
    </row>
    <row r="204">
      <c r="J204" s="2"/>
    </row>
    <row r="205">
      <c r="J205" s="2"/>
    </row>
    <row r="206">
      <c r="J206" s="2"/>
    </row>
    <row r="207">
      <c r="J207" s="2"/>
    </row>
    <row r="208">
      <c r="J208" s="2"/>
    </row>
    <row r="209">
      <c r="J209" s="2"/>
    </row>
    <row r="210">
      <c r="J210" s="2"/>
    </row>
    <row r="211">
      <c r="J211" s="2"/>
    </row>
    <row r="212">
      <c r="J212" s="2"/>
    </row>
    <row r="213">
      <c r="J213" s="2"/>
    </row>
    <row r="214">
      <c r="J214" s="2"/>
    </row>
    <row r="215">
      <c r="J215" s="2"/>
    </row>
    <row r="216">
      <c r="J216" s="2"/>
    </row>
    <row r="217">
      <c r="J217" s="2"/>
    </row>
    <row r="218">
      <c r="J218" s="2"/>
    </row>
    <row r="219">
      <c r="J219" s="2"/>
    </row>
    <row r="220">
      <c r="J220" s="2"/>
    </row>
    <row r="221">
      <c r="J221" s="2"/>
    </row>
    <row r="222">
      <c r="J222" s="2"/>
    </row>
    <row r="223">
      <c r="J223" s="2"/>
    </row>
    <row r="224">
      <c r="J224" s="2"/>
    </row>
    <row r="225">
      <c r="J225" s="2"/>
    </row>
    <row r="226">
      <c r="J226" s="2"/>
    </row>
    <row r="227">
      <c r="J227" s="2"/>
    </row>
    <row r="228">
      <c r="J228" s="2"/>
    </row>
    <row r="229">
      <c r="J229" s="2"/>
    </row>
    <row r="230">
      <c r="J230" s="2"/>
    </row>
    <row r="231">
      <c r="J231" s="2"/>
    </row>
    <row r="232">
      <c r="J232" s="2"/>
    </row>
    <row r="233">
      <c r="J233" s="2"/>
    </row>
    <row r="234">
      <c r="J234" s="2"/>
    </row>
    <row r="235">
      <c r="J235" s="2"/>
    </row>
    <row r="236">
      <c r="J236" s="2"/>
    </row>
    <row r="237">
      <c r="J237" s="2"/>
    </row>
    <row r="238">
      <c r="J238" s="2"/>
    </row>
    <row r="239">
      <c r="J239" s="2"/>
    </row>
    <row r="240">
      <c r="J240" s="2"/>
    </row>
    <row r="241">
      <c r="J241" s="2"/>
    </row>
    <row r="242">
      <c r="J242" s="2"/>
    </row>
    <row r="243">
      <c r="J243" s="2"/>
    </row>
    <row r="244">
      <c r="J244" s="2"/>
    </row>
    <row r="245">
      <c r="J245" s="2"/>
    </row>
    <row r="246">
      <c r="J246" s="2"/>
    </row>
    <row r="247">
      <c r="J247" s="2"/>
    </row>
    <row r="248">
      <c r="J248" s="2"/>
    </row>
    <row r="249">
      <c r="J249" s="2"/>
    </row>
    <row r="250">
      <c r="J250" s="2"/>
    </row>
    <row r="251">
      <c r="J251" s="2"/>
    </row>
    <row r="252">
      <c r="J252" s="2"/>
    </row>
    <row r="253">
      <c r="J253" s="2"/>
    </row>
    <row r="254">
      <c r="J254" s="2"/>
    </row>
    <row r="255">
      <c r="J255" s="2"/>
    </row>
    <row r="256">
      <c r="J256" s="2"/>
    </row>
    <row r="257">
      <c r="J257" s="2"/>
    </row>
    <row r="258">
      <c r="J258" s="2"/>
    </row>
    <row r="259">
      <c r="J259" s="2"/>
    </row>
    <row r="260">
      <c r="J260" s="2"/>
    </row>
    <row r="261">
      <c r="J261" s="2"/>
    </row>
    <row r="262">
      <c r="J262" s="2"/>
    </row>
    <row r="263">
      <c r="J263" s="2"/>
    </row>
    <row r="264">
      <c r="J264" s="2"/>
    </row>
    <row r="265">
      <c r="J265" s="2"/>
    </row>
    <row r="266">
      <c r="J266" s="2"/>
    </row>
    <row r="267">
      <c r="J267" s="2"/>
    </row>
    <row r="268">
      <c r="J268" s="2"/>
    </row>
    <row r="269">
      <c r="J269" s="2"/>
    </row>
    <row r="270">
      <c r="J270" s="2"/>
    </row>
    <row r="271">
      <c r="J271" s="2"/>
    </row>
    <row r="272">
      <c r="J272" s="2"/>
    </row>
    <row r="273">
      <c r="J273" s="2"/>
    </row>
    <row r="274">
      <c r="J274" s="2"/>
    </row>
    <row r="275">
      <c r="J275" s="2"/>
    </row>
    <row r="276">
      <c r="J276" s="2"/>
    </row>
    <row r="277">
      <c r="J277" s="2"/>
    </row>
    <row r="278">
      <c r="J278" s="2"/>
    </row>
    <row r="279">
      <c r="J279" s="2"/>
    </row>
    <row r="280">
      <c r="J280" s="2"/>
    </row>
    <row r="281">
      <c r="J281" s="2"/>
    </row>
    <row r="282">
      <c r="J282" s="2"/>
    </row>
    <row r="283">
      <c r="J283" s="2"/>
    </row>
    <row r="284">
      <c r="J284" s="2"/>
    </row>
    <row r="285">
      <c r="J285" s="2"/>
    </row>
    <row r="286">
      <c r="J286" s="2"/>
    </row>
    <row r="287">
      <c r="J287" s="2"/>
    </row>
    <row r="288">
      <c r="J288" s="2"/>
    </row>
    <row r="289">
      <c r="J289" s="2"/>
    </row>
    <row r="290">
      <c r="J290" s="2"/>
    </row>
    <row r="291">
      <c r="J291" s="2"/>
    </row>
    <row r="292">
      <c r="J292" s="2"/>
    </row>
    <row r="293">
      <c r="J293" s="2"/>
    </row>
    <row r="294">
      <c r="J294" s="2"/>
    </row>
    <row r="295">
      <c r="J295" s="2"/>
    </row>
    <row r="296">
      <c r="J296" s="2"/>
    </row>
    <row r="297">
      <c r="J297" s="2"/>
    </row>
    <row r="298">
      <c r="J298" s="2"/>
    </row>
    <row r="299">
      <c r="J299" s="2"/>
    </row>
    <row r="300">
      <c r="J300" s="2"/>
    </row>
    <row r="301">
      <c r="J301" s="2"/>
    </row>
    <row r="302">
      <c r="J302" s="2"/>
    </row>
    <row r="303">
      <c r="J303" s="2"/>
    </row>
    <row r="304">
      <c r="J304" s="2"/>
    </row>
    <row r="305">
      <c r="J305" s="2"/>
    </row>
    <row r="306">
      <c r="J306" s="2"/>
    </row>
    <row r="307">
      <c r="J307" s="2"/>
    </row>
    <row r="308">
      <c r="J308" s="2"/>
    </row>
    <row r="309">
      <c r="J309" s="2"/>
    </row>
    <row r="310">
      <c r="J310" s="2"/>
    </row>
    <row r="311">
      <c r="J311" s="2"/>
    </row>
    <row r="312">
      <c r="J312" s="2"/>
    </row>
    <row r="313">
      <c r="J313" s="2"/>
    </row>
    <row r="314">
      <c r="J314" s="2"/>
    </row>
    <row r="315">
      <c r="J315" s="2"/>
    </row>
    <row r="316">
      <c r="J316" s="2"/>
    </row>
    <row r="317">
      <c r="J317" s="2"/>
    </row>
    <row r="318">
      <c r="J318" s="2"/>
    </row>
    <row r="319">
      <c r="J319" s="2"/>
    </row>
    <row r="320">
      <c r="J320" s="2"/>
    </row>
    <row r="321">
      <c r="J321" s="2"/>
    </row>
    <row r="322">
      <c r="J322" s="2"/>
    </row>
    <row r="323">
      <c r="J323" s="2"/>
    </row>
    <row r="324">
      <c r="J324" s="2"/>
    </row>
    <row r="325">
      <c r="J325" s="2"/>
    </row>
    <row r="326">
      <c r="J326" s="2"/>
    </row>
    <row r="327">
      <c r="J327" s="2"/>
    </row>
    <row r="328">
      <c r="J328" s="2"/>
    </row>
    <row r="329">
      <c r="J329" s="2"/>
    </row>
    <row r="330">
      <c r="J330" s="2"/>
    </row>
    <row r="331">
      <c r="J331" s="2"/>
    </row>
    <row r="332">
      <c r="J332" s="2"/>
    </row>
    <row r="333">
      <c r="J333" s="2"/>
    </row>
    <row r="334">
      <c r="J334" s="2"/>
    </row>
    <row r="335">
      <c r="J335" s="2"/>
    </row>
    <row r="336">
      <c r="J336" s="2"/>
    </row>
    <row r="337">
      <c r="J337" s="2"/>
    </row>
    <row r="338">
      <c r="J338" s="2"/>
    </row>
    <row r="339">
      <c r="J339" s="2"/>
    </row>
    <row r="340">
      <c r="J340" s="2"/>
    </row>
    <row r="341">
      <c r="J341" s="2"/>
    </row>
    <row r="342">
      <c r="J342" s="2"/>
    </row>
    <row r="343">
      <c r="J343" s="2"/>
    </row>
    <row r="344">
      <c r="J344" s="2"/>
    </row>
    <row r="345">
      <c r="J345" s="2"/>
    </row>
    <row r="346">
      <c r="J346" s="2"/>
    </row>
    <row r="347">
      <c r="J347" s="2"/>
    </row>
    <row r="348">
      <c r="J348" s="2"/>
    </row>
    <row r="349">
      <c r="J349" s="2"/>
    </row>
    <row r="350">
      <c r="J350" s="2"/>
    </row>
    <row r="351">
      <c r="J351" s="2"/>
    </row>
    <row r="352">
      <c r="J352" s="2"/>
    </row>
    <row r="353">
      <c r="J353" s="2"/>
    </row>
    <row r="354">
      <c r="J354" s="2"/>
    </row>
    <row r="355">
      <c r="J355" s="2"/>
    </row>
    <row r="356">
      <c r="J356" s="2"/>
    </row>
    <row r="357">
      <c r="J357" s="2"/>
    </row>
    <row r="358">
      <c r="J358" s="2"/>
    </row>
    <row r="359">
      <c r="J359" s="2"/>
    </row>
    <row r="360">
      <c r="J360" s="2"/>
    </row>
    <row r="361">
      <c r="J361" s="2"/>
    </row>
    <row r="362">
      <c r="J362" s="2"/>
    </row>
    <row r="363">
      <c r="J363" s="2"/>
    </row>
    <row r="364">
      <c r="J364" s="2"/>
    </row>
    <row r="365">
      <c r="J365" s="2"/>
    </row>
    <row r="366">
      <c r="J366" s="2"/>
    </row>
    <row r="367">
      <c r="J367" s="2"/>
    </row>
    <row r="368">
      <c r="J368" s="2"/>
    </row>
    <row r="369">
      <c r="J369" s="2"/>
    </row>
    <row r="370">
      <c r="J370" s="2"/>
    </row>
    <row r="371">
      <c r="J371" s="2"/>
    </row>
    <row r="372">
      <c r="J372" s="2"/>
    </row>
    <row r="373">
      <c r="J373" s="2"/>
    </row>
    <row r="374">
      <c r="J374" s="2"/>
    </row>
    <row r="375">
      <c r="J375" s="2"/>
    </row>
    <row r="376">
      <c r="J376" s="2"/>
    </row>
    <row r="377">
      <c r="J377" s="2"/>
    </row>
    <row r="378">
      <c r="J378" s="2"/>
    </row>
    <row r="379">
      <c r="J379" s="2"/>
    </row>
    <row r="380">
      <c r="J380" s="2"/>
    </row>
    <row r="381">
      <c r="J381" s="2"/>
    </row>
    <row r="382">
      <c r="J382" s="2"/>
    </row>
    <row r="383">
      <c r="J383" s="2"/>
    </row>
    <row r="384">
      <c r="J384" s="2"/>
    </row>
    <row r="385">
      <c r="J385" s="2"/>
    </row>
    <row r="386">
      <c r="J386" s="2"/>
    </row>
    <row r="387">
      <c r="J387" s="2"/>
    </row>
    <row r="388">
      <c r="J388" s="2"/>
    </row>
    <row r="389">
      <c r="J389" s="2"/>
    </row>
    <row r="390">
      <c r="J390" s="2"/>
    </row>
    <row r="391">
      <c r="J391" s="2"/>
    </row>
    <row r="392">
      <c r="J392" s="2"/>
    </row>
    <row r="393">
      <c r="J393" s="2"/>
    </row>
    <row r="394">
      <c r="J394" s="2"/>
    </row>
    <row r="395">
      <c r="J395" s="2"/>
    </row>
    <row r="396">
      <c r="J396" s="2"/>
    </row>
    <row r="397">
      <c r="J397" s="2"/>
    </row>
    <row r="398">
      <c r="J398" s="2"/>
    </row>
    <row r="399">
      <c r="J399" s="2"/>
    </row>
    <row r="400">
      <c r="J400" s="2"/>
    </row>
    <row r="401">
      <c r="J401" s="2"/>
    </row>
    <row r="402">
      <c r="J402" s="2"/>
    </row>
    <row r="403">
      <c r="J403" s="2"/>
    </row>
    <row r="404">
      <c r="J404" s="2"/>
    </row>
    <row r="405">
      <c r="J405" s="2"/>
    </row>
    <row r="406">
      <c r="J406" s="2"/>
    </row>
    <row r="407">
      <c r="J407" s="2"/>
    </row>
    <row r="408">
      <c r="J408" s="2"/>
    </row>
    <row r="409">
      <c r="J409" s="2"/>
    </row>
    <row r="410">
      <c r="J410" s="2"/>
    </row>
    <row r="411">
      <c r="J411" s="2"/>
    </row>
    <row r="412">
      <c r="J412" s="2"/>
    </row>
    <row r="413">
      <c r="J413" s="2"/>
    </row>
    <row r="414">
      <c r="J414" s="2"/>
    </row>
    <row r="415">
      <c r="J415" s="2"/>
    </row>
    <row r="416">
      <c r="J416" s="2"/>
    </row>
    <row r="417">
      <c r="J417" s="2"/>
    </row>
    <row r="418">
      <c r="J418" s="2"/>
    </row>
    <row r="419">
      <c r="J419" s="2"/>
    </row>
    <row r="420">
      <c r="J420" s="2"/>
    </row>
    <row r="421">
      <c r="J421" s="2"/>
    </row>
    <row r="422">
      <c r="J422" s="2"/>
    </row>
    <row r="423">
      <c r="J423" s="2"/>
    </row>
    <row r="424">
      <c r="J424" s="2"/>
    </row>
    <row r="425">
      <c r="J425" s="2"/>
    </row>
    <row r="426">
      <c r="J426" s="2"/>
    </row>
    <row r="427">
      <c r="J427" s="2"/>
    </row>
    <row r="428">
      <c r="J428" s="2"/>
    </row>
    <row r="429">
      <c r="J429" s="2"/>
    </row>
    <row r="430">
      <c r="J430" s="2"/>
    </row>
    <row r="431">
      <c r="J431" s="2"/>
    </row>
    <row r="432">
      <c r="J432" s="2"/>
    </row>
    <row r="433">
      <c r="J433" s="2"/>
    </row>
    <row r="434">
      <c r="J434" s="2"/>
    </row>
    <row r="435">
      <c r="J435" s="2"/>
    </row>
    <row r="436">
      <c r="J436" s="2"/>
    </row>
    <row r="437">
      <c r="J437" s="2"/>
    </row>
    <row r="438">
      <c r="J438" s="2"/>
    </row>
    <row r="439">
      <c r="J439" s="2"/>
    </row>
    <row r="440">
      <c r="J440" s="2"/>
    </row>
    <row r="441">
      <c r="J441" s="2"/>
    </row>
    <row r="442">
      <c r="J442" s="2"/>
    </row>
    <row r="443">
      <c r="J443" s="2"/>
    </row>
    <row r="444">
      <c r="J444" s="2"/>
    </row>
    <row r="445">
      <c r="J445" s="2"/>
    </row>
    <row r="446">
      <c r="J446" s="2"/>
    </row>
    <row r="447">
      <c r="J447" s="2"/>
    </row>
    <row r="448">
      <c r="J448" s="2"/>
    </row>
    <row r="449">
      <c r="J449" s="2"/>
    </row>
    <row r="450">
      <c r="J450" s="2"/>
    </row>
    <row r="451">
      <c r="J451" s="2"/>
    </row>
    <row r="452">
      <c r="J452" s="2"/>
    </row>
    <row r="453">
      <c r="J453" s="2"/>
    </row>
    <row r="454">
      <c r="J454" s="2"/>
    </row>
    <row r="455">
      <c r="J455" s="2"/>
    </row>
    <row r="456">
      <c r="J456" s="2"/>
    </row>
    <row r="457">
      <c r="J457" s="2"/>
    </row>
    <row r="458">
      <c r="J458" s="2"/>
    </row>
    <row r="459">
      <c r="J459" s="2"/>
    </row>
    <row r="460">
      <c r="J460" s="2"/>
    </row>
    <row r="461">
      <c r="J461" s="2"/>
    </row>
    <row r="462">
      <c r="J462" s="2"/>
    </row>
    <row r="463">
      <c r="J463" s="2"/>
    </row>
    <row r="464">
      <c r="J464" s="2"/>
    </row>
    <row r="465">
      <c r="J465" s="2"/>
    </row>
    <row r="466">
      <c r="J466" s="2"/>
    </row>
    <row r="467">
      <c r="J467" s="2"/>
    </row>
    <row r="468">
      <c r="J468" s="2"/>
    </row>
    <row r="469">
      <c r="J469" s="2"/>
    </row>
    <row r="470">
      <c r="J470" s="2"/>
    </row>
    <row r="471">
      <c r="J471" s="2"/>
    </row>
    <row r="472">
      <c r="J472" s="2"/>
    </row>
    <row r="473">
      <c r="J473" s="2"/>
    </row>
    <row r="474">
      <c r="J474" s="2"/>
    </row>
    <row r="475">
      <c r="J475" s="2"/>
    </row>
    <row r="476">
      <c r="J476" s="2"/>
    </row>
    <row r="477">
      <c r="J477" s="2"/>
    </row>
    <row r="478">
      <c r="J478" s="2"/>
    </row>
    <row r="479">
      <c r="J479" s="2"/>
    </row>
    <row r="480">
      <c r="J480" s="2"/>
    </row>
    <row r="481">
      <c r="J481" s="2"/>
    </row>
    <row r="482">
      <c r="J482" s="2"/>
    </row>
    <row r="483">
      <c r="J483" s="2"/>
    </row>
    <row r="484">
      <c r="J484" s="2"/>
    </row>
    <row r="485">
      <c r="J485" s="2"/>
    </row>
    <row r="486">
      <c r="J486" s="2"/>
    </row>
    <row r="487">
      <c r="J487" s="2"/>
    </row>
    <row r="488">
      <c r="J488" s="2"/>
    </row>
    <row r="489">
      <c r="J489" s="2"/>
    </row>
    <row r="490">
      <c r="J490" s="2"/>
    </row>
    <row r="491">
      <c r="J491" s="2"/>
    </row>
    <row r="492">
      <c r="J492" s="2"/>
    </row>
    <row r="493">
      <c r="J493" s="2"/>
    </row>
    <row r="494">
      <c r="J494" s="2"/>
    </row>
    <row r="495">
      <c r="J495" s="2"/>
    </row>
    <row r="496">
      <c r="J496" s="2"/>
    </row>
    <row r="497">
      <c r="J497" s="2"/>
    </row>
    <row r="498">
      <c r="J498" s="2"/>
    </row>
    <row r="499">
      <c r="J499" s="2"/>
    </row>
    <row r="500">
      <c r="J500" s="2"/>
    </row>
    <row r="501">
      <c r="J501" s="2"/>
    </row>
    <row r="502">
      <c r="J502" s="2"/>
    </row>
    <row r="503">
      <c r="J503" s="2"/>
    </row>
    <row r="504">
      <c r="J504" s="2"/>
    </row>
    <row r="505">
      <c r="J505" s="2"/>
    </row>
    <row r="506">
      <c r="J506" s="2"/>
    </row>
    <row r="507">
      <c r="J507" s="2"/>
    </row>
    <row r="508">
      <c r="J508" s="2"/>
    </row>
    <row r="509">
      <c r="J509" s="2"/>
    </row>
    <row r="510">
      <c r="J510" s="2"/>
    </row>
    <row r="511">
      <c r="J511" s="2"/>
    </row>
    <row r="512">
      <c r="J512" s="2"/>
    </row>
    <row r="513">
      <c r="J513" s="2"/>
    </row>
    <row r="514">
      <c r="J514" s="2"/>
    </row>
    <row r="515">
      <c r="J515" s="2"/>
    </row>
    <row r="516">
      <c r="J516" s="2"/>
    </row>
    <row r="517">
      <c r="J517" s="2"/>
    </row>
    <row r="518">
      <c r="J518" s="2"/>
    </row>
    <row r="519">
      <c r="J519" s="2"/>
    </row>
    <row r="520">
      <c r="J520" s="2"/>
    </row>
    <row r="521">
      <c r="J521" s="2"/>
    </row>
    <row r="522">
      <c r="J522" s="2"/>
    </row>
    <row r="523">
      <c r="J523" s="2"/>
    </row>
    <row r="524">
      <c r="J524" s="2"/>
    </row>
    <row r="525">
      <c r="J525" s="2"/>
    </row>
    <row r="526">
      <c r="J526" s="2"/>
    </row>
    <row r="527">
      <c r="J527" s="2"/>
    </row>
    <row r="528">
      <c r="J528" s="2"/>
    </row>
    <row r="529">
      <c r="J529" s="2"/>
    </row>
    <row r="530">
      <c r="J530" s="2"/>
    </row>
    <row r="531">
      <c r="J531" s="2"/>
    </row>
    <row r="532">
      <c r="J532" s="2"/>
    </row>
    <row r="533">
      <c r="J533" s="2"/>
    </row>
    <row r="534">
      <c r="J534" s="2"/>
    </row>
    <row r="535">
      <c r="J535" s="2"/>
    </row>
    <row r="536">
      <c r="J536" s="2"/>
    </row>
    <row r="537">
      <c r="J537" s="2"/>
    </row>
    <row r="538">
      <c r="J538" s="2"/>
    </row>
    <row r="539">
      <c r="J539" s="2"/>
    </row>
    <row r="540">
      <c r="J540" s="2"/>
    </row>
    <row r="541">
      <c r="J541" s="2"/>
    </row>
    <row r="542">
      <c r="J542" s="2"/>
    </row>
    <row r="543">
      <c r="J543" s="2"/>
    </row>
    <row r="544">
      <c r="J544" s="2"/>
    </row>
    <row r="545">
      <c r="J545" s="2"/>
    </row>
    <row r="546">
      <c r="J546" s="2"/>
    </row>
    <row r="547">
      <c r="J547" s="2"/>
    </row>
    <row r="548">
      <c r="J548" s="2"/>
    </row>
    <row r="549">
      <c r="J549" s="2"/>
    </row>
    <row r="550">
      <c r="J550" s="2"/>
    </row>
    <row r="551">
      <c r="J551" s="2"/>
    </row>
    <row r="552">
      <c r="J552" s="2"/>
    </row>
    <row r="553">
      <c r="J553" s="2"/>
    </row>
    <row r="554">
      <c r="J554" s="2"/>
    </row>
    <row r="555">
      <c r="J555" s="2"/>
    </row>
    <row r="556">
      <c r="J556" s="2"/>
    </row>
    <row r="557">
      <c r="J557" s="2"/>
    </row>
    <row r="558">
      <c r="J558" s="2"/>
    </row>
    <row r="559">
      <c r="J559" s="2"/>
    </row>
    <row r="560">
      <c r="J560" s="2"/>
    </row>
    <row r="561">
      <c r="J561" s="2"/>
    </row>
    <row r="562">
      <c r="J562" s="2"/>
    </row>
    <row r="563">
      <c r="J563" s="2"/>
    </row>
    <row r="564">
      <c r="J564" s="2"/>
    </row>
    <row r="565">
      <c r="J565" s="2"/>
    </row>
    <row r="566">
      <c r="J566" s="2"/>
    </row>
    <row r="567">
      <c r="J567" s="2"/>
    </row>
    <row r="568">
      <c r="J568" s="2"/>
    </row>
    <row r="569">
      <c r="J569" s="2"/>
    </row>
    <row r="570">
      <c r="J570" s="2"/>
    </row>
    <row r="571">
      <c r="J571" s="2"/>
    </row>
    <row r="572">
      <c r="J572" s="2"/>
    </row>
    <row r="573">
      <c r="J573" s="2"/>
    </row>
    <row r="574">
      <c r="J574" s="2"/>
    </row>
    <row r="575">
      <c r="J575" s="2"/>
    </row>
    <row r="576">
      <c r="J576" s="2"/>
    </row>
    <row r="577">
      <c r="J577" s="2"/>
    </row>
    <row r="578">
      <c r="J578" s="2"/>
    </row>
    <row r="579">
      <c r="J579" s="2"/>
    </row>
    <row r="580">
      <c r="J580" s="2"/>
    </row>
    <row r="581">
      <c r="J581" s="2"/>
    </row>
    <row r="582">
      <c r="J582" s="2"/>
    </row>
    <row r="583">
      <c r="J583" s="2"/>
    </row>
    <row r="584">
      <c r="J584" s="2"/>
    </row>
    <row r="585">
      <c r="J585" s="2"/>
    </row>
    <row r="586">
      <c r="J586" s="2"/>
    </row>
    <row r="587">
      <c r="J587" s="2"/>
    </row>
    <row r="588">
      <c r="J588" s="2"/>
    </row>
    <row r="589">
      <c r="J589" s="2"/>
    </row>
    <row r="590">
      <c r="J590" s="2"/>
    </row>
    <row r="591">
      <c r="J591" s="2"/>
    </row>
    <row r="592">
      <c r="J592" s="2"/>
    </row>
    <row r="593">
      <c r="J593" s="2"/>
    </row>
    <row r="594">
      <c r="J594" s="2"/>
    </row>
    <row r="595">
      <c r="J595" s="2"/>
    </row>
    <row r="596">
      <c r="J596" s="2"/>
    </row>
    <row r="597">
      <c r="J597" s="2"/>
    </row>
    <row r="598">
      <c r="J598" s="2"/>
    </row>
    <row r="599">
      <c r="J599" s="2"/>
    </row>
    <row r="600">
      <c r="J600" s="2"/>
    </row>
    <row r="601">
      <c r="J601" s="2"/>
    </row>
    <row r="602">
      <c r="J602" s="2"/>
    </row>
    <row r="603">
      <c r="J603" s="2"/>
    </row>
    <row r="604">
      <c r="J604" s="2"/>
    </row>
    <row r="605">
      <c r="J605" s="2"/>
    </row>
    <row r="606">
      <c r="J606" s="2"/>
    </row>
    <row r="607">
      <c r="J607" s="2"/>
    </row>
    <row r="608">
      <c r="J608" s="2"/>
    </row>
    <row r="609">
      <c r="J609" s="2"/>
    </row>
    <row r="610">
      <c r="J610" s="2"/>
    </row>
    <row r="611">
      <c r="J611" s="2"/>
    </row>
    <row r="612">
      <c r="J612" s="2"/>
    </row>
    <row r="613">
      <c r="J613" s="2"/>
    </row>
    <row r="614">
      <c r="J614" s="2"/>
    </row>
    <row r="615">
      <c r="J615" s="2"/>
    </row>
    <row r="616">
      <c r="J616" s="2"/>
    </row>
    <row r="617">
      <c r="J617" s="2"/>
    </row>
    <row r="618">
      <c r="J618" s="2"/>
    </row>
    <row r="619">
      <c r="J619" s="2"/>
    </row>
    <row r="620">
      <c r="J620" s="2"/>
    </row>
    <row r="621">
      <c r="J621" s="2"/>
    </row>
    <row r="622">
      <c r="J622" s="2"/>
    </row>
    <row r="623">
      <c r="J623" s="2"/>
    </row>
    <row r="624">
      <c r="J624" s="2"/>
    </row>
    <row r="625">
      <c r="J625" s="2"/>
    </row>
    <row r="626">
      <c r="J626" s="2"/>
    </row>
    <row r="627">
      <c r="J627" s="2"/>
    </row>
    <row r="628">
      <c r="J628" s="2"/>
    </row>
    <row r="629">
      <c r="J629" s="2"/>
    </row>
    <row r="630">
      <c r="J630" s="2"/>
    </row>
    <row r="631">
      <c r="J631" s="2"/>
    </row>
    <row r="632">
      <c r="J632" s="2"/>
    </row>
    <row r="633">
      <c r="J633" s="2"/>
    </row>
    <row r="634">
      <c r="J634" s="2"/>
    </row>
    <row r="635">
      <c r="J635" s="2"/>
    </row>
    <row r="636">
      <c r="J636" s="2"/>
    </row>
    <row r="637">
      <c r="J637" s="2"/>
    </row>
    <row r="638">
      <c r="J638" s="2"/>
    </row>
    <row r="639">
      <c r="J639" s="2"/>
    </row>
    <row r="640">
      <c r="J640" s="2"/>
    </row>
    <row r="641">
      <c r="J641" s="2"/>
    </row>
    <row r="642">
      <c r="J642" s="2"/>
    </row>
    <row r="643">
      <c r="J643" s="2"/>
    </row>
    <row r="644">
      <c r="J644" s="2"/>
    </row>
    <row r="645">
      <c r="J645" s="2"/>
    </row>
    <row r="646">
      <c r="J646" s="2"/>
    </row>
    <row r="647">
      <c r="J647" s="2"/>
    </row>
    <row r="648">
      <c r="J648" s="2"/>
    </row>
    <row r="649">
      <c r="J649" s="2"/>
    </row>
    <row r="650">
      <c r="J650" s="2"/>
    </row>
    <row r="651">
      <c r="J651" s="2"/>
    </row>
    <row r="652">
      <c r="J652" s="2"/>
    </row>
    <row r="653">
      <c r="J653" s="2"/>
    </row>
    <row r="654">
      <c r="J654" s="2"/>
    </row>
    <row r="655">
      <c r="J655" s="2"/>
    </row>
    <row r="656">
      <c r="J656" s="2"/>
    </row>
    <row r="657">
      <c r="J657" s="2"/>
    </row>
    <row r="658">
      <c r="J658" s="2"/>
    </row>
    <row r="659">
      <c r="J659" s="2"/>
    </row>
    <row r="660">
      <c r="J660" s="2"/>
    </row>
    <row r="661">
      <c r="J661" s="2"/>
    </row>
    <row r="662">
      <c r="J662" s="2"/>
    </row>
    <row r="663">
      <c r="J663" s="2"/>
    </row>
    <row r="664">
      <c r="J664" s="2"/>
    </row>
    <row r="665">
      <c r="J665" s="2"/>
    </row>
    <row r="666">
      <c r="J666" s="2"/>
    </row>
    <row r="667">
      <c r="J667" s="2"/>
    </row>
    <row r="668">
      <c r="J668" s="2"/>
    </row>
    <row r="669">
      <c r="J669" s="2"/>
    </row>
    <row r="670">
      <c r="J670" s="2"/>
    </row>
    <row r="671">
      <c r="J671" s="2"/>
    </row>
    <row r="672">
      <c r="J672" s="2"/>
    </row>
    <row r="673">
      <c r="J673" s="2"/>
    </row>
    <row r="674">
      <c r="J674" s="2"/>
    </row>
    <row r="675">
      <c r="J675" s="2"/>
    </row>
    <row r="676">
      <c r="J676" s="2"/>
    </row>
    <row r="677">
      <c r="J677" s="2"/>
    </row>
    <row r="678">
      <c r="J678" s="2"/>
    </row>
    <row r="679">
      <c r="J679" s="2"/>
    </row>
    <row r="680">
      <c r="J680" s="2"/>
    </row>
    <row r="681">
      <c r="J681" s="2"/>
    </row>
    <row r="682">
      <c r="J682" s="2"/>
    </row>
    <row r="683">
      <c r="J683" s="2"/>
    </row>
    <row r="684">
      <c r="J684" s="2"/>
    </row>
    <row r="685">
      <c r="J685" s="2"/>
    </row>
    <row r="686">
      <c r="J686" s="2"/>
    </row>
    <row r="687">
      <c r="J687" s="2"/>
    </row>
    <row r="688">
      <c r="J688" s="2"/>
    </row>
    <row r="689">
      <c r="J689" s="2"/>
    </row>
    <row r="690">
      <c r="J690" s="2"/>
    </row>
    <row r="691">
      <c r="J691" s="2"/>
    </row>
    <row r="692">
      <c r="J692" s="2"/>
    </row>
    <row r="693">
      <c r="J693" s="2"/>
    </row>
    <row r="694">
      <c r="J694" s="2"/>
    </row>
    <row r="695">
      <c r="J695" s="2"/>
    </row>
    <row r="696">
      <c r="J696" s="2"/>
    </row>
    <row r="697">
      <c r="J697" s="2"/>
    </row>
    <row r="698">
      <c r="J698" s="2"/>
    </row>
    <row r="699">
      <c r="J699" s="2"/>
    </row>
    <row r="700">
      <c r="J700" s="2"/>
    </row>
    <row r="701">
      <c r="J701" s="2"/>
    </row>
    <row r="702">
      <c r="J702" s="2"/>
    </row>
    <row r="703">
      <c r="J703" s="2"/>
    </row>
    <row r="704">
      <c r="J704" s="2"/>
    </row>
    <row r="705">
      <c r="J705" s="2"/>
    </row>
    <row r="706">
      <c r="J706" s="2"/>
    </row>
    <row r="707">
      <c r="J707" s="2"/>
    </row>
    <row r="708">
      <c r="J708" s="2"/>
    </row>
    <row r="709">
      <c r="J709" s="2"/>
    </row>
    <row r="710">
      <c r="J710" s="2"/>
    </row>
    <row r="711">
      <c r="J711" s="2"/>
    </row>
    <row r="712">
      <c r="J712" s="2"/>
    </row>
    <row r="713">
      <c r="J713" s="2"/>
    </row>
    <row r="714">
      <c r="J714" s="2"/>
    </row>
    <row r="715">
      <c r="J715" s="2"/>
    </row>
    <row r="716">
      <c r="J716" s="2"/>
    </row>
    <row r="717">
      <c r="J717" s="2"/>
    </row>
    <row r="718">
      <c r="J718" s="2"/>
    </row>
    <row r="719">
      <c r="J719" s="2"/>
    </row>
    <row r="720">
      <c r="J720" s="2"/>
    </row>
    <row r="721">
      <c r="J721" s="2"/>
    </row>
    <row r="722">
      <c r="J722" s="2"/>
    </row>
    <row r="723">
      <c r="J723" s="2"/>
    </row>
    <row r="724">
      <c r="J724" s="2"/>
    </row>
    <row r="725">
      <c r="J725" s="2"/>
    </row>
    <row r="726">
      <c r="J726" s="2"/>
    </row>
    <row r="727">
      <c r="J727" s="2"/>
    </row>
    <row r="728">
      <c r="J728" s="2"/>
    </row>
    <row r="729">
      <c r="J729" s="2"/>
    </row>
    <row r="730">
      <c r="J730" s="2"/>
    </row>
    <row r="731">
      <c r="J731" s="2"/>
    </row>
    <row r="732">
      <c r="J732" s="2"/>
    </row>
    <row r="733">
      <c r="J733" s="2"/>
    </row>
    <row r="734">
      <c r="J734" s="2"/>
    </row>
    <row r="735">
      <c r="J735" s="2"/>
    </row>
    <row r="736">
      <c r="J736" s="2"/>
    </row>
    <row r="737">
      <c r="J737" s="2"/>
    </row>
    <row r="738">
      <c r="J738" s="2"/>
    </row>
    <row r="739">
      <c r="J739" s="2"/>
    </row>
    <row r="740">
      <c r="J740" s="2"/>
    </row>
    <row r="741">
      <c r="J741" s="2"/>
    </row>
    <row r="742">
      <c r="J742" s="2"/>
    </row>
    <row r="743">
      <c r="J743" s="2"/>
    </row>
    <row r="744">
      <c r="J744" s="2"/>
    </row>
    <row r="745">
      <c r="J745" s="2"/>
    </row>
    <row r="746">
      <c r="J746" s="2"/>
    </row>
    <row r="747">
      <c r="J747" s="2"/>
    </row>
    <row r="748">
      <c r="J748" s="2"/>
    </row>
    <row r="749">
      <c r="J749" s="2"/>
    </row>
    <row r="750">
      <c r="J750" s="2"/>
    </row>
    <row r="751">
      <c r="J751" s="2"/>
    </row>
    <row r="752">
      <c r="J752" s="2"/>
    </row>
    <row r="753">
      <c r="J753" s="2"/>
    </row>
    <row r="754">
      <c r="J754" s="2"/>
    </row>
    <row r="755">
      <c r="J755" s="2"/>
    </row>
    <row r="756">
      <c r="J756" s="2"/>
    </row>
    <row r="757">
      <c r="J757" s="2"/>
    </row>
    <row r="758">
      <c r="J758" s="2"/>
    </row>
    <row r="759">
      <c r="J759" s="2"/>
    </row>
    <row r="760">
      <c r="J760" s="2"/>
    </row>
    <row r="761">
      <c r="J761" s="2"/>
    </row>
    <row r="762">
      <c r="J762" s="2"/>
    </row>
    <row r="763">
      <c r="J763" s="2"/>
    </row>
    <row r="764">
      <c r="J764" s="2"/>
    </row>
    <row r="765">
      <c r="J765" s="2"/>
    </row>
    <row r="766">
      <c r="J766" s="2"/>
    </row>
    <row r="767">
      <c r="J767" s="2"/>
    </row>
    <row r="768">
      <c r="J768" s="2"/>
    </row>
    <row r="769">
      <c r="J769" s="2"/>
    </row>
    <row r="770">
      <c r="J770" s="2"/>
    </row>
    <row r="771">
      <c r="J771" s="2"/>
    </row>
    <row r="772">
      <c r="J772" s="2"/>
    </row>
    <row r="773">
      <c r="J773" s="2"/>
    </row>
    <row r="774">
      <c r="J774" s="2"/>
    </row>
    <row r="775">
      <c r="J775" s="2"/>
    </row>
    <row r="776">
      <c r="J776" s="2"/>
    </row>
    <row r="777">
      <c r="J777" s="2"/>
    </row>
    <row r="778">
      <c r="J778" s="2"/>
    </row>
    <row r="779">
      <c r="J779" s="2"/>
    </row>
    <row r="780">
      <c r="J780" s="2"/>
    </row>
    <row r="781">
      <c r="J781" s="2"/>
    </row>
    <row r="782">
      <c r="J782" s="2"/>
    </row>
    <row r="783">
      <c r="J783" s="2"/>
    </row>
    <row r="784">
      <c r="J784" s="2"/>
    </row>
    <row r="785">
      <c r="J785" s="2"/>
    </row>
    <row r="786">
      <c r="J786" s="2"/>
    </row>
    <row r="787">
      <c r="J787" s="2"/>
    </row>
    <row r="788">
      <c r="J788" s="2"/>
    </row>
    <row r="789">
      <c r="J789" s="2"/>
    </row>
    <row r="790">
      <c r="J790" s="2"/>
    </row>
    <row r="791">
      <c r="J791" s="2"/>
    </row>
    <row r="792">
      <c r="J792" s="2"/>
    </row>
    <row r="793">
      <c r="J793" s="2"/>
    </row>
    <row r="794">
      <c r="J794" s="2"/>
    </row>
    <row r="795">
      <c r="J795" s="2"/>
    </row>
    <row r="796">
      <c r="J796" s="2"/>
    </row>
    <row r="797">
      <c r="J797" s="2"/>
    </row>
    <row r="798">
      <c r="J798" s="2"/>
    </row>
    <row r="799">
      <c r="J799" s="2"/>
    </row>
    <row r="800">
      <c r="J800" s="2"/>
    </row>
    <row r="801">
      <c r="J801" s="2"/>
    </row>
    <row r="802">
      <c r="J802" s="2"/>
    </row>
    <row r="803">
      <c r="J803" s="2"/>
    </row>
    <row r="804">
      <c r="J804" s="2"/>
    </row>
    <row r="805">
      <c r="J805" s="2"/>
    </row>
    <row r="806">
      <c r="J806" s="2"/>
    </row>
    <row r="807">
      <c r="J807" s="2"/>
    </row>
    <row r="808">
      <c r="J808" s="2"/>
    </row>
    <row r="809">
      <c r="J809" s="2"/>
    </row>
    <row r="810">
      <c r="J810" s="2"/>
    </row>
    <row r="811">
      <c r="J811" s="2"/>
    </row>
    <row r="812">
      <c r="J812" s="2"/>
    </row>
    <row r="813">
      <c r="J813" s="2"/>
    </row>
    <row r="814">
      <c r="J814" s="2"/>
    </row>
    <row r="815">
      <c r="J815" s="2"/>
    </row>
    <row r="816">
      <c r="J816" s="2"/>
    </row>
    <row r="817">
      <c r="J817" s="2"/>
    </row>
    <row r="818">
      <c r="J818" s="2"/>
    </row>
    <row r="819">
      <c r="J819" s="2"/>
    </row>
    <row r="820">
      <c r="J820" s="2"/>
    </row>
    <row r="821">
      <c r="J821" s="2"/>
    </row>
    <row r="822">
      <c r="J822" s="2"/>
    </row>
    <row r="823">
      <c r="J823" s="2"/>
    </row>
    <row r="824">
      <c r="J824" s="2"/>
    </row>
    <row r="825">
      <c r="J825" s="2"/>
    </row>
    <row r="826">
      <c r="J826" s="2"/>
    </row>
    <row r="827">
      <c r="J827" s="2"/>
    </row>
    <row r="828">
      <c r="J828" s="2"/>
    </row>
    <row r="829">
      <c r="J829" s="2"/>
    </row>
    <row r="830">
      <c r="J830" s="2"/>
    </row>
    <row r="831">
      <c r="J831" s="2"/>
    </row>
    <row r="832">
      <c r="J832" s="2"/>
    </row>
    <row r="833">
      <c r="J833" s="2"/>
    </row>
    <row r="834">
      <c r="J834" s="2"/>
    </row>
    <row r="835">
      <c r="J835" s="2"/>
    </row>
    <row r="836">
      <c r="J836" s="2"/>
    </row>
    <row r="837">
      <c r="J837" s="2"/>
    </row>
    <row r="838">
      <c r="J838" s="2"/>
    </row>
    <row r="839">
      <c r="J839" s="2"/>
    </row>
    <row r="840">
      <c r="J840" s="2"/>
    </row>
    <row r="841">
      <c r="J841" s="2"/>
    </row>
    <row r="842">
      <c r="J842" s="2"/>
    </row>
    <row r="843">
      <c r="J843" s="2"/>
    </row>
    <row r="844">
      <c r="J844" s="2"/>
    </row>
    <row r="845">
      <c r="J845" s="2"/>
    </row>
    <row r="846">
      <c r="J846" s="2"/>
    </row>
    <row r="847">
      <c r="J847" s="2"/>
    </row>
    <row r="848">
      <c r="J848" s="2"/>
    </row>
    <row r="849">
      <c r="J849" s="2"/>
    </row>
    <row r="850">
      <c r="J850" s="2"/>
    </row>
    <row r="851">
      <c r="J851" s="2"/>
    </row>
    <row r="852">
      <c r="J852" s="2"/>
    </row>
    <row r="853">
      <c r="J853" s="2"/>
    </row>
    <row r="854">
      <c r="J854" s="2"/>
    </row>
    <row r="855">
      <c r="J855" s="2"/>
    </row>
    <row r="856">
      <c r="J856" s="2"/>
    </row>
    <row r="857">
      <c r="J857" s="2"/>
    </row>
    <row r="858">
      <c r="J858" s="2"/>
    </row>
    <row r="859">
      <c r="J859" s="2"/>
    </row>
    <row r="860">
      <c r="J860" s="2"/>
    </row>
    <row r="861">
      <c r="J861" s="2"/>
    </row>
    <row r="862">
      <c r="J862" s="2"/>
    </row>
    <row r="863">
      <c r="J863" s="2"/>
    </row>
    <row r="864">
      <c r="J864" s="2"/>
    </row>
    <row r="865">
      <c r="J865" s="2"/>
    </row>
    <row r="866">
      <c r="J866" s="2"/>
    </row>
    <row r="867">
      <c r="J867" s="2"/>
    </row>
    <row r="868">
      <c r="J868" s="2"/>
    </row>
    <row r="869">
      <c r="J869" s="2"/>
    </row>
    <row r="870">
      <c r="J870" s="2"/>
    </row>
    <row r="871">
      <c r="J871" s="2"/>
    </row>
    <row r="872">
      <c r="J872" s="2"/>
    </row>
    <row r="873">
      <c r="J873" s="2"/>
    </row>
    <row r="874">
      <c r="J874" s="2"/>
    </row>
    <row r="875">
      <c r="J875" s="2"/>
    </row>
    <row r="876">
      <c r="J876" s="2"/>
    </row>
    <row r="877">
      <c r="J877" s="2"/>
    </row>
    <row r="878">
      <c r="J878" s="2"/>
    </row>
    <row r="879">
      <c r="J879" s="2"/>
    </row>
    <row r="880">
      <c r="J880" s="2"/>
    </row>
    <row r="881">
      <c r="J881" s="2"/>
    </row>
    <row r="882">
      <c r="J882" s="2"/>
    </row>
    <row r="883">
      <c r="J883" s="2"/>
    </row>
    <row r="884">
      <c r="J884" s="2"/>
    </row>
    <row r="885">
      <c r="J885" s="2"/>
    </row>
    <row r="886">
      <c r="J886" s="2"/>
    </row>
    <row r="887">
      <c r="J887" s="2"/>
    </row>
    <row r="888">
      <c r="J888" s="2"/>
    </row>
    <row r="889">
      <c r="J889" s="2"/>
    </row>
    <row r="890">
      <c r="J890" s="2"/>
    </row>
    <row r="891">
      <c r="J891" s="2"/>
    </row>
    <row r="892">
      <c r="J892" s="2"/>
    </row>
    <row r="893">
      <c r="J893" s="2"/>
    </row>
    <row r="894">
      <c r="J894" s="2"/>
    </row>
    <row r="895">
      <c r="J895" s="2"/>
    </row>
    <row r="896">
      <c r="J896" s="2"/>
    </row>
    <row r="897">
      <c r="J897" s="2"/>
    </row>
    <row r="898">
      <c r="J898" s="2"/>
    </row>
    <row r="899">
      <c r="J899" s="2"/>
    </row>
    <row r="900">
      <c r="J900" s="2"/>
    </row>
    <row r="901">
      <c r="J901" s="2"/>
    </row>
    <row r="902">
      <c r="J902" s="2"/>
    </row>
    <row r="903">
      <c r="J903" s="2"/>
    </row>
    <row r="904">
      <c r="J904" s="2"/>
    </row>
    <row r="905">
      <c r="J905" s="2"/>
    </row>
    <row r="906">
      <c r="J906" s="2"/>
    </row>
    <row r="907">
      <c r="J907" s="2"/>
    </row>
    <row r="908">
      <c r="J908" s="2"/>
    </row>
    <row r="909">
      <c r="J909" s="2"/>
    </row>
    <row r="910">
      <c r="J910" s="2"/>
    </row>
    <row r="911">
      <c r="J911" s="2"/>
    </row>
    <row r="912">
      <c r="J912" s="2"/>
    </row>
    <row r="913">
      <c r="J913" s="2"/>
    </row>
    <row r="914">
      <c r="J914" s="2"/>
    </row>
    <row r="915">
      <c r="J915" s="2"/>
    </row>
    <row r="916">
      <c r="J916" s="2"/>
    </row>
    <row r="917">
      <c r="J917" s="2"/>
    </row>
    <row r="918">
      <c r="J918" s="2"/>
    </row>
    <row r="919">
      <c r="J919" s="2"/>
    </row>
    <row r="920">
      <c r="J920" s="2"/>
    </row>
    <row r="921">
      <c r="J921" s="2"/>
    </row>
    <row r="922">
      <c r="J922" s="2"/>
    </row>
    <row r="923">
      <c r="J923" s="2"/>
    </row>
    <row r="924">
      <c r="J924" s="2"/>
    </row>
    <row r="925">
      <c r="J925" s="2"/>
    </row>
    <row r="926">
      <c r="J926" s="2"/>
    </row>
    <row r="927">
      <c r="J927" s="2"/>
    </row>
    <row r="928">
      <c r="J928" s="2"/>
    </row>
    <row r="929">
      <c r="J929" s="2"/>
    </row>
    <row r="930">
      <c r="J930" s="2"/>
    </row>
    <row r="931">
      <c r="J931" s="2"/>
    </row>
    <row r="932">
      <c r="J932" s="2"/>
    </row>
    <row r="933">
      <c r="J933" s="2"/>
    </row>
    <row r="934">
      <c r="J934" s="2"/>
    </row>
    <row r="935">
      <c r="J935" s="2"/>
    </row>
    <row r="936">
      <c r="J936" s="2"/>
    </row>
    <row r="937">
      <c r="J937" s="2"/>
    </row>
    <row r="938">
      <c r="J938" s="2"/>
    </row>
    <row r="939">
      <c r="J939" s="2"/>
    </row>
    <row r="940">
      <c r="J940" s="2"/>
    </row>
    <row r="941">
      <c r="J941" s="2"/>
    </row>
    <row r="942">
      <c r="J942" s="2"/>
    </row>
    <row r="943">
      <c r="J943" s="2"/>
    </row>
    <row r="944">
      <c r="J944" s="2"/>
    </row>
    <row r="945">
      <c r="J945" s="2"/>
    </row>
    <row r="946">
      <c r="J946" s="2"/>
    </row>
    <row r="947">
      <c r="J947" s="2"/>
    </row>
    <row r="948">
      <c r="J948" s="2"/>
    </row>
    <row r="949">
      <c r="J949" s="2"/>
    </row>
    <row r="950">
      <c r="J950" s="2"/>
    </row>
    <row r="951">
      <c r="J951" s="2"/>
    </row>
    <row r="952">
      <c r="J952" s="2"/>
    </row>
    <row r="953">
      <c r="J953" s="2"/>
    </row>
    <row r="954">
      <c r="J954" s="2"/>
    </row>
    <row r="955">
      <c r="J955" s="2"/>
    </row>
    <row r="956">
      <c r="J956" s="2"/>
    </row>
    <row r="957">
      <c r="J957" s="2"/>
    </row>
    <row r="958">
      <c r="J958" s="2"/>
    </row>
    <row r="959">
      <c r="J959" s="2"/>
    </row>
    <row r="960">
      <c r="J960" s="2"/>
    </row>
    <row r="961">
      <c r="J961" s="2"/>
    </row>
    <row r="962">
      <c r="J962" s="2"/>
    </row>
    <row r="963">
      <c r="J963" s="2"/>
    </row>
    <row r="964">
      <c r="J964" s="2"/>
    </row>
    <row r="965">
      <c r="J965" s="2"/>
    </row>
    <row r="966">
      <c r="J966" s="2"/>
    </row>
    <row r="967">
      <c r="J967" s="2"/>
    </row>
    <row r="968">
      <c r="J968" s="2"/>
    </row>
    <row r="969">
      <c r="J969" s="2"/>
    </row>
    <row r="970">
      <c r="J970" s="2"/>
    </row>
    <row r="971">
      <c r="J971" s="2"/>
    </row>
    <row r="972">
      <c r="J972" s="2"/>
    </row>
    <row r="973">
      <c r="J973" s="2"/>
    </row>
    <row r="974">
      <c r="J974" s="2"/>
    </row>
    <row r="975">
      <c r="J975" s="2"/>
    </row>
    <row r="976">
      <c r="J976" s="2"/>
    </row>
    <row r="977">
      <c r="J977" s="2"/>
    </row>
    <row r="978">
      <c r="J978" s="2"/>
    </row>
    <row r="979">
      <c r="J979" s="2"/>
    </row>
    <row r="980">
      <c r="J980" s="2"/>
    </row>
    <row r="981">
      <c r="J981" s="2"/>
    </row>
    <row r="982">
      <c r="J982" s="2"/>
    </row>
    <row r="983">
      <c r="J983" s="2"/>
    </row>
    <row r="984">
      <c r="J984" s="2"/>
    </row>
    <row r="985">
      <c r="J985" s="2"/>
    </row>
    <row r="986">
      <c r="J986" s="2"/>
    </row>
    <row r="987">
      <c r="J987" s="2"/>
    </row>
    <row r="988">
      <c r="J988" s="2"/>
    </row>
    <row r="989">
      <c r="J989" s="2"/>
    </row>
    <row r="990">
      <c r="J990" s="2"/>
    </row>
    <row r="991">
      <c r="J991" s="2"/>
    </row>
    <row r="992">
      <c r="J992" s="2"/>
    </row>
    <row r="993">
      <c r="J993" s="2"/>
    </row>
    <row r="994">
      <c r="J994" s="2"/>
    </row>
    <row r="995">
      <c r="J995" s="2"/>
    </row>
    <row r="996">
      <c r="J996" s="2"/>
    </row>
    <row r="997">
      <c r="J997" s="2"/>
    </row>
    <row r="998">
      <c r="J998" s="2"/>
    </row>
    <row r="999">
      <c r="J999" s="2"/>
    </row>
    <row r="1000">
      <c r="J1000" s="2"/>
    </row>
    <row r="1001">
      <c r="J1001" s="2"/>
    </row>
    <row r="1002">
      <c r="J1002" s="2"/>
    </row>
    <row r="1003">
      <c r="J1003" s="2"/>
    </row>
    <row r="1004">
      <c r="J1004" s="2"/>
    </row>
    <row r="1005">
      <c r="J1005" s="2"/>
    </row>
    <row r="1006">
      <c r="J1006" s="2"/>
    </row>
    <row r="1007">
      <c r="J1007" s="2"/>
    </row>
    <row r="1008">
      <c r="J1008" s="2"/>
    </row>
    <row r="1009">
      <c r="J1009" s="2"/>
    </row>
    <row r="1010">
      <c r="J1010" s="2"/>
    </row>
    <row r="1011">
      <c r="J1011" s="2"/>
    </row>
    <row r="1012">
      <c r="J1012" s="2"/>
    </row>
    <row r="1013">
      <c r="J1013" s="2"/>
    </row>
    <row r="1014">
      <c r="J1014" s="2"/>
    </row>
    <row r="1015">
      <c r="J1015" s="2"/>
    </row>
  </sheetData>
  <mergeCells count="6">
    <mergeCell ref="A6:A14"/>
    <mergeCell ref="B7:B12"/>
    <mergeCell ref="B13:B14"/>
    <mergeCell ref="A25:A43"/>
    <mergeCell ref="B26:B35"/>
    <mergeCell ref="B36:B43"/>
  </mergeCells>
  <dataValidations>
    <dataValidation type="list" allowBlank="1" showErrorMessage="1" sqref="H7:H14 H26:H43">
      <formula1>"NHSEMP,JESSE,n/a"</formula1>
    </dataValidation>
  </dataValidations>
  <hyperlinks>
    <hyperlink r:id="rId1" ref="G7"/>
    <hyperlink r:id="rId2" ref="G8"/>
    <hyperlink r:id="rId3" ref="G9"/>
    <hyperlink r:id="rId4" ref="G10"/>
    <hyperlink r:id="rId5" ref="G11"/>
    <hyperlink r:id="rId6" ref="G12"/>
    <hyperlink r:id="rId7" ref="G13"/>
    <hyperlink r:id="rId8" ref="G14"/>
    <hyperlink r:id="rId9" ref="G26"/>
    <hyperlink r:id="rId10" ref="G27"/>
    <hyperlink r:id="rId11" ref="G28"/>
    <hyperlink r:id="rId12" ref="G29"/>
    <hyperlink r:id="rId13" ref="G30"/>
    <hyperlink r:id="rId14" ref="G31"/>
    <hyperlink r:id="rId15" ref="G32"/>
    <hyperlink r:id="rId16" ref="G33"/>
    <hyperlink r:id="rId17" ref="G34"/>
    <hyperlink r:id="rId18" ref="G35"/>
    <hyperlink r:id="rId19" ref="G36"/>
    <hyperlink r:id="rId20" ref="G38"/>
    <hyperlink r:id="rId21" ref="G39"/>
    <hyperlink r:id="rId22" ref="G40"/>
    <hyperlink r:id="rId23" ref="G41"/>
    <hyperlink r:id="rId24" ref="G42"/>
    <hyperlink r:id="rId25" ref="G43"/>
    <hyperlink r:id="rId26" ref="C49"/>
    <hyperlink r:id="rId27" ref="C50"/>
    <hyperlink r:id="rId28" ref="C51"/>
    <hyperlink r:id="rId29" ref="C52"/>
    <hyperlink r:id="rId30" ref="C53"/>
    <hyperlink r:id="rId31" ref="C54"/>
    <hyperlink r:id="rId32" ref="C55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3" max="3" width="33.25"/>
  </cols>
  <sheetData>
    <row r="1">
      <c r="A1" s="70" t="s">
        <v>98</v>
      </c>
      <c r="B1" s="71" t="s">
        <v>99</v>
      </c>
      <c r="C1" s="71" t="s">
        <v>100</v>
      </c>
      <c r="D1" s="72" t="s">
        <v>101</v>
      </c>
      <c r="E1" s="71" t="s">
        <v>9</v>
      </c>
      <c r="F1" s="72" t="s">
        <v>11</v>
      </c>
      <c r="G1" s="71" t="s">
        <v>102</v>
      </c>
      <c r="H1" s="73" t="s">
        <v>103</v>
      </c>
    </row>
    <row r="2">
      <c r="A2" s="74">
        <v>1.0</v>
      </c>
      <c r="B2" s="75" t="s">
        <v>104</v>
      </c>
      <c r="C2" s="76" t="s">
        <v>105</v>
      </c>
      <c r="D2" s="77">
        <v>11.99</v>
      </c>
      <c r="E2" s="78">
        <v>1.0</v>
      </c>
      <c r="F2" s="77">
        <f t="shared" ref="F2:F14" si="1">D2*E2</f>
        <v>11.99</v>
      </c>
      <c r="G2" s="79" t="s">
        <v>106</v>
      </c>
      <c r="H2" s="80" t="s">
        <v>107</v>
      </c>
    </row>
    <row r="3">
      <c r="A3" s="74">
        <v>2.0</v>
      </c>
      <c r="B3" s="75" t="s">
        <v>108</v>
      </c>
      <c r="C3" s="76" t="s">
        <v>109</v>
      </c>
      <c r="D3" s="77">
        <v>3.29</v>
      </c>
      <c r="E3" s="78">
        <v>8.0</v>
      </c>
      <c r="F3" s="77">
        <f t="shared" si="1"/>
        <v>26.32</v>
      </c>
      <c r="G3" s="79" t="s">
        <v>106</v>
      </c>
      <c r="H3" s="80" t="s">
        <v>110</v>
      </c>
    </row>
    <row r="4">
      <c r="A4" s="74">
        <v>3.0</v>
      </c>
      <c r="B4" s="75" t="s">
        <v>111</v>
      </c>
      <c r="C4" s="76" t="s">
        <v>112</v>
      </c>
      <c r="D4" s="77">
        <v>7.99</v>
      </c>
      <c r="E4" s="78">
        <v>12.0</v>
      </c>
      <c r="F4" s="77">
        <f t="shared" si="1"/>
        <v>95.88</v>
      </c>
      <c r="G4" s="79" t="s">
        <v>106</v>
      </c>
      <c r="H4" s="80" t="s">
        <v>113</v>
      </c>
    </row>
    <row r="5">
      <c r="A5" s="74">
        <v>4.0</v>
      </c>
      <c r="B5" s="75" t="s">
        <v>114</v>
      </c>
      <c r="C5" s="76" t="s">
        <v>115</v>
      </c>
      <c r="D5" s="77">
        <v>19.54</v>
      </c>
      <c r="E5" s="78">
        <v>2.0</v>
      </c>
      <c r="F5" s="77">
        <f t="shared" si="1"/>
        <v>39.08</v>
      </c>
      <c r="G5" s="79" t="s">
        <v>106</v>
      </c>
      <c r="H5" s="80" t="s">
        <v>116</v>
      </c>
    </row>
    <row r="6">
      <c r="A6" s="74">
        <v>5.0</v>
      </c>
      <c r="B6" s="75" t="s">
        <v>117</v>
      </c>
      <c r="C6" s="76" t="s">
        <v>118</v>
      </c>
      <c r="D6" s="77">
        <v>2.89</v>
      </c>
      <c r="E6" s="78">
        <v>4.0</v>
      </c>
      <c r="F6" s="77">
        <f t="shared" si="1"/>
        <v>11.56</v>
      </c>
      <c r="G6" s="79" t="s">
        <v>106</v>
      </c>
      <c r="H6" s="80" t="s">
        <v>119</v>
      </c>
    </row>
    <row r="7">
      <c r="A7" s="74">
        <v>6.0</v>
      </c>
      <c r="B7" s="75" t="s">
        <v>120</v>
      </c>
      <c r="C7" s="76" t="s">
        <v>121</v>
      </c>
      <c r="D7" s="77">
        <v>3.49</v>
      </c>
      <c r="E7" s="78">
        <v>4.0</v>
      </c>
      <c r="F7" s="77">
        <f t="shared" si="1"/>
        <v>13.96</v>
      </c>
      <c r="G7" s="79" t="s">
        <v>106</v>
      </c>
      <c r="H7" s="80" t="s">
        <v>122</v>
      </c>
    </row>
    <row r="8">
      <c r="A8" s="74">
        <v>7.0</v>
      </c>
      <c r="B8" s="75" t="s">
        <v>123</v>
      </c>
      <c r="C8" s="76" t="s">
        <v>124</v>
      </c>
      <c r="D8" s="77">
        <v>19.54</v>
      </c>
      <c r="E8" s="78">
        <v>2.0</v>
      </c>
      <c r="F8" s="77">
        <f t="shared" si="1"/>
        <v>39.08</v>
      </c>
      <c r="G8" s="79" t="s">
        <v>106</v>
      </c>
      <c r="H8" s="80" t="s">
        <v>125</v>
      </c>
    </row>
    <row r="9">
      <c r="A9" s="74">
        <v>8.0</v>
      </c>
      <c r="B9" s="75" t="s">
        <v>126</v>
      </c>
      <c r="C9" s="76" t="s">
        <v>127</v>
      </c>
      <c r="D9" s="77">
        <v>9.94</v>
      </c>
      <c r="E9" s="78">
        <v>2.0</v>
      </c>
      <c r="F9" s="77">
        <f t="shared" si="1"/>
        <v>19.88</v>
      </c>
      <c r="G9" s="79" t="s">
        <v>106</v>
      </c>
      <c r="H9" s="80" t="s">
        <v>128</v>
      </c>
    </row>
    <row r="10">
      <c r="A10" s="74">
        <v>9.0</v>
      </c>
      <c r="B10" s="75" t="s">
        <v>129</v>
      </c>
      <c r="C10" s="76" t="s">
        <v>130</v>
      </c>
      <c r="D10" s="77">
        <v>22.67</v>
      </c>
      <c r="E10" s="78">
        <v>1.0</v>
      </c>
      <c r="F10" s="77">
        <f t="shared" si="1"/>
        <v>22.67</v>
      </c>
      <c r="G10" s="79" t="s">
        <v>106</v>
      </c>
      <c r="H10" s="80" t="s">
        <v>131</v>
      </c>
    </row>
    <row r="11">
      <c r="A11" s="74">
        <v>10.0</v>
      </c>
      <c r="B11" s="75"/>
      <c r="C11" s="75"/>
      <c r="D11" s="81"/>
      <c r="E11" s="75"/>
      <c r="F11" s="77">
        <f t="shared" si="1"/>
        <v>0</v>
      </c>
      <c r="G11" s="75" t="s">
        <v>132</v>
      </c>
      <c r="H11" s="82"/>
    </row>
    <row r="12">
      <c r="A12" s="74">
        <v>11.0</v>
      </c>
      <c r="B12" s="75"/>
      <c r="C12" s="75"/>
      <c r="D12" s="81"/>
      <c r="E12" s="75"/>
      <c r="F12" s="77">
        <f t="shared" si="1"/>
        <v>0</v>
      </c>
      <c r="G12" s="75" t="s">
        <v>132</v>
      </c>
      <c r="H12" s="82"/>
    </row>
    <row r="13">
      <c r="A13" s="74">
        <v>12.0</v>
      </c>
      <c r="B13" s="75"/>
      <c r="C13" s="75"/>
      <c r="D13" s="81"/>
      <c r="E13" s="75"/>
      <c r="F13" s="77">
        <f t="shared" si="1"/>
        <v>0</v>
      </c>
      <c r="G13" s="75" t="s">
        <v>132</v>
      </c>
      <c r="H13" s="82"/>
    </row>
    <row r="14">
      <c r="A14" s="83">
        <v>13.0</v>
      </c>
      <c r="B14" s="84"/>
      <c r="C14" s="84"/>
      <c r="D14" s="85"/>
      <c r="E14" s="84"/>
      <c r="F14" s="86">
        <f t="shared" si="1"/>
        <v>0</v>
      </c>
      <c r="G14" s="84" t="s">
        <v>132</v>
      </c>
      <c r="H14" s="87"/>
    </row>
    <row r="15">
      <c r="A15" s="75"/>
      <c r="B15" s="75"/>
      <c r="C15" s="75"/>
      <c r="D15" s="81"/>
      <c r="E15" s="75" t="s">
        <v>133</v>
      </c>
      <c r="F15" s="77">
        <f>SUM(F2:F14)</f>
        <v>280.42</v>
      </c>
      <c r="G15" s="75"/>
      <c r="H15" s="75"/>
    </row>
    <row r="16">
      <c r="B16" s="36" t="s">
        <v>134</v>
      </c>
    </row>
    <row r="17">
      <c r="B17" s="36" t="s">
        <v>135</v>
      </c>
    </row>
  </sheetData>
  <dataValidations>
    <dataValidation type="list" allowBlank="1" showErrorMessage="1" sqref="G2:G14">
      <formula1>"Not Yet,In shipping,Received!"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3" max="3" width="9.63"/>
    <col customWidth="1" min="6" max="6" width="9.88"/>
    <col customWidth="1" min="7" max="7" width="4.38"/>
    <col customWidth="1" min="8" max="8" width="31.25"/>
  </cols>
  <sheetData>
    <row r="1">
      <c r="A1" s="12" t="s">
        <v>7</v>
      </c>
      <c r="B1" s="88" t="s">
        <v>8</v>
      </c>
      <c r="C1" s="88" t="s">
        <v>9</v>
      </c>
      <c r="D1" s="88" t="s">
        <v>136</v>
      </c>
      <c r="E1" s="88" t="s">
        <v>11</v>
      </c>
      <c r="F1" s="88" t="s">
        <v>12</v>
      </c>
      <c r="H1" s="15" t="s">
        <v>0</v>
      </c>
    </row>
    <row r="2">
      <c r="A2" s="16" t="s">
        <v>14</v>
      </c>
      <c r="B2" s="89" t="s">
        <v>137</v>
      </c>
      <c r="C2" s="89">
        <v>1.0</v>
      </c>
      <c r="D2" s="90">
        <v>26.0</v>
      </c>
      <c r="E2" s="91">
        <f t="shared" ref="E2:E5" si="1">C2*D2</f>
        <v>26</v>
      </c>
      <c r="F2" s="92" t="s">
        <v>138</v>
      </c>
      <c r="H2" s="93" t="s">
        <v>1</v>
      </c>
    </row>
    <row r="3">
      <c r="B3" s="89" t="s">
        <v>139</v>
      </c>
      <c r="C3" s="89">
        <v>3.0</v>
      </c>
      <c r="D3" s="90">
        <v>7.0</v>
      </c>
      <c r="E3" s="91">
        <f t="shared" si="1"/>
        <v>21</v>
      </c>
      <c r="F3" s="92" t="s">
        <v>138</v>
      </c>
      <c r="H3" s="94" t="s">
        <v>2</v>
      </c>
    </row>
    <row r="4">
      <c r="B4" s="89" t="s">
        <v>140</v>
      </c>
      <c r="C4" s="89">
        <v>2.0</v>
      </c>
      <c r="D4" s="90">
        <v>6.0</v>
      </c>
      <c r="E4" s="91">
        <f t="shared" si="1"/>
        <v>12</v>
      </c>
      <c r="F4" s="92" t="s">
        <v>138</v>
      </c>
      <c r="H4" s="95" t="s">
        <v>4</v>
      </c>
    </row>
    <row r="5" ht="15.0" customHeight="1">
      <c r="B5" s="96" t="s">
        <v>141</v>
      </c>
      <c r="C5" s="96">
        <v>1.0</v>
      </c>
      <c r="D5" s="97">
        <v>249.0</v>
      </c>
      <c r="E5" s="97">
        <f t="shared" si="1"/>
        <v>249</v>
      </c>
      <c r="F5" s="98" t="s">
        <v>138</v>
      </c>
    </row>
    <row r="6" ht="15.0" customHeight="1">
      <c r="A6" s="31" t="s">
        <v>30</v>
      </c>
      <c r="B6" s="99" t="s">
        <v>142</v>
      </c>
      <c r="C6" s="99">
        <v>1.0</v>
      </c>
      <c r="D6" s="100">
        <v>38.0</v>
      </c>
      <c r="E6" s="100">
        <v>38.0</v>
      </c>
      <c r="F6" s="101" t="s">
        <v>138</v>
      </c>
    </row>
    <row r="7" ht="15.0" customHeight="1">
      <c r="B7" s="99" t="s">
        <v>143</v>
      </c>
      <c r="C7" s="99">
        <v>1.0</v>
      </c>
      <c r="D7" s="100">
        <v>17.0</v>
      </c>
      <c r="E7" s="100">
        <v>17.0</v>
      </c>
      <c r="F7" s="102" t="s">
        <v>138</v>
      </c>
    </row>
    <row r="8" ht="15.0" customHeight="1">
      <c r="B8" s="99" t="s">
        <v>144</v>
      </c>
      <c r="C8" s="99">
        <v>1.0</v>
      </c>
      <c r="D8" s="100">
        <v>28.0</v>
      </c>
      <c r="E8" s="100">
        <v>28.0</v>
      </c>
      <c r="F8" s="101" t="s">
        <v>138</v>
      </c>
    </row>
    <row r="9">
      <c r="B9" s="99" t="s">
        <v>145</v>
      </c>
      <c r="C9" s="99">
        <v>1.0</v>
      </c>
      <c r="D9" s="100">
        <v>11.0</v>
      </c>
      <c r="E9" s="100">
        <v>11.0</v>
      </c>
      <c r="F9" s="102" t="s">
        <v>138</v>
      </c>
    </row>
    <row r="10">
      <c r="B10" s="103" t="s">
        <v>146</v>
      </c>
      <c r="C10" s="103">
        <v>1.0</v>
      </c>
      <c r="D10" s="104">
        <v>10.0</v>
      </c>
      <c r="E10" s="104">
        <v>10.0</v>
      </c>
      <c r="F10" s="105" t="s">
        <v>138</v>
      </c>
    </row>
    <row r="11">
      <c r="B11" s="99" t="s">
        <v>147</v>
      </c>
      <c r="C11" s="99">
        <v>1.0</v>
      </c>
      <c r="D11" s="100">
        <v>10.0</v>
      </c>
      <c r="E11" s="100">
        <v>10.0</v>
      </c>
      <c r="F11" s="101" t="s">
        <v>138</v>
      </c>
    </row>
    <row r="12">
      <c r="B12" s="99" t="s">
        <v>148</v>
      </c>
      <c r="C12" s="99">
        <v>1.0</v>
      </c>
      <c r="D12" s="100">
        <v>16.0</v>
      </c>
      <c r="E12" s="100">
        <v>16.0</v>
      </c>
      <c r="F12" s="101" t="s">
        <v>138</v>
      </c>
    </row>
    <row r="13">
      <c r="A13" s="32"/>
      <c r="B13" s="32"/>
      <c r="C13" s="32"/>
      <c r="D13" s="33" t="s">
        <v>35</v>
      </c>
      <c r="E13" s="106">
        <f>SUM(E2:E12,-E10)</f>
        <v>428</v>
      </c>
    </row>
    <row r="14">
      <c r="D14" s="2"/>
      <c r="E14" s="2"/>
    </row>
    <row r="15">
      <c r="D15" s="2"/>
      <c r="E15" s="2"/>
    </row>
    <row r="16">
      <c r="D16" s="2"/>
      <c r="E16" s="2"/>
    </row>
    <row r="17">
      <c r="D17" s="2"/>
      <c r="E17" s="2"/>
    </row>
    <row r="18">
      <c r="D18" s="2"/>
      <c r="E18" s="2"/>
    </row>
    <row r="19">
      <c r="D19" s="2"/>
      <c r="E19" s="2"/>
    </row>
    <row r="20">
      <c r="D20" s="2"/>
      <c r="E20" s="2"/>
    </row>
    <row r="21">
      <c r="D21" s="2"/>
      <c r="E21" s="2"/>
    </row>
    <row r="22">
      <c r="D22" s="2"/>
      <c r="E22" s="2"/>
    </row>
    <row r="23">
      <c r="D23" s="2"/>
      <c r="E23" s="2"/>
    </row>
    <row r="24">
      <c r="D24" s="2"/>
      <c r="E24" s="2"/>
    </row>
    <row r="25">
      <c r="D25" s="2"/>
      <c r="E25" s="2"/>
    </row>
    <row r="26">
      <c r="D26" s="2"/>
      <c r="E26" s="2"/>
    </row>
    <row r="27">
      <c r="D27" s="2"/>
      <c r="E27" s="2"/>
    </row>
    <row r="28">
      <c r="D28" s="2"/>
      <c r="E28" s="2"/>
    </row>
    <row r="29">
      <c r="D29" s="2"/>
      <c r="E29" s="2"/>
    </row>
    <row r="30">
      <c r="D30" s="2"/>
      <c r="E30" s="2"/>
    </row>
    <row r="31">
      <c r="D31" s="2"/>
      <c r="E31" s="2"/>
    </row>
    <row r="32">
      <c r="D32" s="2"/>
      <c r="E32" s="2"/>
    </row>
    <row r="33">
      <c r="D33" s="2"/>
      <c r="E33" s="2"/>
    </row>
    <row r="34">
      <c r="D34" s="2"/>
      <c r="E34" s="2"/>
    </row>
    <row r="35">
      <c r="D35" s="2"/>
      <c r="E35" s="2"/>
    </row>
    <row r="36">
      <c r="D36" s="2"/>
      <c r="E36" s="2"/>
    </row>
  </sheetData>
  <mergeCells count="2">
    <mergeCell ref="A2:A5"/>
    <mergeCell ref="A6:A12"/>
  </mergeCell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0.0"/>
    <col customWidth="1" min="3" max="3" width="36.25"/>
    <col customWidth="1" min="4" max="4" width="11.63"/>
    <col customWidth="1" min="5" max="5" width="12.0"/>
    <col customWidth="1" min="6" max="6" width="11.38"/>
    <col customWidth="1" min="7" max="7" width="14.75"/>
    <col customWidth="1" min="8" max="8" width="19.5"/>
  </cols>
  <sheetData>
    <row r="1">
      <c r="A1" s="70" t="s">
        <v>98</v>
      </c>
      <c r="B1" s="71" t="s">
        <v>99</v>
      </c>
      <c r="C1" s="71" t="s">
        <v>100</v>
      </c>
      <c r="D1" s="72" t="s">
        <v>101</v>
      </c>
      <c r="E1" s="71" t="s">
        <v>9</v>
      </c>
      <c r="F1" s="72" t="s">
        <v>11</v>
      </c>
      <c r="G1" s="71" t="s">
        <v>102</v>
      </c>
      <c r="H1" s="73" t="s">
        <v>103</v>
      </c>
    </row>
    <row r="2">
      <c r="A2" s="74">
        <v>1.0</v>
      </c>
      <c r="B2" s="107" t="s">
        <v>149</v>
      </c>
      <c r="C2" s="107" t="s">
        <v>150</v>
      </c>
      <c r="D2" s="108">
        <v>21.99</v>
      </c>
      <c r="E2" s="109">
        <v>2.0</v>
      </c>
      <c r="F2" s="77">
        <f t="shared" ref="F2:F4" si="1">D2*E2</f>
        <v>43.98</v>
      </c>
      <c r="G2" s="79" t="s">
        <v>106</v>
      </c>
      <c r="H2" s="110" t="s">
        <v>151</v>
      </c>
    </row>
    <row r="3">
      <c r="A3" s="74">
        <v>2.0</v>
      </c>
      <c r="B3" s="107" t="s">
        <v>152</v>
      </c>
      <c r="C3" s="107" t="s">
        <v>153</v>
      </c>
      <c r="D3" s="108">
        <v>8.94</v>
      </c>
      <c r="E3" s="109">
        <v>2.0</v>
      </c>
      <c r="F3" s="77">
        <f t="shared" si="1"/>
        <v>17.88</v>
      </c>
      <c r="G3" s="79" t="s">
        <v>106</v>
      </c>
      <c r="H3" s="110" t="s">
        <v>154</v>
      </c>
    </row>
    <row r="4">
      <c r="A4" s="74">
        <v>3.0</v>
      </c>
      <c r="B4" s="107" t="s">
        <v>155</v>
      </c>
      <c r="C4" s="107" t="s">
        <v>153</v>
      </c>
      <c r="D4" s="108">
        <v>6.99</v>
      </c>
      <c r="E4" s="109">
        <v>1.0</v>
      </c>
      <c r="F4" s="77">
        <f t="shared" si="1"/>
        <v>6.99</v>
      </c>
      <c r="G4" s="79" t="s">
        <v>106</v>
      </c>
      <c r="H4" s="111" t="s">
        <v>156</v>
      </c>
    </row>
    <row r="5">
      <c r="A5" s="112"/>
      <c r="B5" s="112"/>
      <c r="C5" s="112"/>
      <c r="D5" s="112"/>
      <c r="E5" s="113" t="s">
        <v>157</v>
      </c>
      <c r="F5" s="114">
        <f>SUM(F2:F4)</f>
        <v>68.85</v>
      </c>
      <c r="G5" s="112"/>
      <c r="H5" s="112"/>
    </row>
  </sheetData>
  <dataValidations>
    <dataValidation type="list" allowBlank="1" showErrorMessage="1" sqref="G2:G4">
      <formula1>"Not Yet,In shipping,Received!"</formula1>
    </dataValidation>
  </dataValidations>
  <hyperlinks>
    <hyperlink r:id="rId1" ref="H2"/>
    <hyperlink r:id="rId2" ref="H3"/>
    <hyperlink r:id="rId3" ref="H4"/>
  </hyperlinks>
  <drawing r:id="rId4"/>
</worksheet>
</file>