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ackSeaton/SchoolProjects/CS498/"/>
    </mc:Choice>
  </mc:AlternateContent>
  <bookViews>
    <workbookView xWindow="0" yWindow="460" windowWidth="32520" windowHeight="18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1" i="1" l="1"/>
  <c r="N26" i="1"/>
  <c r="F28" i="1"/>
  <c r="N25" i="1"/>
  <c r="N24" i="1"/>
  <c r="O21" i="1"/>
  <c r="O26" i="1"/>
  <c r="M21" i="1"/>
  <c r="M26" i="1"/>
  <c r="L21" i="1"/>
  <c r="L26" i="1"/>
  <c r="K21" i="1"/>
  <c r="K26" i="1"/>
  <c r="G28" i="1"/>
  <c r="O25" i="1"/>
  <c r="E28" i="1"/>
  <c r="M25" i="1"/>
  <c r="D28" i="1"/>
  <c r="L25" i="1"/>
  <c r="C28" i="1"/>
  <c r="K25" i="1"/>
</calcChain>
</file>

<file path=xl/sharedStrings.xml><?xml version="1.0" encoding="utf-8"?>
<sst xmlns="http://schemas.openxmlformats.org/spreadsheetml/2006/main" count="31" uniqueCount="19">
  <si>
    <t>Year</t>
  </si>
  <si>
    <t>Deaths</t>
  </si>
  <si>
    <t>Vehicle miles travelled (billions)</t>
  </si>
  <si>
    <t>Fatalities per 100 million VMT</t>
  </si>
  <si>
    <t>Population</t>
  </si>
  <si>
    <t>Fatalities per 100,000 people</t>
  </si>
  <si>
    <t>2001[2]</t>
  </si>
  <si>
    <t>2010[2]</t>
  </si>
  <si>
    <t>2011[5]</t>
  </si>
  <si>
    <t>2012[1]</t>
  </si>
  <si>
    <t>Percent change</t>
  </si>
  <si>
    <t>Average</t>
  </si>
  <si>
    <t>1926-1949</t>
  </si>
  <si>
    <t>2000-2015</t>
  </si>
  <si>
    <t>Years</t>
  </si>
  <si>
    <t>Sources</t>
  </si>
  <si>
    <t>https://goo.gl/XuOyJn</t>
  </si>
  <si>
    <t>https://goo.gl/yRdns4</t>
  </si>
  <si>
    <t>https://goo.gl/JUyk5a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</si>
</sst>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0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Arial"/>
    </font>
    <font>
      <sz val="14"/>
      <color rgb="FF000000"/>
      <name val="Arial"/>
    </font>
    <font>
      <u/>
      <sz val="12"/>
      <color theme="10"/>
      <name val="Calibri"/>
      <family val="2"/>
      <scheme val="minor"/>
    </font>
    <font>
      <b/>
      <i/>
      <sz val="12"/>
      <color theme="1"/>
      <name val="Calibri"/>
      <scheme val="minor"/>
    </font>
    <font>
      <u/>
      <sz val="12"/>
      <color theme="11"/>
      <name val="Calibri"/>
      <family val="2"/>
      <scheme val="minor"/>
    </font>
    <font>
      <sz val="13"/>
      <color rgb="FF444444"/>
      <name val="Helvetic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165" fontId="0" fillId="0" borderId="2" xfId="1" applyNumberFormat="1" applyFont="1" applyFill="1" applyBorder="1" applyAlignment="1">
      <alignment horizontal="center" vertical="center"/>
    </xf>
    <xf numFmtId="0" fontId="0" fillId="0" borderId="0" xfId="0" applyBorder="1"/>
    <xf numFmtId="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8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0" fontId="5" fillId="0" borderId="1" xfId="2" applyBorder="1" applyAlignment="1">
      <alignment horizontal="center"/>
    </xf>
    <xf numFmtId="4" fontId="4" fillId="0" borderId="1" xfId="0" applyNumberFormat="1" applyFont="1" applyBorder="1" applyAlignment="1">
      <alignment horizontal="center"/>
    </xf>
  </cellXfs>
  <cellStyles count="5">
    <cellStyle name="Followed Hyperlink" xfId="3" builtinId="9" hidden="1"/>
    <cellStyle name="Followed Hyperlink" xfId="4" builtinId="9" hidden="1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139700</xdr:colOff>
      <xdr:row>2</xdr:row>
      <xdr:rowOff>139700</xdr:rowOff>
    </xdr:to>
    <xdr:pic>
      <xdr:nvPicPr>
        <xdr:cNvPr id="2" name="Picture 1" descr="egative increa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2192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139700</xdr:colOff>
      <xdr:row>3</xdr:row>
      <xdr:rowOff>139700</xdr:rowOff>
    </xdr:to>
    <xdr:pic>
      <xdr:nvPicPr>
        <xdr:cNvPr id="3" name="Picture 2" descr="egative increa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4478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139700</xdr:colOff>
      <xdr:row>4</xdr:row>
      <xdr:rowOff>139700</xdr:rowOff>
    </xdr:to>
    <xdr:pic>
      <xdr:nvPicPr>
        <xdr:cNvPr id="4" name="Picture 3" descr="egative increa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676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139700</xdr:colOff>
      <xdr:row>5</xdr:row>
      <xdr:rowOff>139700</xdr:rowOff>
    </xdr:to>
    <xdr:pic>
      <xdr:nvPicPr>
        <xdr:cNvPr id="5" name="Picture 4" descr="egative increa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905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139700</xdr:colOff>
      <xdr:row>6</xdr:row>
      <xdr:rowOff>139700</xdr:rowOff>
    </xdr:to>
    <xdr:pic>
      <xdr:nvPicPr>
        <xdr:cNvPr id="6" name="Picture 5" descr="egative increa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1336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139700</xdr:colOff>
      <xdr:row>7</xdr:row>
      <xdr:rowOff>139700</xdr:rowOff>
    </xdr:to>
    <xdr:pic>
      <xdr:nvPicPr>
        <xdr:cNvPr id="7" name="Picture 6" descr="egative increa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3622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139700</xdr:colOff>
      <xdr:row>8</xdr:row>
      <xdr:rowOff>139700</xdr:rowOff>
    </xdr:to>
    <xdr:pic>
      <xdr:nvPicPr>
        <xdr:cNvPr id="8" name="Picture 7" descr="https://upload.wikimedia.org/wikipedia/commons/thumb/9/92/Decrease_Positive.svg/11px-Decrease_Positive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5908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139700</xdr:colOff>
      <xdr:row>9</xdr:row>
      <xdr:rowOff>139700</xdr:rowOff>
    </xdr:to>
    <xdr:pic>
      <xdr:nvPicPr>
        <xdr:cNvPr id="9" name="Picture 8" descr="egative increa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819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139700</xdr:colOff>
      <xdr:row>10</xdr:row>
      <xdr:rowOff>139700</xdr:rowOff>
    </xdr:to>
    <xdr:pic>
      <xdr:nvPicPr>
        <xdr:cNvPr id="10" name="Picture 9" descr="egative increa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048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139700</xdr:colOff>
      <xdr:row>11</xdr:row>
      <xdr:rowOff>139700</xdr:rowOff>
    </xdr:to>
    <xdr:pic>
      <xdr:nvPicPr>
        <xdr:cNvPr id="11" name="Picture 10" descr="egative increa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2766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139700</xdr:colOff>
      <xdr:row>12</xdr:row>
      <xdr:rowOff>139700</xdr:rowOff>
    </xdr:to>
    <xdr:pic>
      <xdr:nvPicPr>
        <xdr:cNvPr id="12" name="Picture 11" descr="egative increa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5052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139700</xdr:colOff>
      <xdr:row>13</xdr:row>
      <xdr:rowOff>139700</xdr:rowOff>
    </xdr:to>
    <xdr:pic>
      <xdr:nvPicPr>
        <xdr:cNvPr id="13" name="Picture 12" descr="egative increa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7338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139700</xdr:colOff>
      <xdr:row>14</xdr:row>
      <xdr:rowOff>139700</xdr:rowOff>
    </xdr:to>
    <xdr:pic>
      <xdr:nvPicPr>
        <xdr:cNvPr id="14" name="Picture 13" descr="https://upload.wikimedia.org/wikipedia/commons/thumb/9/92/Decrease_Positive.svg/11px-Decrease_Positive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962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139700</xdr:colOff>
      <xdr:row>15</xdr:row>
      <xdr:rowOff>139700</xdr:rowOff>
    </xdr:to>
    <xdr:pic>
      <xdr:nvPicPr>
        <xdr:cNvPr id="15" name="Picture 14" descr="https://upload.wikimedia.org/wikipedia/commons/thumb/9/92/Decrease_Positive.svg/11px-Decrease_Positive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4191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139700</xdr:colOff>
      <xdr:row>16</xdr:row>
      <xdr:rowOff>139700</xdr:rowOff>
    </xdr:to>
    <xdr:pic>
      <xdr:nvPicPr>
        <xdr:cNvPr id="16" name="Picture 15" descr="egative increa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44196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139700</xdr:colOff>
      <xdr:row>17</xdr:row>
      <xdr:rowOff>139700</xdr:rowOff>
    </xdr:to>
    <xdr:pic>
      <xdr:nvPicPr>
        <xdr:cNvPr id="17" name="Picture 16" descr="egative increa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46482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139700</xdr:colOff>
      <xdr:row>18</xdr:row>
      <xdr:rowOff>139700</xdr:rowOff>
    </xdr:to>
    <xdr:pic>
      <xdr:nvPicPr>
        <xdr:cNvPr id="18" name="Picture 17" descr="https://upload.wikimedia.org/wikipedia/commons/thumb/9/92/Decrease_Positive.svg/11px-Decrease_Positive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48768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139700</xdr:colOff>
      <xdr:row>19</xdr:row>
      <xdr:rowOff>139700</xdr:rowOff>
    </xdr:to>
    <xdr:pic>
      <xdr:nvPicPr>
        <xdr:cNvPr id="19" name="Picture 18" descr="https://upload.wikimedia.org/wikipedia/commons/thumb/9/92/Decrease_Positive.svg/11px-Decrease_Positive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105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139700</xdr:colOff>
      <xdr:row>20</xdr:row>
      <xdr:rowOff>139700</xdr:rowOff>
    </xdr:to>
    <xdr:pic>
      <xdr:nvPicPr>
        <xdr:cNvPr id="20" name="Picture 19" descr="egative increa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334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139700</xdr:colOff>
      <xdr:row>21</xdr:row>
      <xdr:rowOff>139700</xdr:rowOff>
    </xdr:to>
    <xdr:pic>
      <xdr:nvPicPr>
        <xdr:cNvPr id="21" name="Picture 20" descr="egative increa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5626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139700</xdr:colOff>
      <xdr:row>22</xdr:row>
      <xdr:rowOff>139700</xdr:rowOff>
    </xdr:to>
    <xdr:pic>
      <xdr:nvPicPr>
        <xdr:cNvPr id="22" name="Picture 21" descr="egative increa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7912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139700</xdr:colOff>
      <xdr:row>23</xdr:row>
      <xdr:rowOff>139700</xdr:rowOff>
    </xdr:to>
    <xdr:pic>
      <xdr:nvPicPr>
        <xdr:cNvPr id="23" name="Picture 22" descr="https://upload.wikimedia.org/wikipedia/commons/thumb/9/92/Decrease_Positive.svg/11px-Decrease_Positive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60198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139700</xdr:colOff>
      <xdr:row>24</xdr:row>
      <xdr:rowOff>139700</xdr:rowOff>
    </xdr:to>
    <xdr:pic>
      <xdr:nvPicPr>
        <xdr:cNvPr id="24" name="Picture 23" descr="https://upload.wikimedia.org/wikipedia/commons/thumb/9/92/Decrease_Positive.svg/11px-Decrease_Positive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6248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139700</xdr:colOff>
      <xdr:row>25</xdr:row>
      <xdr:rowOff>139700</xdr:rowOff>
    </xdr:to>
    <xdr:pic>
      <xdr:nvPicPr>
        <xdr:cNvPr id="25" name="Picture 24" descr="https://upload.wikimedia.org/wikipedia/commons/thumb/9/92/Decrease_Positive.svg/11px-Decrease_Positive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6477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139700</xdr:colOff>
      <xdr:row>2</xdr:row>
      <xdr:rowOff>139700</xdr:rowOff>
    </xdr:to>
    <xdr:pic>
      <xdr:nvPicPr>
        <xdr:cNvPr id="26" name="Picture 25" descr="https://upload.wikimedia.org/wikipedia/commons/thumb/9/92/Decrease_Positive.svg/11px-Decrease_Positive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0" y="1422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139700</xdr:colOff>
      <xdr:row>3</xdr:row>
      <xdr:rowOff>139700</xdr:rowOff>
    </xdr:to>
    <xdr:pic>
      <xdr:nvPicPr>
        <xdr:cNvPr id="27" name="Picture 26" descr="https://upload.wikimedia.org/wikipedia/commons/thumb/9/92/Decrease_Positive.svg/11px-Decrease_Positive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0" y="1651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139700</xdr:colOff>
      <xdr:row>4</xdr:row>
      <xdr:rowOff>139700</xdr:rowOff>
    </xdr:to>
    <xdr:pic>
      <xdr:nvPicPr>
        <xdr:cNvPr id="28" name="Picture 27" descr="egative increa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0" y="18796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139700</xdr:colOff>
      <xdr:row>5</xdr:row>
      <xdr:rowOff>139700</xdr:rowOff>
    </xdr:to>
    <xdr:pic>
      <xdr:nvPicPr>
        <xdr:cNvPr id="29" name="Picture 28" descr="https://upload.wikimedia.org/wikipedia/commons/thumb/9/92/Decrease_Positive.svg/11px-Decrease_Positive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0" y="21082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139700</xdr:colOff>
      <xdr:row>6</xdr:row>
      <xdr:rowOff>139700</xdr:rowOff>
    </xdr:to>
    <xdr:pic>
      <xdr:nvPicPr>
        <xdr:cNvPr id="30" name="Picture 29" descr="https://upload.wikimedia.org/wikipedia/commons/thumb/9/92/Decrease_Positive.svg/11px-Decrease_Positive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0" y="23368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139700</xdr:colOff>
      <xdr:row>7</xdr:row>
      <xdr:rowOff>139700</xdr:rowOff>
    </xdr:to>
    <xdr:pic>
      <xdr:nvPicPr>
        <xdr:cNvPr id="31" name="Picture 30" descr="egative increa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0" y="2565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139700</xdr:colOff>
      <xdr:row>8</xdr:row>
      <xdr:rowOff>139700</xdr:rowOff>
    </xdr:to>
    <xdr:pic>
      <xdr:nvPicPr>
        <xdr:cNvPr id="32" name="Picture 31" descr="https://upload.wikimedia.org/wikipedia/commons/thumb/9/92/Decrease_Positive.svg/11px-Decrease_Positive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0" y="2794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139700</xdr:colOff>
      <xdr:row>9</xdr:row>
      <xdr:rowOff>139700</xdr:rowOff>
    </xdr:to>
    <xdr:pic>
      <xdr:nvPicPr>
        <xdr:cNvPr id="33" name="Picture 32" descr="https://upload.wikimedia.org/wikipedia/commons/thumb/9/92/Decrease_Positive.svg/11px-Decrease_Positive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0" y="30226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139700</xdr:colOff>
      <xdr:row>10</xdr:row>
      <xdr:rowOff>139700</xdr:rowOff>
    </xdr:to>
    <xdr:pic>
      <xdr:nvPicPr>
        <xdr:cNvPr id="34" name="Picture 33" descr="https://upload.wikimedia.org/wikipedia/commons/thumb/9/92/Decrease_Positive.svg/11px-Decrease_Positive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0" y="32512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139700</xdr:colOff>
      <xdr:row>11</xdr:row>
      <xdr:rowOff>139700</xdr:rowOff>
    </xdr:to>
    <xdr:pic>
      <xdr:nvPicPr>
        <xdr:cNvPr id="35" name="Picture 34" descr="https://upload.wikimedia.org/wikipedia/commons/thumb/9/92/Decrease_Positive.svg/11px-Decrease_Positive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0" y="34798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139700</xdr:colOff>
      <xdr:row>12</xdr:row>
      <xdr:rowOff>139700</xdr:rowOff>
    </xdr:to>
    <xdr:pic>
      <xdr:nvPicPr>
        <xdr:cNvPr id="36" name="Picture 35" descr="https://upload.wikimedia.org/wikipedia/commons/thumb/9/92/Decrease_Positive.svg/11px-Decrease_Positive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0" y="3708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13</xdr:row>
      <xdr:rowOff>0</xdr:rowOff>
    </xdr:from>
    <xdr:to>
      <xdr:col>15</xdr:col>
      <xdr:colOff>139700</xdr:colOff>
      <xdr:row>13</xdr:row>
      <xdr:rowOff>139700</xdr:rowOff>
    </xdr:to>
    <xdr:pic>
      <xdr:nvPicPr>
        <xdr:cNvPr id="37" name="Picture 36" descr="https://upload.wikimedia.org/wikipedia/commons/thumb/9/92/Decrease_Positive.svg/11px-Decrease_Positive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0" y="3937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139700</xdr:colOff>
      <xdr:row>14</xdr:row>
      <xdr:rowOff>139700</xdr:rowOff>
    </xdr:to>
    <xdr:pic>
      <xdr:nvPicPr>
        <xdr:cNvPr id="38" name="Picture 37" descr="egative increa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0" y="41656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15</xdr:row>
      <xdr:rowOff>0</xdr:rowOff>
    </xdr:from>
    <xdr:to>
      <xdr:col>15</xdr:col>
      <xdr:colOff>139700</xdr:colOff>
      <xdr:row>15</xdr:row>
      <xdr:rowOff>139700</xdr:rowOff>
    </xdr:to>
    <xdr:pic>
      <xdr:nvPicPr>
        <xdr:cNvPr id="39" name="Picture 38" descr="https://upload.wikimedia.org/wikipedia/commons/thumb/9/92/Decrease_Positive.svg/11px-Decrease_Positive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0" y="43942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139700</xdr:colOff>
      <xdr:row>16</xdr:row>
      <xdr:rowOff>139700</xdr:rowOff>
    </xdr:to>
    <xdr:pic>
      <xdr:nvPicPr>
        <xdr:cNvPr id="40" name="Picture 39" descr="https://upload.wikimedia.org/wikipedia/commons/thumb/9/92/Decrease_Positive.svg/11px-Decrease_Positive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0" y="46228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15</xdr:col>
      <xdr:colOff>139700</xdr:colOff>
      <xdr:row>17</xdr:row>
      <xdr:rowOff>139700</xdr:rowOff>
    </xdr:to>
    <xdr:pic>
      <xdr:nvPicPr>
        <xdr:cNvPr id="41" name="Picture 40" descr="egative increa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0" y="4851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ist_of_motor_vehicle_deaths_in_U.S._by_year" TargetMode="External"/><Relationship Id="rId4" Type="http://schemas.openxmlformats.org/officeDocument/2006/relationships/hyperlink" Target="https://en.wikipedia.org/wiki/List_of_motor_vehicle_deaths_in_U.S._by_year" TargetMode="External"/><Relationship Id="rId5" Type="http://schemas.openxmlformats.org/officeDocument/2006/relationships/drawing" Target="../drawings/drawing1.xml"/><Relationship Id="rId1" Type="http://schemas.openxmlformats.org/officeDocument/2006/relationships/hyperlink" Target="https://en.wikipedia.org/wiki/List_of_motor_vehicle_deaths_in_U.S._by_year" TargetMode="External"/><Relationship Id="rId2" Type="http://schemas.openxmlformats.org/officeDocument/2006/relationships/hyperlink" Target="https://en.wikipedia.org/wiki/List_of_motor_vehicle_deaths_in_U.S._by_ye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2"/>
  <sheetViews>
    <sheetView tabSelected="1" workbookViewId="0">
      <selection activeCell="H30" sqref="H30"/>
    </sheetView>
  </sheetViews>
  <sheetFormatPr baseColWidth="10" defaultRowHeight="16" x14ac:dyDescent="0.2"/>
  <cols>
    <col min="1" max="1" width="4.6640625" customWidth="1"/>
    <col min="4" max="4" width="16.33203125" customWidth="1"/>
    <col min="5" max="5" width="14.6640625" customWidth="1"/>
    <col min="6" max="6" width="16" customWidth="1"/>
    <col min="7" max="7" width="13.83203125" customWidth="1"/>
    <col min="8" max="8" width="13.6640625" bestFit="1" customWidth="1"/>
    <col min="9" max="9" width="7.83203125" customWidth="1"/>
    <col min="12" max="12" width="16.6640625" customWidth="1"/>
    <col min="13" max="13" width="14.83203125" customWidth="1"/>
    <col min="14" max="14" width="14" bestFit="1" customWidth="1"/>
    <col min="15" max="15" width="14.83203125" customWidth="1"/>
    <col min="16" max="16" width="13.6640625" bestFit="1" customWidth="1"/>
  </cols>
  <sheetData>
    <row r="2" spans="2:16" ht="41" customHeight="1" x14ac:dyDescent="0.2">
      <c r="B2" s="12" t="s">
        <v>0</v>
      </c>
      <c r="C2" s="12" t="s">
        <v>1</v>
      </c>
      <c r="D2" s="13" t="s">
        <v>2</v>
      </c>
      <c r="E2" s="13" t="s">
        <v>3</v>
      </c>
      <c r="F2" s="12" t="s">
        <v>4</v>
      </c>
      <c r="G2" s="13" t="s">
        <v>5</v>
      </c>
      <c r="H2" s="12" t="s">
        <v>10</v>
      </c>
      <c r="J2" s="12" t="s">
        <v>0</v>
      </c>
      <c r="K2" s="12" t="s">
        <v>1</v>
      </c>
      <c r="L2" s="13" t="s">
        <v>2</v>
      </c>
      <c r="M2" s="13" t="s">
        <v>3</v>
      </c>
      <c r="N2" s="12" t="s">
        <v>4</v>
      </c>
      <c r="O2" s="13" t="s">
        <v>5</v>
      </c>
      <c r="P2" s="12" t="s">
        <v>10</v>
      </c>
    </row>
    <row r="3" spans="2:16" ht="18" x14ac:dyDescent="0.2">
      <c r="B3" s="14">
        <v>1926</v>
      </c>
      <c r="C3" s="15">
        <v>22194</v>
      </c>
      <c r="D3" s="16">
        <v>140.74</v>
      </c>
      <c r="E3" s="16">
        <v>15.77</v>
      </c>
      <c r="F3" s="15">
        <v>117397000</v>
      </c>
      <c r="G3" s="16">
        <v>18.905000000000001</v>
      </c>
      <c r="H3" s="17">
        <v>5.4199999999999998E-2</v>
      </c>
      <c r="J3" s="14">
        <v>2000</v>
      </c>
      <c r="K3" s="15">
        <v>41945</v>
      </c>
      <c r="L3" s="15">
        <v>2747</v>
      </c>
      <c r="M3" s="16">
        <v>1.53</v>
      </c>
      <c r="N3" s="15">
        <v>282216952</v>
      </c>
      <c r="O3" s="16">
        <v>14.8627</v>
      </c>
      <c r="P3" s="17">
        <v>-2.8500000000000001E-2</v>
      </c>
    </row>
    <row r="4" spans="2:16" ht="18" x14ac:dyDescent="0.2">
      <c r="B4" s="14">
        <v>1927</v>
      </c>
      <c r="C4" s="15">
        <v>24470</v>
      </c>
      <c r="D4" s="16">
        <v>158.44999999999999</v>
      </c>
      <c r="E4" s="16">
        <v>15.44</v>
      </c>
      <c r="F4" s="15">
        <v>119035000</v>
      </c>
      <c r="G4" s="16">
        <v>20.556999999999999</v>
      </c>
      <c r="H4" s="17">
        <v>8.7400000000000005E-2</v>
      </c>
      <c r="J4" s="21" t="s">
        <v>6</v>
      </c>
      <c r="K4" s="15">
        <v>42196</v>
      </c>
      <c r="L4" s="15">
        <v>2797</v>
      </c>
      <c r="M4" s="16">
        <v>1.51</v>
      </c>
      <c r="N4" s="15">
        <v>285226284</v>
      </c>
      <c r="O4" s="16">
        <v>14.794</v>
      </c>
      <c r="P4" s="17">
        <v>-4.5999999999999999E-3</v>
      </c>
    </row>
    <row r="5" spans="2:16" ht="18" x14ac:dyDescent="0.2">
      <c r="B5" s="14">
        <v>1928</v>
      </c>
      <c r="C5" s="15">
        <v>26557</v>
      </c>
      <c r="D5" s="16">
        <v>172.86</v>
      </c>
      <c r="E5" s="16">
        <v>15.36</v>
      </c>
      <c r="F5" s="15">
        <v>120509000</v>
      </c>
      <c r="G5" s="16">
        <v>22.036999999999999</v>
      </c>
      <c r="H5" s="17">
        <v>7.1999999999999995E-2</v>
      </c>
      <c r="J5" s="14">
        <v>2002</v>
      </c>
      <c r="K5" s="15">
        <v>43005</v>
      </c>
      <c r="L5" s="15">
        <v>2856</v>
      </c>
      <c r="M5" s="16">
        <v>1.51</v>
      </c>
      <c r="N5" s="15">
        <v>288125973</v>
      </c>
      <c r="O5" s="16">
        <v>14.926</v>
      </c>
      <c r="P5" s="17">
        <v>8.8999999999999999E-3</v>
      </c>
    </row>
    <row r="6" spans="2:16" ht="18" x14ac:dyDescent="0.2">
      <c r="B6" s="14">
        <v>1929</v>
      </c>
      <c r="C6" s="15">
        <v>29592</v>
      </c>
      <c r="D6" s="16">
        <v>197.72</v>
      </c>
      <c r="E6" s="16">
        <v>14.97</v>
      </c>
      <c r="F6" s="15">
        <v>121767000</v>
      </c>
      <c r="G6" s="16">
        <v>24.302</v>
      </c>
      <c r="H6" s="17">
        <v>0.1028</v>
      </c>
      <c r="J6" s="14">
        <v>2003</v>
      </c>
      <c r="K6" s="15">
        <v>42884</v>
      </c>
      <c r="L6" s="15">
        <v>2890</v>
      </c>
      <c r="M6" s="16">
        <v>1.48</v>
      </c>
      <c r="N6" s="15">
        <v>290796023</v>
      </c>
      <c r="O6" s="16">
        <v>14.747</v>
      </c>
      <c r="P6" s="17">
        <v>-1.7500000000000002E-2</v>
      </c>
    </row>
    <row r="7" spans="2:16" ht="18" x14ac:dyDescent="0.2">
      <c r="B7" s="14">
        <v>1930</v>
      </c>
      <c r="C7" s="15">
        <v>31204</v>
      </c>
      <c r="D7" s="16">
        <v>206.32</v>
      </c>
      <c r="E7" s="16">
        <v>15.12</v>
      </c>
      <c r="F7" s="15">
        <v>123076741</v>
      </c>
      <c r="G7" s="16">
        <v>25.353000000000002</v>
      </c>
      <c r="H7" s="17">
        <v>4.3299999999999998E-2</v>
      </c>
      <c r="J7" s="14">
        <v>2004</v>
      </c>
      <c r="K7" s="15">
        <v>42836</v>
      </c>
      <c r="L7" s="15">
        <v>2965</v>
      </c>
      <c r="M7" s="16">
        <v>1.44</v>
      </c>
      <c r="N7" s="15">
        <v>293638158</v>
      </c>
      <c r="O7" s="16">
        <v>14.587999999999999</v>
      </c>
      <c r="P7" s="17">
        <v>-5.1999999999999998E-3</v>
      </c>
    </row>
    <row r="8" spans="2:16" ht="18" x14ac:dyDescent="0.2">
      <c r="B8" s="14">
        <v>1931</v>
      </c>
      <c r="C8" s="15">
        <v>31963</v>
      </c>
      <c r="D8" s="16">
        <v>216.15</v>
      </c>
      <c r="E8" s="16">
        <v>14.79</v>
      </c>
      <c r="F8" s="15">
        <v>124039648</v>
      </c>
      <c r="G8" s="16">
        <v>25.768000000000001</v>
      </c>
      <c r="H8" s="17">
        <v>1.6400000000000001E-2</v>
      </c>
      <c r="J8" s="14">
        <v>2005</v>
      </c>
      <c r="K8" s="15">
        <v>43510</v>
      </c>
      <c r="L8" s="15">
        <v>2989</v>
      </c>
      <c r="M8" s="16">
        <v>1.46</v>
      </c>
      <c r="N8" s="15">
        <v>296507061</v>
      </c>
      <c r="O8" s="16">
        <v>14.673999999999999</v>
      </c>
      <c r="P8" s="17">
        <v>4.4000000000000003E-3</v>
      </c>
    </row>
    <row r="9" spans="2:16" ht="18" x14ac:dyDescent="0.2">
      <c r="B9" s="14">
        <v>1932</v>
      </c>
      <c r="C9" s="15">
        <v>27979</v>
      </c>
      <c r="D9" s="16">
        <v>200.52</v>
      </c>
      <c r="E9" s="16">
        <v>13.95</v>
      </c>
      <c r="F9" s="15">
        <v>124840471</v>
      </c>
      <c r="G9" s="16">
        <v>22.411999999999999</v>
      </c>
      <c r="H9" s="17">
        <v>-0.1303</v>
      </c>
      <c r="J9" s="14">
        <v>2006</v>
      </c>
      <c r="K9" s="15">
        <v>42708</v>
      </c>
      <c r="L9" s="15">
        <v>3014</v>
      </c>
      <c r="M9" s="16">
        <v>1.42</v>
      </c>
      <c r="N9" s="15">
        <v>299398484</v>
      </c>
      <c r="O9" s="16">
        <v>14.265000000000001</v>
      </c>
      <c r="P9" s="17">
        <v>-2.7900000000000001E-2</v>
      </c>
    </row>
    <row r="10" spans="2:16" ht="18" x14ac:dyDescent="0.2">
      <c r="B10" s="14">
        <v>1933</v>
      </c>
      <c r="C10" s="15">
        <v>29746</v>
      </c>
      <c r="D10" s="16">
        <v>200.64</v>
      </c>
      <c r="E10" s="16">
        <v>14.83</v>
      </c>
      <c r="F10" s="15">
        <v>125578763</v>
      </c>
      <c r="G10" s="16">
        <v>23.687000000000001</v>
      </c>
      <c r="H10" s="17">
        <v>5.6899999999999999E-2</v>
      </c>
      <c r="J10" s="14">
        <v>2007</v>
      </c>
      <c r="K10" s="15">
        <v>41259</v>
      </c>
      <c r="L10" s="15">
        <v>3031</v>
      </c>
      <c r="M10" s="16">
        <v>1.36</v>
      </c>
      <c r="N10" s="15">
        <v>301139947</v>
      </c>
      <c r="O10" s="16">
        <v>13.701000000000001</v>
      </c>
      <c r="P10" s="17">
        <v>-3.85E-2</v>
      </c>
    </row>
    <row r="11" spans="2:16" ht="18" x14ac:dyDescent="0.2">
      <c r="B11" s="14">
        <v>1934</v>
      </c>
      <c r="C11" s="15">
        <v>34240</v>
      </c>
      <c r="D11" s="16">
        <v>215.56</v>
      </c>
      <c r="E11" s="16">
        <v>15.88</v>
      </c>
      <c r="F11" s="15">
        <v>126373773</v>
      </c>
      <c r="G11" s="16">
        <v>27.094000000000001</v>
      </c>
      <c r="H11" s="17">
        <v>0.14380000000000001</v>
      </c>
      <c r="J11" s="14">
        <v>2008</v>
      </c>
      <c r="K11" s="15">
        <v>37423</v>
      </c>
      <c r="L11" s="15">
        <v>2977</v>
      </c>
      <c r="M11" s="16">
        <v>1.26</v>
      </c>
      <c r="N11" s="15">
        <v>303824640</v>
      </c>
      <c r="O11" s="16">
        <v>12.317</v>
      </c>
      <c r="P11" s="17">
        <v>-0.11</v>
      </c>
    </row>
    <row r="12" spans="2:16" ht="18" x14ac:dyDescent="0.2">
      <c r="B12" s="14">
        <v>1935</v>
      </c>
      <c r="C12" s="15">
        <v>34494</v>
      </c>
      <c r="D12" s="16">
        <v>228.57</v>
      </c>
      <c r="E12" s="16">
        <v>15.09</v>
      </c>
      <c r="F12" s="15">
        <v>127250232</v>
      </c>
      <c r="G12" s="16">
        <v>27.106999999999999</v>
      </c>
      <c r="H12" s="17">
        <v>5.0000000000000001E-4</v>
      </c>
      <c r="J12" s="14">
        <v>2009</v>
      </c>
      <c r="K12" s="15">
        <v>33883</v>
      </c>
      <c r="L12" s="15">
        <v>2957</v>
      </c>
      <c r="M12" s="16">
        <v>1.1499999999999999</v>
      </c>
      <c r="N12" s="15">
        <v>306700000</v>
      </c>
      <c r="O12" s="16">
        <v>11.048</v>
      </c>
      <c r="P12" s="17">
        <v>-9.7000000000000003E-2</v>
      </c>
    </row>
    <row r="13" spans="2:16" ht="18" x14ac:dyDescent="0.2">
      <c r="B13" s="14">
        <v>1936</v>
      </c>
      <c r="C13" s="15">
        <v>36126</v>
      </c>
      <c r="D13" s="16">
        <v>252.13</v>
      </c>
      <c r="E13" s="16">
        <v>14.33</v>
      </c>
      <c r="F13" s="15">
        <v>128053180</v>
      </c>
      <c r="G13" s="16">
        <v>28.212</v>
      </c>
      <c r="H13" s="17">
        <v>4.07E-2</v>
      </c>
      <c r="J13" s="21" t="s">
        <v>7</v>
      </c>
      <c r="K13" s="15">
        <v>32999</v>
      </c>
      <c r="L13" s="15">
        <v>2967</v>
      </c>
      <c r="M13" s="16">
        <v>1.1100000000000001</v>
      </c>
      <c r="N13" s="15">
        <v>309326000</v>
      </c>
      <c r="O13" s="16">
        <v>10.667999999999999</v>
      </c>
      <c r="P13" s="17">
        <v>-3.5000000000000003E-2</v>
      </c>
    </row>
    <row r="14" spans="2:16" ht="18" x14ac:dyDescent="0.2">
      <c r="B14" s="14">
        <v>1937</v>
      </c>
      <c r="C14" s="15">
        <v>37819</v>
      </c>
      <c r="D14" s="16">
        <v>270.11</v>
      </c>
      <c r="E14" s="16">
        <v>14</v>
      </c>
      <c r="F14" s="15">
        <v>128824829</v>
      </c>
      <c r="G14" s="16">
        <v>29.356999999999999</v>
      </c>
      <c r="H14" s="17">
        <v>4.0599999999999997E-2</v>
      </c>
      <c r="J14" s="21" t="s">
        <v>8</v>
      </c>
      <c r="K14" s="15">
        <v>32479</v>
      </c>
      <c r="L14" s="15">
        <v>2950</v>
      </c>
      <c r="M14" s="16">
        <v>1.1000000000000001</v>
      </c>
      <c r="N14" s="15">
        <v>311588000</v>
      </c>
      <c r="O14" s="16">
        <v>10.423999999999999</v>
      </c>
      <c r="P14" s="17">
        <v>-2.3E-2</v>
      </c>
    </row>
    <row r="15" spans="2:16" ht="18" x14ac:dyDescent="0.2">
      <c r="B15" s="14">
        <v>1938</v>
      </c>
      <c r="C15" s="15">
        <v>31083</v>
      </c>
      <c r="D15" s="16">
        <v>271.18</v>
      </c>
      <c r="E15" s="16">
        <v>11.46</v>
      </c>
      <c r="F15" s="15">
        <v>129824939</v>
      </c>
      <c r="G15" s="16">
        <v>23.942</v>
      </c>
      <c r="H15" s="17">
        <v>-0.18440000000000001</v>
      </c>
      <c r="J15" s="21" t="s">
        <v>9</v>
      </c>
      <c r="K15" s="15">
        <v>33561</v>
      </c>
      <c r="L15" s="15">
        <v>2969</v>
      </c>
      <c r="M15" s="16">
        <v>1.1299999999999999</v>
      </c>
      <c r="N15" s="15">
        <v>313914000</v>
      </c>
      <c r="O15" s="16">
        <v>10.691000000000001</v>
      </c>
      <c r="P15" s="17">
        <v>2.5999999999999999E-2</v>
      </c>
    </row>
    <row r="16" spans="2:16" ht="18" x14ac:dyDescent="0.2">
      <c r="B16" s="14">
        <v>1939</v>
      </c>
      <c r="C16" s="15">
        <v>30895</v>
      </c>
      <c r="D16" s="16">
        <v>285.39999999999998</v>
      </c>
      <c r="E16" s="16">
        <v>10.83</v>
      </c>
      <c r="F16" s="15">
        <v>130879718</v>
      </c>
      <c r="G16" s="16">
        <v>23.606000000000002</v>
      </c>
      <c r="H16" s="17">
        <v>-1.41E-2</v>
      </c>
      <c r="J16" s="14">
        <v>2013</v>
      </c>
      <c r="K16" s="15">
        <v>32719</v>
      </c>
      <c r="L16" s="15">
        <v>2988</v>
      </c>
      <c r="M16" s="16">
        <v>1.1000000000000001</v>
      </c>
      <c r="N16" s="15">
        <v>316129000</v>
      </c>
      <c r="O16" s="16">
        <v>10.345000000000001</v>
      </c>
      <c r="P16" s="17">
        <v>-3.3000000000000002E-2</v>
      </c>
    </row>
    <row r="17" spans="2:17" ht="18" x14ac:dyDescent="0.2">
      <c r="B17" s="14">
        <v>1940</v>
      </c>
      <c r="C17" s="15">
        <v>32914</v>
      </c>
      <c r="D17" s="16">
        <v>302.19</v>
      </c>
      <c r="E17" s="16">
        <v>10.89</v>
      </c>
      <c r="F17" s="15">
        <v>132122446</v>
      </c>
      <c r="G17" s="16">
        <v>24.911999999999999</v>
      </c>
      <c r="H17" s="17">
        <v>5.5300000000000002E-2</v>
      </c>
      <c r="J17" s="14">
        <v>2014</v>
      </c>
      <c r="K17" s="15">
        <v>32675</v>
      </c>
      <c r="L17" s="15">
        <v>3026</v>
      </c>
      <c r="M17" s="16">
        <v>1.08</v>
      </c>
      <c r="N17" s="15">
        <v>318860000</v>
      </c>
      <c r="O17" s="16">
        <v>10.25</v>
      </c>
      <c r="P17" s="17">
        <v>-8.9999999999999993E-3</v>
      </c>
    </row>
    <row r="18" spans="2:17" ht="18" x14ac:dyDescent="0.2">
      <c r="B18" s="14">
        <v>1941</v>
      </c>
      <c r="C18" s="15">
        <v>38142</v>
      </c>
      <c r="D18" s="16">
        <v>333.61</v>
      </c>
      <c r="E18" s="16">
        <v>11.43</v>
      </c>
      <c r="F18" s="15">
        <v>133402471</v>
      </c>
      <c r="G18" s="16">
        <v>28.591999999999999</v>
      </c>
      <c r="H18" s="17">
        <v>0.1477</v>
      </c>
      <c r="J18" s="14">
        <v>2015</v>
      </c>
      <c r="K18" s="15">
        <v>35092</v>
      </c>
      <c r="L18" s="22">
        <v>3147.8</v>
      </c>
      <c r="M18" s="16">
        <v>1.1200000000000001</v>
      </c>
      <c r="N18" s="15">
        <v>321370000</v>
      </c>
      <c r="O18" s="16">
        <v>11.324</v>
      </c>
      <c r="P18" s="17">
        <v>0.105</v>
      </c>
    </row>
    <row r="19" spans="2:17" ht="18" x14ac:dyDescent="0.2">
      <c r="B19" s="14">
        <v>1942</v>
      </c>
      <c r="C19" s="15">
        <v>27007</v>
      </c>
      <c r="D19" s="16">
        <v>268.22000000000003</v>
      </c>
      <c r="E19" s="16">
        <v>10.07</v>
      </c>
      <c r="F19" s="15">
        <v>134859553</v>
      </c>
      <c r="G19" s="16">
        <v>20.026</v>
      </c>
      <c r="H19" s="17">
        <v>-0.29959999999999998</v>
      </c>
    </row>
    <row r="20" spans="2:17" ht="18" x14ac:dyDescent="0.2">
      <c r="B20" s="14">
        <v>1943</v>
      </c>
      <c r="C20" s="15">
        <v>22727</v>
      </c>
      <c r="D20" s="16">
        <v>208.19</v>
      </c>
      <c r="E20" s="16">
        <v>10.92</v>
      </c>
      <c r="F20" s="15">
        <v>136739353</v>
      </c>
      <c r="G20" s="16">
        <v>16.620999999999999</v>
      </c>
      <c r="H20" s="17">
        <v>-0.17</v>
      </c>
    </row>
    <row r="21" spans="2:17" ht="18" x14ac:dyDescent="0.2">
      <c r="B21" s="14">
        <v>1944</v>
      </c>
      <c r="C21" s="15">
        <v>23165</v>
      </c>
      <c r="D21" s="16">
        <v>212.71</v>
      </c>
      <c r="E21" s="16">
        <v>10.89</v>
      </c>
      <c r="F21" s="15">
        <v>138397345</v>
      </c>
      <c r="G21" s="16">
        <v>16.738</v>
      </c>
      <c r="H21" s="17">
        <v>7.1000000000000004E-3</v>
      </c>
      <c r="J21" s="18" t="s">
        <v>11</v>
      </c>
      <c r="K21" s="19">
        <f>AVERAGE(K3:K18)</f>
        <v>38198.375</v>
      </c>
      <c r="L21" s="19">
        <f>AVERAGE(L3:L18)</f>
        <v>2954.4250000000002</v>
      </c>
      <c r="M21" s="20">
        <f>AVERAGE(M3:M18)</f>
        <v>1.2975000000000001</v>
      </c>
      <c r="N21" s="19">
        <f>AVERAGE(N3:N18)</f>
        <v>302422532.625</v>
      </c>
      <c r="O21" s="20">
        <f>AVERAGE(O3:O18)</f>
        <v>12.726543750000003</v>
      </c>
    </row>
    <row r="22" spans="2:17" ht="18" x14ac:dyDescent="0.2">
      <c r="B22" s="14">
        <v>1945</v>
      </c>
      <c r="C22" s="15">
        <v>26785</v>
      </c>
      <c r="D22" s="16">
        <v>250.17</v>
      </c>
      <c r="E22" s="16">
        <v>10.71</v>
      </c>
      <c r="F22" s="15">
        <v>139928165</v>
      </c>
      <c r="G22" s="16">
        <v>19.141999999999999</v>
      </c>
      <c r="H22" s="17">
        <v>0.14360000000000001</v>
      </c>
    </row>
    <row r="23" spans="2:17" ht="18" x14ac:dyDescent="0.2">
      <c r="B23" s="14">
        <v>1946</v>
      </c>
      <c r="C23" s="15">
        <v>31874</v>
      </c>
      <c r="D23" s="16">
        <v>340.88</v>
      </c>
      <c r="E23" s="16">
        <v>9.35</v>
      </c>
      <c r="F23" s="15">
        <v>141388566</v>
      </c>
      <c r="G23" s="16">
        <v>22.544</v>
      </c>
      <c r="H23" s="17">
        <v>0.1777</v>
      </c>
    </row>
    <row r="24" spans="2:17" ht="31" customHeight="1" x14ac:dyDescent="0.2">
      <c r="B24" s="14">
        <v>1947</v>
      </c>
      <c r="C24" s="15">
        <v>31193</v>
      </c>
      <c r="D24" s="16">
        <v>370.89</v>
      </c>
      <c r="E24" s="16">
        <v>8.41</v>
      </c>
      <c r="F24" s="15">
        <v>144126071</v>
      </c>
      <c r="G24" s="16">
        <v>21.643000000000001</v>
      </c>
      <c r="H24" s="17">
        <v>-0.04</v>
      </c>
      <c r="J24" s="2" t="s">
        <v>14</v>
      </c>
      <c r="K24" s="2" t="s">
        <v>1</v>
      </c>
      <c r="L24" s="3" t="s">
        <v>2</v>
      </c>
      <c r="M24" s="3" t="s">
        <v>3</v>
      </c>
      <c r="N24" s="2" t="str">
        <f>N2</f>
        <v>Population</v>
      </c>
      <c r="O24" s="3" t="s">
        <v>5</v>
      </c>
      <c r="P24" s="6"/>
      <c r="Q24" s="8"/>
    </row>
    <row r="25" spans="2:17" ht="18" x14ac:dyDescent="0.2">
      <c r="B25" s="14">
        <v>1948</v>
      </c>
      <c r="C25" s="15">
        <v>30775</v>
      </c>
      <c r="D25" s="16">
        <v>397.96</v>
      </c>
      <c r="E25" s="16">
        <v>7.73</v>
      </c>
      <c r="F25" s="15">
        <v>146631302</v>
      </c>
      <c r="G25" s="16">
        <v>20.988</v>
      </c>
      <c r="H25" s="17">
        <v>-3.0300000000000001E-2</v>
      </c>
      <c r="J25" s="4" t="s">
        <v>12</v>
      </c>
      <c r="K25" s="5">
        <f>C28</f>
        <v>30132.916666666668</v>
      </c>
      <c r="L25" s="9">
        <f>D28</f>
        <v>255.23458333333335</v>
      </c>
      <c r="M25" s="10">
        <f>E28</f>
        <v>12.47291666666667</v>
      </c>
      <c r="N25" s="5">
        <f>F28</f>
        <v>131009737.33333333</v>
      </c>
      <c r="O25" s="10">
        <f>G28</f>
        <v>23.075791666666671</v>
      </c>
      <c r="P25" s="7"/>
      <c r="Q25" s="8"/>
    </row>
    <row r="26" spans="2:17" ht="18" x14ac:dyDescent="0.2">
      <c r="B26" s="14">
        <v>1949</v>
      </c>
      <c r="C26" s="15">
        <v>30246</v>
      </c>
      <c r="D26" s="16">
        <v>424.46</v>
      </c>
      <c r="E26" s="16">
        <v>7.13</v>
      </c>
      <c r="F26" s="15">
        <v>149188130</v>
      </c>
      <c r="G26" s="16">
        <v>20.274000000000001</v>
      </c>
      <c r="H26" s="17">
        <v>-3.4000000000000002E-2</v>
      </c>
      <c r="J26" s="4" t="s">
        <v>13</v>
      </c>
      <c r="K26" s="5">
        <f>K21</f>
        <v>38198.375</v>
      </c>
      <c r="L26" s="5">
        <f>L21</f>
        <v>2954.4250000000002</v>
      </c>
      <c r="M26" s="10">
        <f>M21</f>
        <v>1.2975000000000001</v>
      </c>
      <c r="N26" s="5">
        <f>N21</f>
        <v>302422532.625</v>
      </c>
      <c r="O26" s="10">
        <f>O21</f>
        <v>12.726543750000003</v>
      </c>
      <c r="P26" s="7"/>
      <c r="Q26" s="8"/>
    </row>
    <row r="28" spans="2:17" x14ac:dyDescent="0.2">
      <c r="B28" s="18" t="s">
        <v>11</v>
      </c>
      <c r="C28" s="19">
        <f>AVERAGE(C3:C26)</f>
        <v>30132.916666666668</v>
      </c>
      <c r="D28" s="19">
        <f>AVERAGE(D3:D26)</f>
        <v>255.23458333333335</v>
      </c>
      <c r="E28" s="20">
        <f>AVERAGE(E3:E26)</f>
        <v>12.47291666666667</v>
      </c>
      <c r="F28" s="19">
        <f>AVERAGE(F3:F26)</f>
        <v>131009737.33333333</v>
      </c>
      <c r="G28" s="20">
        <f>AVERAGE(G3:G26)</f>
        <v>23.075791666666671</v>
      </c>
      <c r="H28" s="1"/>
    </row>
    <row r="30" spans="2:17" ht="17" x14ac:dyDescent="0.2">
      <c r="M30" t="s">
        <v>15</v>
      </c>
      <c r="N30" s="11" t="s">
        <v>18</v>
      </c>
    </row>
    <row r="31" spans="2:17" ht="17" x14ac:dyDescent="0.2">
      <c r="N31" s="11" t="s">
        <v>17</v>
      </c>
    </row>
    <row r="32" spans="2:17" ht="17" x14ac:dyDescent="0.2">
      <c r="N32" s="11" t="s">
        <v>16</v>
      </c>
    </row>
  </sheetData>
  <hyperlinks>
    <hyperlink ref="J4" r:id="rId1" location="cite_note-NHTSA10-2"/>
    <hyperlink ref="J13" r:id="rId2" location="cite_note-NHTSA10-2"/>
    <hyperlink ref="J14" r:id="rId3" location="cite_note-NHTSA11-5"/>
    <hyperlink ref="J15" r:id="rId4" location="cite_note-NHTSA12-1"/>
  </hyperlinks>
  <pageMargins left="0.7" right="0.7" top="0.75" bottom="0.75" header="0.3" footer="0.3"/>
  <pageSetup orientation="portrait" horizontalDpi="0" verticalDpi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2017-03-31T05:55:14Z</dcterms:created>
  <dcterms:modified xsi:type="dcterms:W3CDTF">2017-03-31T07:14:37Z</dcterms:modified>
</cp:coreProperties>
</file>