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ad7d4425526001/Desktop/BIBA_Project/archive (21)/"/>
    </mc:Choice>
  </mc:AlternateContent>
  <xr:revisionPtr revIDLastSave="14" documentId="13_ncr:4000b_{B88CC3F1-B999-45DE-A11C-96B2CE9AB2A9}" xr6:coauthVersionLast="47" xr6:coauthVersionMax="47" xr10:uidLastSave="{30266181-999B-403D-A567-8A6B7CADF1F2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6" i="1"/>
  <c r="E39" i="1"/>
  <c r="E40" i="1"/>
  <c r="E41" i="1"/>
  <c r="E42" i="1"/>
  <c r="E43" i="1"/>
  <c r="E44" i="1"/>
  <c r="E46" i="1"/>
  <c r="E47" i="1"/>
  <c r="E48" i="1"/>
  <c r="E49" i="1"/>
  <c r="E51" i="1"/>
  <c r="E53" i="1"/>
  <c r="E54" i="1"/>
  <c r="E56" i="1"/>
  <c r="E57" i="1"/>
  <c r="E58" i="1"/>
  <c r="E60" i="1"/>
  <c r="E63" i="1"/>
  <c r="E64" i="1"/>
  <c r="E67" i="1"/>
  <c r="E69" i="1"/>
  <c r="E71" i="1"/>
  <c r="E72" i="1"/>
  <c r="E74" i="1"/>
  <c r="E75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100" i="1"/>
  <c r="E10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101" i="1"/>
  <c r="C101" i="1"/>
  <c r="Q101" i="1" s="1"/>
  <c r="D100" i="1"/>
  <c r="C100" i="1"/>
  <c r="D99" i="1"/>
  <c r="C99" i="1"/>
  <c r="Q99" i="1" s="1"/>
  <c r="D98" i="1"/>
  <c r="C98" i="1"/>
  <c r="D97" i="1"/>
  <c r="C97" i="1"/>
  <c r="Q97" i="1" s="1"/>
  <c r="D96" i="1"/>
  <c r="C96" i="1"/>
  <c r="D95" i="1"/>
  <c r="C95" i="1"/>
  <c r="Q95" i="1" s="1"/>
  <c r="D94" i="1"/>
  <c r="C94" i="1"/>
  <c r="D93" i="1"/>
  <c r="C93" i="1"/>
  <c r="Q93" i="1" s="1"/>
  <c r="D92" i="1"/>
  <c r="C92" i="1"/>
  <c r="D91" i="1"/>
  <c r="C91" i="1"/>
  <c r="Q91" i="1" s="1"/>
  <c r="D90" i="1"/>
  <c r="C90" i="1"/>
  <c r="D89" i="1"/>
  <c r="C89" i="1"/>
  <c r="Q89" i="1" s="1"/>
  <c r="D88" i="1"/>
  <c r="C88" i="1"/>
  <c r="D87" i="1"/>
  <c r="C87" i="1"/>
  <c r="Q87" i="1" s="1"/>
  <c r="D86" i="1"/>
  <c r="C86" i="1"/>
  <c r="D85" i="1"/>
  <c r="C85" i="1"/>
  <c r="Q85" i="1" s="1"/>
  <c r="D84" i="1"/>
  <c r="C84" i="1"/>
  <c r="D83" i="1"/>
  <c r="C83" i="1"/>
  <c r="Q83" i="1" s="1"/>
  <c r="D82" i="1"/>
  <c r="C82" i="1"/>
  <c r="D81" i="1"/>
  <c r="C81" i="1"/>
  <c r="Q81" i="1" s="1"/>
  <c r="D80" i="1"/>
  <c r="C80" i="1"/>
  <c r="D79" i="1"/>
  <c r="C79" i="1"/>
  <c r="Q79" i="1" s="1"/>
  <c r="D78" i="1"/>
  <c r="C78" i="1"/>
  <c r="D77" i="1"/>
  <c r="C77" i="1"/>
  <c r="Q77" i="1" s="1"/>
  <c r="D76" i="1"/>
  <c r="C76" i="1"/>
  <c r="D75" i="1"/>
  <c r="C75" i="1"/>
  <c r="Q75" i="1" s="1"/>
  <c r="D74" i="1"/>
  <c r="C74" i="1"/>
  <c r="D73" i="1"/>
  <c r="C73" i="1"/>
  <c r="Q73" i="1" s="1"/>
  <c r="D72" i="1"/>
  <c r="C72" i="1"/>
  <c r="D71" i="1"/>
  <c r="C71" i="1"/>
  <c r="Q71" i="1" s="1"/>
  <c r="D70" i="1"/>
  <c r="C70" i="1"/>
  <c r="D69" i="1"/>
  <c r="C69" i="1"/>
  <c r="Q69" i="1" s="1"/>
  <c r="D68" i="1"/>
  <c r="C68" i="1"/>
  <c r="D67" i="1"/>
  <c r="C67" i="1"/>
  <c r="Q67" i="1" s="1"/>
  <c r="D66" i="1"/>
  <c r="C66" i="1"/>
  <c r="D65" i="1"/>
  <c r="C65" i="1"/>
  <c r="Q65" i="1" s="1"/>
  <c r="D64" i="1"/>
  <c r="C64" i="1"/>
  <c r="D63" i="1"/>
  <c r="C63" i="1"/>
  <c r="Q63" i="1" s="1"/>
  <c r="D62" i="1"/>
  <c r="C62" i="1"/>
  <c r="D61" i="1"/>
  <c r="C61" i="1"/>
  <c r="Q61" i="1" s="1"/>
  <c r="D60" i="1"/>
  <c r="C60" i="1"/>
  <c r="D59" i="1"/>
  <c r="C59" i="1"/>
  <c r="Q59" i="1" s="1"/>
  <c r="D58" i="1"/>
  <c r="C58" i="1"/>
  <c r="D57" i="1"/>
  <c r="C57" i="1"/>
  <c r="Q57" i="1" s="1"/>
  <c r="D56" i="1"/>
  <c r="C56" i="1"/>
  <c r="D55" i="1"/>
  <c r="C55" i="1"/>
  <c r="Q55" i="1" s="1"/>
  <c r="D54" i="1"/>
  <c r="C54" i="1"/>
  <c r="D53" i="1"/>
  <c r="C53" i="1"/>
  <c r="Q53" i="1" s="1"/>
  <c r="D52" i="1"/>
  <c r="C52" i="1"/>
  <c r="D51" i="1"/>
  <c r="C51" i="1"/>
  <c r="Q51" i="1" s="1"/>
  <c r="D50" i="1"/>
  <c r="C50" i="1"/>
  <c r="D49" i="1"/>
  <c r="C49" i="1"/>
  <c r="Q49" i="1" s="1"/>
  <c r="D48" i="1"/>
  <c r="C48" i="1"/>
  <c r="D47" i="1"/>
  <c r="C47" i="1"/>
  <c r="Q47" i="1" s="1"/>
  <c r="D46" i="1"/>
  <c r="C46" i="1"/>
  <c r="D45" i="1"/>
  <c r="C45" i="1"/>
  <c r="Q45" i="1" s="1"/>
  <c r="D44" i="1"/>
  <c r="C44" i="1"/>
  <c r="D43" i="1"/>
  <c r="C43" i="1"/>
  <c r="Q43" i="1" s="1"/>
  <c r="D42" i="1"/>
  <c r="C42" i="1"/>
  <c r="D41" i="1"/>
  <c r="C41" i="1"/>
  <c r="Q41" i="1" s="1"/>
  <c r="D40" i="1"/>
  <c r="C40" i="1"/>
  <c r="D39" i="1"/>
  <c r="C39" i="1"/>
  <c r="Q39" i="1" s="1"/>
  <c r="D38" i="1"/>
  <c r="C38" i="1"/>
  <c r="D37" i="1"/>
  <c r="C37" i="1"/>
  <c r="Q37" i="1" s="1"/>
  <c r="D36" i="1"/>
  <c r="C36" i="1"/>
  <c r="D35" i="1"/>
  <c r="C35" i="1"/>
  <c r="Q35" i="1" s="1"/>
  <c r="D34" i="1"/>
  <c r="C34" i="1"/>
  <c r="D33" i="1"/>
  <c r="C33" i="1"/>
  <c r="Q33" i="1" s="1"/>
  <c r="D32" i="1"/>
  <c r="C32" i="1"/>
  <c r="D31" i="1"/>
  <c r="C31" i="1"/>
  <c r="Q31" i="1" s="1"/>
  <c r="D30" i="1"/>
  <c r="C30" i="1"/>
  <c r="Q30" i="1" s="1"/>
  <c r="D29" i="1"/>
  <c r="C29" i="1"/>
  <c r="Q29" i="1" s="1"/>
  <c r="D28" i="1"/>
  <c r="C28" i="1"/>
  <c r="Q28" i="1" s="1"/>
  <c r="D27" i="1"/>
  <c r="C27" i="1"/>
  <c r="Q27" i="1" s="1"/>
  <c r="D26" i="1"/>
  <c r="C26" i="1"/>
  <c r="Q26" i="1" s="1"/>
  <c r="D25" i="1"/>
  <c r="C25" i="1"/>
  <c r="Q25" i="1" s="1"/>
  <c r="D24" i="1"/>
  <c r="C24" i="1"/>
  <c r="Q24" i="1" s="1"/>
  <c r="D23" i="1"/>
  <c r="C23" i="1"/>
  <c r="Q23" i="1" s="1"/>
  <c r="D22" i="1"/>
  <c r="C22" i="1"/>
  <c r="Q22" i="1" s="1"/>
  <c r="D21" i="1"/>
  <c r="C21" i="1"/>
  <c r="Q21" i="1" s="1"/>
  <c r="D20" i="1"/>
  <c r="C20" i="1"/>
  <c r="Q20" i="1" s="1"/>
  <c r="D19" i="1"/>
  <c r="C19" i="1"/>
  <c r="Q19" i="1" s="1"/>
  <c r="D18" i="1"/>
  <c r="C18" i="1"/>
  <c r="Q18" i="1" s="1"/>
  <c r="D17" i="1"/>
  <c r="C17" i="1"/>
  <c r="Q17" i="1" s="1"/>
  <c r="D16" i="1"/>
  <c r="C16" i="1"/>
  <c r="Q16" i="1" s="1"/>
  <c r="D15" i="1"/>
  <c r="C15" i="1"/>
  <c r="Q15" i="1" s="1"/>
  <c r="D14" i="1"/>
  <c r="C14" i="1"/>
  <c r="Q14" i="1" s="1"/>
  <c r="D13" i="1"/>
  <c r="C13" i="1"/>
  <c r="Q13" i="1" s="1"/>
  <c r="D12" i="1"/>
  <c r="C12" i="1"/>
  <c r="Q12" i="1" s="1"/>
  <c r="D11" i="1"/>
  <c r="C11" i="1"/>
  <c r="Q11" i="1" s="1"/>
  <c r="D10" i="1"/>
  <c r="C10" i="1"/>
  <c r="Q10" i="1" s="1"/>
  <c r="D9" i="1"/>
  <c r="C9" i="1"/>
  <c r="Q9" i="1" s="1"/>
  <c r="D8" i="1"/>
  <c r="C8" i="1"/>
  <c r="Q8" i="1" s="1"/>
  <c r="D7" i="1"/>
  <c r="C7" i="1"/>
  <c r="Q7" i="1" s="1"/>
  <c r="D6" i="1"/>
  <c r="C6" i="1"/>
  <c r="Q6" i="1" s="1"/>
  <c r="D5" i="1"/>
  <c r="C5" i="1"/>
  <c r="Q5" i="1" s="1"/>
  <c r="D4" i="1"/>
  <c r="C4" i="1"/>
  <c r="Q4" i="1" s="1"/>
  <c r="D3" i="1"/>
  <c r="C3" i="1"/>
  <c r="Q3" i="1" s="1"/>
  <c r="D2" i="1"/>
  <c r="C2" i="1"/>
  <c r="Q2" i="1" s="1"/>
  <c r="H24" i="1" l="1"/>
  <c r="H16" i="1"/>
  <c r="H6" i="1"/>
  <c r="H22" i="1"/>
  <c r="H30" i="1"/>
  <c r="H14" i="1"/>
  <c r="H8" i="1"/>
  <c r="Q36" i="1"/>
  <c r="H36" i="1"/>
  <c r="Q42" i="1"/>
  <c r="H42" i="1"/>
  <c r="Q54" i="1"/>
  <c r="H54" i="1"/>
  <c r="Q78" i="1"/>
  <c r="H78" i="1"/>
  <c r="Q84" i="1"/>
  <c r="H84" i="1"/>
  <c r="Q90" i="1"/>
  <c r="H90" i="1"/>
  <c r="Q96" i="1"/>
  <c r="H96" i="1"/>
  <c r="Q34" i="1"/>
  <c r="H34" i="1"/>
  <c r="Q40" i="1"/>
  <c r="H40" i="1"/>
  <c r="Q46" i="1"/>
  <c r="H46" i="1"/>
  <c r="Q52" i="1"/>
  <c r="H52" i="1"/>
  <c r="Q58" i="1"/>
  <c r="H58" i="1"/>
  <c r="Q64" i="1"/>
  <c r="H64" i="1"/>
  <c r="Q70" i="1"/>
  <c r="H70" i="1"/>
  <c r="Q76" i="1"/>
  <c r="H76" i="1"/>
  <c r="Q82" i="1"/>
  <c r="H82" i="1"/>
  <c r="Q88" i="1"/>
  <c r="H88" i="1"/>
  <c r="Q94" i="1"/>
  <c r="H94" i="1"/>
  <c r="Q100" i="1"/>
  <c r="H100" i="1"/>
  <c r="H4" i="1"/>
  <c r="H12" i="1"/>
  <c r="H20" i="1"/>
  <c r="H28" i="1"/>
  <c r="Q48" i="1"/>
  <c r="H48" i="1"/>
  <c r="Q66" i="1"/>
  <c r="H66" i="1"/>
  <c r="Q72" i="1"/>
  <c r="H72" i="1"/>
  <c r="Q60" i="1"/>
  <c r="H60" i="1"/>
  <c r="Q32" i="1"/>
  <c r="H32" i="1"/>
  <c r="Q38" i="1"/>
  <c r="H38" i="1"/>
  <c r="Q44" i="1"/>
  <c r="H44" i="1"/>
  <c r="Q50" i="1"/>
  <c r="H50" i="1"/>
  <c r="Q56" i="1"/>
  <c r="H56" i="1"/>
  <c r="Q62" i="1"/>
  <c r="H62" i="1"/>
  <c r="Q68" i="1"/>
  <c r="H68" i="1"/>
  <c r="Q74" i="1"/>
  <c r="H74" i="1"/>
  <c r="Q80" i="1"/>
  <c r="H80" i="1"/>
  <c r="Q86" i="1"/>
  <c r="H86" i="1"/>
  <c r="Q92" i="1"/>
  <c r="H92" i="1"/>
  <c r="Q98" i="1"/>
  <c r="H98" i="1"/>
  <c r="H2" i="1"/>
  <c r="H10" i="1"/>
  <c r="H18" i="1"/>
  <c r="H26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</calcChain>
</file>

<file path=xl/sharedStrings.xml><?xml version="1.0" encoding="utf-8"?>
<sst xmlns="http://schemas.openxmlformats.org/spreadsheetml/2006/main" count="545" uniqueCount="128">
  <si>
    <t>Employee_ID</t>
  </si>
  <si>
    <t>wage_per_hour</t>
  </si>
  <si>
    <t>wage_per_day</t>
  </si>
  <si>
    <t>Employment_type</t>
  </si>
  <si>
    <t>exit in 4 weeks</t>
  </si>
  <si>
    <t>exit in 36 weeks</t>
  </si>
  <si>
    <t>earn</t>
  </si>
  <si>
    <t>earnings per year</t>
  </si>
  <si>
    <t>height</t>
  </si>
  <si>
    <t>sex</t>
  </si>
  <si>
    <t>race</t>
  </si>
  <si>
    <t>ed</t>
  </si>
  <si>
    <t>age</t>
  </si>
  <si>
    <t>Country</t>
  </si>
  <si>
    <t>City</t>
  </si>
  <si>
    <t>country</t>
  </si>
  <si>
    <t>Yearly CTC</t>
  </si>
  <si>
    <t>XXX78945</t>
  </si>
  <si>
    <t>male</t>
  </si>
  <si>
    <t>white</t>
  </si>
  <si>
    <t>Limerick</t>
  </si>
  <si>
    <t>Ireland</t>
  </si>
  <si>
    <t>XXX78946</t>
  </si>
  <si>
    <t>female</t>
  </si>
  <si>
    <t>XXX78947</t>
  </si>
  <si>
    <t xml:space="preserve">Cork </t>
  </si>
  <si>
    <t>XXX78948</t>
  </si>
  <si>
    <t>other</t>
  </si>
  <si>
    <t>XXX78949</t>
  </si>
  <si>
    <t xml:space="preserve">Dublin </t>
  </si>
  <si>
    <t>XXX78950</t>
  </si>
  <si>
    <t>XXX78951</t>
  </si>
  <si>
    <t>XXX78952</t>
  </si>
  <si>
    <t>XXX78953</t>
  </si>
  <si>
    <t>hispanic</t>
  </si>
  <si>
    <t>XXX78954</t>
  </si>
  <si>
    <t>XXX78955</t>
  </si>
  <si>
    <t>XXX78956</t>
  </si>
  <si>
    <t>XXX78957</t>
  </si>
  <si>
    <t>XXX78958</t>
  </si>
  <si>
    <t>XXX78959</t>
  </si>
  <si>
    <t>XXX78960</t>
  </si>
  <si>
    <t>XXX78961</t>
  </si>
  <si>
    <t>XXX78962</t>
  </si>
  <si>
    <t>XXX78963</t>
  </si>
  <si>
    <t>XXX78964</t>
  </si>
  <si>
    <t>XXX78965</t>
  </si>
  <si>
    <t>XXX78966</t>
  </si>
  <si>
    <t>black</t>
  </si>
  <si>
    <t>XXX78967</t>
  </si>
  <si>
    <t>XXX78968</t>
  </si>
  <si>
    <t>XXX78969</t>
  </si>
  <si>
    <t>XXX78970</t>
  </si>
  <si>
    <t>XXX78971</t>
  </si>
  <si>
    <t>XXX78972</t>
  </si>
  <si>
    <t>XXX78973</t>
  </si>
  <si>
    <t>XXX78974</t>
  </si>
  <si>
    <t>XXX78975</t>
  </si>
  <si>
    <t>XXX78976</t>
  </si>
  <si>
    <t>XXX78977</t>
  </si>
  <si>
    <t>XXX78978</t>
  </si>
  <si>
    <t>XXX78979</t>
  </si>
  <si>
    <t>XXX78980</t>
  </si>
  <si>
    <t>XXX78981</t>
  </si>
  <si>
    <t>XXX78982</t>
  </si>
  <si>
    <t>XXX78983</t>
  </si>
  <si>
    <t>XXX78984</t>
  </si>
  <si>
    <t>XXX78985</t>
  </si>
  <si>
    <t>XXX78986</t>
  </si>
  <si>
    <t>XXX78987</t>
  </si>
  <si>
    <t>XXX78988</t>
  </si>
  <si>
    <t>XXX78989</t>
  </si>
  <si>
    <t>XXX78990</t>
  </si>
  <si>
    <t>XXX78991</t>
  </si>
  <si>
    <t>XXX78992</t>
  </si>
  <si>
    <t>XXX78993</t>
  </si>
  <si>
    <t>XXX78994</t>
  </si>
  <si>
    <t>XXX78995</t>
  </si>
  <si>
    <t>XXX78996</t>
  </si>
  <si>
    <t>XXX78997</t>
  </si>
  <si>
    <t>XXX78998</t>
  </si>
  <si>
    <t>XXX78999</t>
  </si>
  <si>
    <t>XXX79000</t>
  </si>
  <si>
    <t>XXX79001</t>
  </si>
  <si>
    <t>XXX79002</t>
  </si>
  <si>
    <t>XXX79003</t>
  </si>
  <si>
    <t>XXX79004</t>
  </si>
  <si>
    <t>XXX79005</t>
  </si>
  <si>
    <t>XXX79006</t>
  </si>
  <si>
    <t>XXX79007</t>
  </si>
  <si>
    <t>XXX79008</t>
  </si>
  <si>
    <t>XXX79009</t>
  </si>
  <si>
    <t>XXX79010</t>
  </si>
  <si>
    <t>XXX79011</t>
  </si>
  <si>
    <t>XXX79012</t>
  </si>
  <si>
    <t>XXX79013</t>
  </si>
  <si>
    <t>XXX79014</t>
  </si>
  <si>
    <t>XXX79015</t>
  </si>
  <si>
    <t>XXX79016</t>
  </si>
  <si>
    <t>XXX79017</t>
  </si>
  <si>
    <t>XXX79018</t>
  </si>
  <si>
    <t>XXX79019</t>
  </si>
  <si>
    <t>XXX79020</t>
  </si>
  <si>
    <t>XXX79021</t>
  </si>
  <si>
    <t>XXX79022</t>
  </si>
  <si>
    <t>XXX79023</t>
  </si>
  <si>
    <t>XXX79024</t>
  </si>
  <si>
    <t>XXX79025</t>
  </si>
  <si>
    <t>XXX79026</t>
  </si>
  <si>
    <t>XXX79027</t>
  </si>
  <si>
    <t>XXX79028</t>
  </si>
  <si>
    <t>XXX79029</t>
  </si>
  <si>
    <t>XXX79030</t>
  </si>
  <si>
    <t>XXX79031</t>
  </si>
  <si>
    <t>XXX79032</t>
  </si>
  <si>
    <t>XXX79033</t>
  </si>
  <si>
    <t>XXX79034</t>
  </si>
  <si>
    <t>XXX79035</t>
  </si>
  <si>
    <t>XXX79036</t>
  </si>
  <si>
    <t>XXX79037</t>
  </si>
  <si>
    <t>XXX79038</t>
  </si>
  <si>
    <t>XXX79039</t>
  </si>
  <si>
    <t>XXX79040</t>
  </si>
  <si>
    <t>XXX79041</t>
  </si>
  <si>
    <t>XXX79042</t>
  </si>
  <si>
    <t>XXX79043</t>
  </si>
  <si>
    <t>XXX79044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</si>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</sst>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E99" sqref="E99"/>
    </sheetView>
  </sheetViews>
  <sheetFormatPr defaultRowHeight="14.5" x14ac:dyDescent="0.35"/>
  <sheetData>
    <row r="1" spans="1:17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14</v>
      </c>
      <c r="C2">
        <f>B2*2</f>
        <v>28</v>
      </c>
      <c r="D2" t="str">
        <f>IF(G2&gt;10000,"Full time","Part time")</f>
        <v>Full time</v>
      </c>
      <c r="E2" t="str">
        <f>IF(B2&lt;13,"Yes","No")</f>
        <v>No</v>
      </c>
      <c r="F2" t="str">
        <f>IF(B2&gt;=14,"Yes","No")</f>
        <v>Yes</v>
      </c>
      <c r="G2">
        <v>79571.299011024006</v>
      </c>
      <c r="H2">
        <f>C2*22*12</f>
        <v>7392</v>
      </c>
      <c r="I2">
        <v>73.89</v>
      </c>
      <c r="J2" t="s">
        <v>18</v>
      </c>
      <c r="K2" t="s">
        <v>19</v>
      </c>
      <c r="L2">
        <v>16</v>
      </c>
      <c r="M2">
        <v>49</v>
      </c>
      <c r="N2">
        <v>3</v>
      </c>
      <c r="O2" t="s">
        <v>20</v>
      </c>
      <c r="P2" t="s">
        <v>21</v>
      </c>
      <c r="Q2">
        <f>C2*22*12</f>
        <v>7392</v>
      </c>
    </row>
    <row r="3" spans="1:17" x14ac:dyDescent="0.35">
      <c r="A3" t="s">
        <v>22</v>
      </c>
      <c r="B3">
        <v>15</v>
      </c>
      <c r="C3">
        <f t="shared" ref="C3:C66" si="0">B3*2</f>
        <v>30</v>
      </c>
      <c r="D3" t="str">
        <f t="shared" ref="D3:D66" si="1">IF(G3&gt;10000,"Full time","Part time")</f>
        <v>Full time</v>
      </c>
      <c r="E3" t="str">
        <f t="shared" ref="E3:E66" si="2">IF(B3&lt;13,"Yes","No")</f>
        <v>No</v>
      </c>
      <c r="F3" t="str">
        <f t="shared" ref="F3:F66" si="3">IF(B3&gt;=14,"Yes","No")</f>
        <v>Yes</v>
      </c>
      <c r="G3">
        <v>96396.9886433106</v>
      </c>
      <c r="H3">
        <f t="shared" ref="H3:H66" si="4">C3*22*12</f>
        <v>7920</v>
      </c>
      <c r="I3">
        <v>66.23</v>
      </c>
      <c r="J3" t="s">
        <v>23</v>
      </c>
      <c r="K3" t="s">
        <v>19</v>
      </c>
      <c r="L3">
        <v>16</v>
      </c>
      <c r="M3">
        <v>62</v>
      </c>
      <c r="N3">
        <v>3</v>
      </c>
      <c r="O3" t="s">
        <v>20</v>
      </c>
      <c r="P3" t="s">
        <v>21</v>
      </c>
      <c r="Q3">
        <f t="shared" ref="Q3:Q66" si="5">C3*22*12</f>
        <v>7920</v>
      </c>
    </row>
    <row r="4" spans="1:17" x14ac:dyDescent="0.35">
      <c r="A4" t="s">
        <v>24</v>
      </c>
      <c r="B4">
        <v>15</v>
      </c>
      <c r="C4">
        <f t="shared" si="0"/>
        <v>30</v>
      </c>
      <c r="D4" t="str">
        <f t="shared" si="1"/>
        <v>Full time</v>
      </c>
      <c r="E4" t="str">
        <f t="shared" si="2"/>
        <v>No</v>
      </c>
      <c r="F4" t="str">
        <f t="shared" si="3"/>
        <v>Yes</v>
      </c>
      <c r="G4">
        <v>48710.666947391001</v>
      </c>
      <c r="H4">
        <f t="shared" si="4"/>
        <v>7920</v>
      </c>
      <c r="I4">
        <v>63.77</v>
      </c>
      <c r="J4" t="s">
        <v>23</v>
      </c>
      <c r="K4" t="s">
        <v>19</v>
      </c>
      <c r="L4">
        <v>16</v>
      </c>
      <c r="M4">
        <v>33</v>
      </c>
      <c r="N4">
        <v>2</v>
      </c>
      <c r="O4" t="s">
        <v>25</v>
      </c>
      <c r="P4" t="s">
        <v>21</v>
      </c>
      <c r="Q4">
        <f t="shared" si="5"/>
        <v>7920</v>
      </c>
    </row>
    <row r="5" spans="1:17" x14ac:dyDescent="0.35">
      <c r="A5" t="s">
        <v>26</v>
      </c>
      <c r="B5">
        <v>13</v>
      </c>
      <c r="C5">
        <f t="shared" si="0"/>
        <v>26</v>
      </c>
      <c r="D5" t="str">
        <f>IF(G5&gt;10000,"Full time","Part time")</f>
        <v>Full time</v>
      </c>
      <c r="E5" t="s">
        <v>127</v>
      </c>
      <c r="F5" t="str">
        <f t="shared" si="3"/>
        <v>No</v>
      </c>
      <c r="G5">
        <v>80478.096152583705</v>
      </c>
      <c r="H5">
        <f t="shared" si="4"/>
        <v>6864</v>
      </c>
      <c r="I5">
        <v>63.22</v>
      </c>
      <c r="J5" t="s">
        <v>23</v>
      </c>
      <c r="K5" t="s">
        <v>27</v>
      </c>
      <c r="L5">
        <v>16</v>
      </c>
      <c r="M5">
        <v>95</v>
      </c>
      <c r="N5">
        <v>3</v>
      </c>
      <c r="O5" t="s">
        <v>20</v>
      </c>
      <c r="P5" t="s">
        <v>21</v>
      </c>
      <c r="Q5">
        <f t="shared" si="5"/>
        <v>6864</v>
      </c>
    </row>
    <row r="6" spans="1:17" x14ac:dyDescent="0.35">
      <c r="A6" t="s">
        <v>28</v>
      </c>
      <c r="B6">
        <v>15</v>
      </c>
      <c r="C6">
        <f t="shared" si="0"/>
        <v>30</v>
      </c>
      <c r="D6" t="str">
        <f t="shared" si="1"/>
        <v>Full time</v>
      </c>
      <c r="E6" t="str">
        <f t="shared" si="2"/>
        <v>No</v>
      </c>
      <c r="F6" t="str">
        <f t="shared" si="3"/>
        <v>Yes</v>
      </c>
      <c r="G6">
        <v>82089.345498332594</v>
      </c>
      <c r="H6">
        <f t="shared" si="4"/>
        <v>7920</v>
      </c>
      <c r="I6">
        <v>63.08</v>
      </c>
      <c r="J6" t="s">
        <v>23</v>
      </c>
      <c r="K6" t="s">
        <v>19</v>
      </c>
      <c r="L6">
        <v>17</v>
      </c>
      <c r="M6">
        <v>43</v>
      </c>
      <c r="N6">
        <v>1</v>
      </c>
      <c r="O6" t="s">
        <v>29</v>
      </c>
      <c r="P6" t="s">
        <v>21</v>
      </c>
      <c r="Q6">
        <f t="shared" si="5"/>
        <v>7920</v>
      </c>
    </row>
    <row r="7" spans="1:17" x14ac:dyDescent="0.35">
      <c r="A7" t="s">
        <v>30</v>
      </c>
      <c r="B7">
        <v>14</v>
      </c>
      <c r="C7">
        <f t="shared" si="0"/>
        <v>28</v>
      </c>
      <c r="D7" t="str">
        <f t="shared" si="1"/>
        <v>Full time</v>
      </c>
      <c r="E7" t="str">
        <f t="shared" si="2"/>
        <v>No</v>
      </c>
      <c r="F7" t="str">
        <f t="shared" si="3"/>
        <v>Yes</v>
      </c>
      <c r="G7">
        <v>15313.3529014342</v>
      </c>
      <c r="H7">
        <f t="shared" si="4"/>
        <v>7392</v>
      </c>
      <c r="I7">
        <v>64.53</v>
      </c>
      <c r="J7" t="s">
        <v>23</v>
      </c>
      <c r="K7" t="s">
        <v>19</v>
      </c>
      <c r="L7">
        <v>15</v>
      </c>
      <c r="M7">
        <v>30</v>
      </c>
      <c r="N7">
        <v>3</v>
      </c>
      <c r="O7" t="s">
        <v>20</v>
      </c>
      <c r="P7" t="s">
        <v>21</v>
      </c>
      <c r="Q7">
        <f t="shared" si="5"/>
        <v>7392</v>
      </c>
    </row>
    <row r="8" spans="1:17" x14ac:dyDescent="0.35">
      <c r="A8" t="s">
        <v>31</v>
      </c>
      <c r="B8">
        <v>15</v>
      </c>
      <c r="C8">
        <f t="shared" si="0"/>
        <v>30</v>
      </c>
      <c r="D8" t="str">
        <f t="shared" si="1"/>
        <v>Full time</v>
      </c>
      <c r="E8" t="str">
        <f t="shared" si="2"/>
        <v>No</v>
      </c>
      <c r="F8" t="str">
        <f t="shared" si="3"/>
        <v>Yes</v>
      </c>
      <c r="G8">
        <v>47104.171821229298</v>
      </c>
      <c r="H8">
        <f t="shared" si="4"/>
        <v>7920</v>
      </c>
      <c r="I8">
        <v>61.54</v>
      </c>
      <c r="J8" t="s">
        <v>23</v>
      </c>
      <c r="K8" t="s">
        <v>19</v>
      </c>
      <c r="L8">
        <v>12</v>
      </c>
      <c r="M8">
        <v>53</v>
      </c>
      <c r="N8">
        <v>1</v>
      </c>
      <c r="O8" t="s">
        <v>29</v>
      </c>
      <c r="P8" t="s">
        <v>21</v>
      </c>
      <c r="Q8">
        <f t="shared" si="5"/>
        <v>7920</v>
      </c>
    </row>
    <row r="9" spans="1:17" x14ac:dyDescent="0.35">
      <c r="A9" t="s">
        <v>32</v>
      </c>
      <c r="B9">
        <v>15</v>
      </c>
      <c r="C9">
        <f t="shared" si="0"/>
        <v>30</v>
      </c>
      <c r="D9" t="str">
        <f t="shared" si="1"/>
        <v>Full time</v>
      </c>
      <c r="E9" t="str">
        <f t="shared" si="2"/>
        <v>No</v>
      </c>
      <c r="F9" t="str">
        <f t="shared" si="3"/>
        <v>Yes</v>
      </c>
      <c r="G9">
        <v>50960.054282073099</v>
      </c>
      <c r="H9">
        <f t="shared" si="4"/>
        <v>7920</v>
      </c>
      <c r="I9">
        <v>73.290000000000006</v>
      </c>
      <c r="J9" t="s">
        <v>18</v>
      </c>
      <c r="K9" t="s">
        <v>19</v>
      </c>
      <c r="L9">
        <v>17</v>
      </c>
      <c r="M9">
        <v>50</v>
      </c>
      <c r="N9">
        <v>2</v>
      </c>
      <c r="O9" t="s">
        <v>25</v>
      </c>
      <c r="P9" t="s">
        <v>21</v>
      </c>
      <c r="Q9">
        <f t="shared" si="5"/>
        <v>7920</v>
      </c>
    </row>
    <row r="10" spans="1:17" x14ac:dyDescent="0.35">
      <c r="A10" t="s">
        <v>33</v>
      </c>
      <c r="B10">
        <v>15</v>
      </c>
      <c r="C10">
        <f t="shared" si="0"/>
        <v>30</v>
      </c>
      <c r="D10" t="str">
        <f t="shared" si="1"/>
        <v>Part time</v>
      </c>
      <c r="E10" t="str">
        <f t="shared" si="2"/>
        <v>No</v>
      </c>
      <c r="F10" t="str">
        <f t="shared" si="3"/>
        <v>Yes</v>
      </c>
      <c r="G10">
        <v>3212.6495560539001</v>
      </c>
      <c r="H10">
        <f t="shared" si="4"/>
        <v>7920</v>
      </c>
      <c r="I10">
        <v>72.239999999999995</v>
      </c>
      <c r="J10" t="s">
        <v>18</v>
      </c>
      <c r="K10" t="s">
        <v>34</v>
      </c>
      <c r="L10">
        <v>15</v>
      </c>
      <c r="M10">
        <v>25</v>
      </c>
      <c r="N10">
        <v>1</v>
      </c>
      <c r="O10" t="s">
        <v>29</v>
      </c>
      <c r="P10" t="s">
        <v>21</v>
      </c>
      <c r="Q10">
        <f t="shared" si="5"/>
        <v>7920</v>
      </c>
    </row>
    <row r="11" spans="1:17" x14ac:dyDescent="0.35">
      <c r="A11" t="s">
        <v>35</v>
      </c>
      <c r="B11">
        <v>15</v>
      </c>
      <c r="C11">
        <f t="shared" si="0"/>
        <v>30</v>
      </c>
      <c r="D11" t="str">
        <f t="shared" si="1"/>
        <v>Full time</v>
      </c>
      <c r="E11" t="str">
        <f t="shared" si="2"/>
        <v>No</v>
      </c>
      <c r="F11" t="str">
        <f t="shared" si="3"/>
        <v>Yes</v>
      </c>
      <c r="G11">
        <v>42996.637884403797</v>
      </c>
      <c r="H11">
        <f t="shared" si="4"/>
        <v>7920</v>
      </c>
      <c r="I11">
        <v>72.400000000000006</v>
      </c>
      <c r="J11" t="s">
        <v>18</v>
      </c>
      <c r="K11" t="s">
        <v>19</v>
      </c>
      <c r="L11">
        <v>12</v>
      </c>
      <c r="M11">
        <v>30</v>
      </c>
      <c r="N11">
        <v>2</v>
      </c>
      <c r="O11" t="s">
        <v>25</v>
      </c>
      <c r="P11" t="s">
        <v>21</v>
      </c>
      <c r="Q11">
        <f t="shared" si="5"/>
        <v>7920</v>
      </c>
    </row>
    <row r="12" spans="1:17" x14ac:dyDescent="0.35">
      <c r="A12" t="s">
        <v>36</v>
      </c>
      <c r="B12">
        <v>13</v>
      </c>
      <c r="C12">
        <f t="shared" si="0"/>
        <v>26</v>
      </c>
      <c r="D12" t="str">
        <f t="shared" si="1"/>
        <v>Full time</v>
      </c>
      <c r="E12" t="s">
        <v>127</v>
      </c>
      <c r="F12" t="str">
        <f t="shared" si="3"/>
        <v>No</v>
      </c>
      <c r="G12">
        <v>10328.618842604499</v>
      </c>
      <c r="H12">
        <f t="shared" si="4"/>
        <v>6864</v>
      </c>
      <c r="I12">
        <v>70.22</v>
      </c>
      <c r="J12" t="s">
        <v>18</v>
      </c>
      <c r="K12" t="s">
        <v>19</v>
      </c>
      <c r="L12">
        <v>16</v>
      </c>
      <c r="M12">
        <v>69</v>
      </c>
      <c r="N12">
        <v>2</v>
      </c>
      <c r="O12" t="s">
        <v>25</v>
      </c>
      <c r="P12" t="s">
        <v>21</v>
      </c>
      <c r="Q12">
        <f t="shared" si="5"/>
        <v>6864</v>
      </c>
    </row>
    <row r="13" spans="1:17" x14ac:dyDescent="0.35">
      <c r="A13" t="s">
        <v>37</v>
      </c>
      <c r="B13">
        <v>13</v>
      </c>
      <c r="C13">
        <f t="shared" si="0"/>
        <v>26</v>
      </c>
      <c r="D13" t="str">
        <f t="shared" si="1"/>
        <v>Part time</v>
      </c>
      <c r="E13" t="s">
        <v>127</v>
      </c>
      <c r="F13" t="str">
        <f t="shared" si="3"/>
        <v>No</v>
      </c>
      <c r="G13">
        <v>1002.30715511839</v>
      </c>
      <c r="H13">
        <f t="shared" si="4"/>
        <v>6864</v>
      </c>
      <c r="I13">
        <v>63.15</v>
      </c>
      <c r="J13" t="s">
        <v>23</v>
      </c>
      <c r="K13" t="s">
        <v>19</v>
      </c>
      <c r="L13">
        <v>14</v>
      </c>
      <c r="M13">
        <v>54</v>
      </c>
      <c r="N13">
        <v>1</v>
      </c>
      <c r="O13" t="s">
        <v>29</v>
      </c>
      <c r="P13" t="s">
        <v>21</v>
      </c>
      <c r="Q13">
        <f t="shared" si="5"/>
        <v>6864</v>
      </c>
    </row>
    <row r="14" spans="1:17" x14ac:dyDescent="0.35">
      <c r="A14" t="s">
        <v>38</v>
      </c>
      <c r="B14">
        <v>13</v>
      </c>
      <c r="C14">
        <f t="shared" si="0"/>
        <v>26</v>
      </c>
      <c r="D14" t="str">
        <f t="shared" si="1"/>
        <v>Full time</v>
      </c>
      <c r="E14" t="s">
        <v>127</v>
      </c>
      <c r="F14" t="str">
        <f t="shared" si="3"/>
        <v>No</v>
      </c>
      <c r="G14">
        <v>47597.819863709898</v>
      </c>
      <c r="H14">
        <f t="shared" si="4"/>
        <v>6864</v>
      </c>
      <c r="I14">
        <v>68.11</v>
      </c>
      <c r="J14" t="s">
        <v>18</v>
      </c>
      <c r="K14" t="s">
        <v>19</v>
      </c>
      <c r="L14">
        <v>11</v>
      </c>
      <c r="M14">
        <v>38</v>
      </c>
      <c r="N14">
        <v>3</v>
      </c>
      <c r="O14" t="s">
        <v>20</v>
      </c>
      <c r="P14" t="s">
        <v>21</v>
      </c>
      <c r="Q14">
        <f t="shared" si="5"/>
        <v>6864</v>
      </c>
    </row>
    <row r="15" spans="1:17" x14ac:dyDescent="0.35">
      <c r="A15" t="s">
        <v>39</v>
      </c>
      <c r="B15">
        <v>15</v>
      </c>
      <c r="C15">
        <f t="shared" si="0"/>
        <v>30</v>
      </c>
      <c r="D15" t="str">
        <f t="shared" si="1"/>
        <v>Full time</v>
      </c>
      <c r="E15" t="str">
        <f t="shared" si="2"/>
        <v>No</v>
      </c>
      <c r="F15" t="str">
        <f t="shared" si="3"/>
        <v>Yes</v>
      </c>
      <c r="G15">
        <v>19019.5422985066</v>
      </c>
      <c r="H15">
        <f t="shared" si="4"/>
        <v>7920</v>
      </c>
      <c r="I15">
        <v>68.08</v>
      </c>
      <c r="J15" t="s">
        <v>18</v>
      </c>
      <c r="K15" t="s">
        <v>19</v>
      </c>
      <c r="L15">
        <v>12</v>
      </c>
      <c r="M15">
        <v>31</v>
      </c>
      <c r="N15">
        <v>2</v>
      </c>
      <c r="O15" t="s">
        <v>25</v>
      </c>
      <c r="P15" t="s">
        <v>21</v>
      </c>
      <c r="Q15">
        <f t="shared" si="5"/>
        <v>7920</v>
      </c>
    </row>
    <row r="16" spans="1:17" x14ac:dyDescent="0.35">
      <c r="A16" t="s">
        <v>40</v>
      </c>
      <c r="B16">
        <v>14</v>
      </c>
      <c r="C16">
        <f t="shared" si="0"/>
        <v>28</v>
      </c>
      <c r="D16" t="str">
        <f t="shared" si="1"/>
        <v>Full time</v>
      </c>
      <c r="E16" t="str">
        <f t="shared" si="2"/>
        <v>No</v>
      </c>
      <c r="F16" t="str">
        <f t="shared" si="3"/>
        <v>Yes</v>
      </c>
      <c r="G16">
        <v>20063.996638722499</v>
      </c>
      <c r="H16">
        <f t="shared" si="4"/>
        <v>7392</v>
      </c>
      <c r="I16">
        <v>64.86</v>
      </c>
      <c r="J16" t="s">
        <v>23</v>
      </c>
      <c r="K16" t="s">
        <v>19</v>
      </c>
      <c r="L16">
        <v>12</v>
      </c>
      <c r="M16">
        <v>55</v>
      </c>
      <c r="N16">
        <v>1</v>
      </c>
      <c r="O16" t="s">
        <v>29</v>
      </c>
      <c r="P16" t="s">
        <v>21</v>
      </c>
      <c r="Q16">
        <f t="shared" si="5"/>
        <v>7392</v>
      </c>
    </row>
    <row r="17" spans="1:17" x14ac:dyDescent="0.35">
      <c r="A17" t="s">
        <v>41</v>
      </c>
      <c r="B17">
        <v>15</v>
      </c>
      <c r="C17">
        <f t="shared" si="0"/>
        <v>30</v>
      </c>
      <c r="D17" t="str">
        <f t="shared" si="1"/>
        <v>Part time</v>
      </c>
      <c r="E17" t="str">
        <f t="shared" si="2"/>
        <v>No</v>
      </c>
      <c r="F17" t="str">
        <f t="shared" si="3"/>
        <v>Yes</v>
      </c>
      <c r="G17">
        <v>992.83234630322704</v>
      </c>
      <c r="H17">
        <f t="shared" si="4"/>
        <v>7920</v>
      </c>
      <c r="I17">
        <v>60.06</v>
      </c>
      <c r="J17" t="s">
        <v>23</v>
      </c>
      <c r="K17" t="s">
        <v>19</v>
      </c>
      <c r="L17">
        <v>12</v>
      </c>
      <c r="M17">
        <v>31</v>
      </c>
      <c r="N17">
        <v>2</v>
      </c>
      <c r="O17" t="s">
        <v>25</v>
      </c>
      <c r="P17" t="s">
        <v>21</v>
      </c>
      <c r="Q17">
        <f t="shared" si="5"/>
        <v>7920</v>
      </c>
    </row>
    <row r="18" spans="1:17" x14ac:dyDescent="0.35">
      <c r="A18" t="s">
        <v>42</v>
      </c>
      <c r="B18">
        <v>14</v>
      </c>
      <c r="C18">
        <f t="shared" si="0"/>
        <v>28</v>
      </c>
      <c r="D18" t="str">
        <f t="shared" si="1"/>
        <v>Full time</v>
      </c>
      <c r="E18" t="str">
        <f t="shared" si="2"/>
        <v>No</v>
      </c>
      <c r="F18" t="str">
        <f t="shared" si="3"/>
        <v>Yes</v>
      </c>
      <c r="G18">
        <v>35972.171123263797</v>
      </c>
      <c r="H18">
        <f t="shared" si="4"/>
        <v>7392</v>
      </c>
      <c r="I18">
        <v>66.010000000000005</v>
      </c>
      <c r="J18" t="s">
        <v>23</v>
      </c>
      <c r="K18" t="s">
        <v>19</v>
      </c>
      <c r="L18">
        <v>16</v>
      </c>
      <c r="M18">
        <v>39</v>
      </c>
      <c r="N18">
        <v>1</v>
      </c>
      <c r="O18" t="s">
        <v>29</v>
      </c>
      <c r="P18" t="s">
        <v>21</v>
      </c>
      <c r="Q18">
        <f t="shared" si="5"/>
        <v>7392</v>
      </c>
    </row>
    <row r="19" spans="1:17" x14ac:dyDescent="0.35">
      <c r="A19" t="s">
        <v>43</v>
      </c>
      <c r="B19">
        <v>14</v>
      </c>
      <c r="C19">
        <f t="shared" si="0"/>
        <v>28</v>
      </c>
      <c r="D19" t="str">
        <f t="shared" si="1"/>
        <v>Full time</v>
      </c>
      <c r="E19" t="str">
        <f t="shared" si="2"/>
        <v>No</v>
      </c>
      <c r="F19" t="str">
        <f t="shared" si="3"/>
        <v>Yes</v>
      </c>
      <c r="G19">
        <v>26930.543964345099</v>
      </c>
      <c r="H19">
        <f t="shared" si="4"/>
        <v>7392</v>
      </c>
      <c r="I19">
        <v>68.069999999999993</v>
      </c>
      <c r="J19" t="s">
        <v>18</v>
      </c>
      <c r="K19" t="s">
        <v>19</v>
      </c>
      <c r="L19">
        <v>12</v>
      </c>
      <c r="M19">
        <v>62</v>
      </c>
      <c r="N19">
        <v>1</v>
      </c>
      <c r="O19" t="s">
        <v>29</v>
      </c>
      <c r="P19" t="s">
        <v>21</v>
      </c>
      <c r="Q19">
        <f t="shared" si="5"/>
        <v>7392</v>
      </c>
    </row>
    <row r="20" spans="1:17" x14ac:dyDescent="0.35">
      <c r="A20" t="s">
        <v>44</v>
      </c>
      <c r="B20">
        <v>15</v>
      </c>
      <c r="C20">
        <f t="shared" si="0"/>
        <v>30</v>
      </c>
      <c r="D20" t="str">
        <f t="shared" si="1"/>
        <v>Full time</v>
      </c>
      <c r="E20" t="str">
        <f t="shared" si="2"/>
        <v>No</v>
      </c>
      <c r="F20" t="str">
        <f t="shared" si="3"/>
        <v>Yes</v>
      </c>
      <c r="G20">
        <v>64602.0639724231</v>
      </c>
      <c r="H20">
        <f t="shared" si="4"/>
        <v>7920</v>
      </c>
      <c r="I20">
        <v>68.16</v>
      </c>
      <c r="J20" t="s">
        <v>23</v>
      </c>
      <c r="K20" t="s">
        <v>19</v>
      </c>
      <c r="L20">
        <v>14</v>
      </c>
      <c r="M20">
        <v>33</v>
      </c>
      <c r="N20">
        <v>3</v>
      </c>
      <c r="O20" t="s">
        <v>20</v>
      </c>
      <c r="P20" t="s">
        <v>21</v>
      </c>
      <c r="Q20">
        <f t="shared" si="5"/>
        <v>7920</v>
      </c>
    </row>
    <row r="21" spans="1:17" x14ac:dyDescent="0.35">
      <c r="A21" t="s">
        <v>45</v>
      </c>
      <c r="B21">
        <v>15</v>
      </c>
      <c r="C21">
        <f t="shared" si="0"/>
        <v>30</v>
      </c>
      <c r="D21" t="str">
        <f t="shared" si="1"/>
        <v>Full time</v>
      </c>
      <c r="E21" t="str">
        <f t="shared" si="2"/>
        <v>No</v>
      </c>
      <c r="F21" t="str">
        <f t="shared" si="3"/>
        <v>Yes</v>
      </c>
      <c r="G21">
        <v>69993.693069817906</v>
      </c>
      <c r="H21">
        <f t="shared" si="4"/>
        <v>7920</v>
      </c>
      <c r="I21">
        <v>70.02</v>
      </c>
      <c r="J21" t="s">
        <v>18</v>
      </c>
      <c r="K21" t="s">
        <v>19</v>
      </c>
      <c r="L21">
        <v>13</v>
      </c>
      <c r="M21">
        <v>48</v>
      </c>
      <c r="N21">
        <v>2</v>
      </c>
      <c r="O21" t="s">
        <v>25</v>
      </c>
      <c r="P21" t="s">
        <v>21</v>
      </c>
      <c r="Q21">
        <f t="shared" si="5"/>
        <v>7920</v>
      </c>
    </row>
    <row r="22" spans="1:17" x14ac:dyDescent="0.35">
      <c r="A22" t="s">
        <v>46</v>
      </c>
      <c r="B22">
        <v>14</v>
      </c>
      <c r="C22">
        <f t="shared" si="0"/>
        <v>28</v>
      </c>
      <c r="D22" t="str">
        <f t="shared" si="1"/>
        <v>Part time</v>
      </c>
      <c r="E22" t="str">
        <f t="shared" si="2"/>
        <v>No</v>
      </c>
      <c r="F22" t="str">
        <f t="shared" si="3"/>
        <v>Yes</v>
      </c>
      <c r="G22">
        <v>1000.21830625211</v>
      </c>
      <c r="H22">
        <f t="shared" si="4"/>
        <v>7392</v>
      </c>
      <c r="I22">
        <v>67.08</v>
      </c>
      <c r="J22" t="s">
        <v>23</v>
      </c>
      <c r="K22" t="s">
        <v>19</v>
      </c>
      <c r="L22">
        <v>9</v>
      </c>
      <c r="M22">
        <v>25</v>
      </c>
      <c r="N22">
        <v>2</v>
      </c>
      <c r="O22" t="s">
        <v>25</v>
      </c>
      <c r="P22" t="s">
        <v>21</v>
      </c>
      <c r="Q22">
        <f t="shared" si="5"/>
        <v>7392</v>
      </c>
    </row>
    <row r="23" spans="1:17" x14ac:dyDescent="0.35">
      <c r="A23" t="s">
        <v>47</v>
      </c>
      <c r="B23">
        <v>13</v>
      </c>
      <c r="C23">
        <f t="shared" si="0"/>
        <v>26</v>
      </c>
      <c r="D23" t="str">
        <f t="shared" si="1"/>
        <v>Full time</v>
      </c>
      <c r="E23" t="s">
        <v>127</v>
      </c>
      <c r="F23" t="str">
        <f t="shared" si="3"/>
        <v>No</v>
      </c>
      <c r="G23">
        <v>12131.8221152514</v>
      </c>
      <c r="H23">
        <f t="shared" si="4"/>
        <v>6864</v>
      </c>
      <c r="I23">
        <v>64.2</v>
      </c>
      <c r="J23" t="s">
        <v>23</v>
      </c>
      <c r="K23" t="s">
        <v>48</v>
      </c>
      <c r="L23">
        <v>12</v>
      </c>
      <c r="M23">
        <v>59</v>
      </c>
      <c r="N23">
        <v>1</v>
      </c>
      <c r="O23" t="s">
        <v>29</v>
      </c>
      <c r="P23" t="s">
        <v>21</v>
      </c>
      <c r="Q23">
        <f t="shared" si="5"/>
        <v>6864</v>
      </c>
    </row>
    <row r="24" spans="1:17" x14ac:dyDescent="0.35">
      <c r="A24" t="s">
        <v>49</v>
      </c>
      <c r="B24">
        <v>15</v>
      </c>
      <c r="C24">
        <f t="shared" si="0"/>
        <v>30</v>
      </c>
      <c r="D24" t="str">
        <f t="shared" si="1"/>
        <v>Full time</v>
      </c>
      <c r="E24" t="str">
        <f t="shared" si="2"/>
        <v>No</v>
      </c>
      <c r="F24" t="str">
        <f t="shared" si="3"/>
        <v>Yes</v>
      </c>
      <c r="G24">
        <v>84223.397918605697</v>
      </c>
      <c r="H24">
        <f t="shared" si="4"/>
        <v>7920</v>
      </c>
      <c r="I24">
        <v>72.760000000000005</v>
      </c>
      <c r="J24" t="s">
        <v>18</v>
      </c>
      <c r="K24" t="s">
        <v>48</v>
      </c>
      <c r="L24">
        <v>13</v>
      </c>
      <c r="M24">
        <v>39</v>
      </c>
      <c r="N24">
        <v>2</v>
      </c>
      <c r="O24" t="s">
        <v>25</v>
      </c>
      <c r="P24" t="s">
        <v>21</v>
      </c>
      <c r="Q24">
        <f t="shared" si="5"/>
        <v>7920</v>
      </c>
    </row>
    <row r="25" spans="1:17" x14ac:dyDescent="0.35">
      <c r="A25" t="s">
        <v>50</v>
      </c>
      <c r="B25">
        <v>13</v>
      </c>
      <c r="C25">
        <f t="shared" si="0"/>
        <v>26</v>
      </c>
      <c r="D25" t="str">
        <f t="shared" si="1"/>
        <v>Part time</v>
      </c>
      <c r="E25" t="s">
        <v>127</v>
      </c>
      <c r="F25" t="str">
        <f t="shared" si="3"/>
        <v>No</v>
      </c>
      <c r="G25">
        <v>8949.4749354763699</v>
      </c>
      <c r="H25">
        <f t="shared" si="4"/>
        <v>6864</v>
      </c>
      <c r="I25">
        <v>62.17</v>
      </c>
      <c r="J25" t="s">
        <v>23</v>
      </c>
      <c r="K25" t="s">
        <v>19</v>
      </c>
      <c r="L25">
        <v>13</v>
      </c>
      <c r="M25">
        <v>55</v>
      </c>
      <c r="N25">
        <v>2</v>
      </c>
      <c r="O25" t="s">
        <v>25</v>
      </c>
      <c r="P25" t="s">
        <v>21</v>
      </c>
      <c r="Q25">
        <f t="shared" si="5"/>
        <v>6864</v>
      </c>
    </row>
    <row r="26" spans="1:17" x14ac:dyDescent="0.35">
      <c r="A26" t="s">
        <v>51</v>
      </c>
      <c r="B26">
        <v>14</v>
      </c>
      <c r="C26">
        <f t="shared" si="0"/>
        <v>28</v>
      </c>
      <c r="D26" t="str">
        <f t="shared" si="1"/>
        <v>Full time</v>
      </c>
      <c r="E26" t="str">
        <f t="shared" si="2"/>
        <v>No</v>
      </c>
      <c r="F26" t="str">
        <f t="shared" si="3"/>
        <v>Yes</v>
      </c>
      <c r="G26">
        <v>23278.3232780607</v>
      </c>
      <c r="H26">
        <f t="shared" si="4"/>
        <v>7392</v>
      </c>
      <c r="I26">
        <v>63.04</v>
      </c>
      <c r="J26" t="s">
        <v>23</v>
      </c>
      <c r="K26" t="s">
        <v>19</v>
      </c>
      <c r="L26">
        <v>14</v>
      </c>
      <c r="M26">
        <v>25</v>
      </c>
      <c r="N26">
        <v>2</v>
      </c>
      <c r="O26" t="s">
        <v>25</v>
      </c>
      <c r="P26" t="s">
        <v>21</v>
      </c>
      <c r="Q26">
        <f t="shared" si="5"/>
        <v>7392</v>
      </c>
    </row>
    <row r="27" spans="1:17" x14ac:dyDescent="0.35">
      <c r="A27" t="s">
        <v>52</v>
      </c>
      <c r="B27">
        <v>15</v>
      </c>
      <c r="C27">
        <f t="shared" si="0"/>
        <v>30</v>
      </c>
      <c r="D27" t="str">
        <f t="shared" si="1"/>
        <v>Part time</v>
      </c>
      <c r="E27" t="str">
        <f t="shared" si="2"/>
        <v>No</v>
      </c>
      <c r="F27" t="str">
        <f t="shared" si="3"/>
        <v>Yes</v>
      </c>
      <c r="G27">
        <v>8750.13918500201</v>
      </c>
      <c r="H27">
        <f t="shared" si="4"/>
        <v>7920</v>
      </c>
      <c r="I27">
        <v>66.67</v>
      </c>
      <c r="J27" t="s">
        <v>18</v>
      </c>
      <c r="K27" t="s">
        <v>19</v>
      </c>
      <c r="L27">
        <v>14</v>
      </c>
      <c r="M27">
        <v>26</v>
      </c>
      <c r="N27">
        <v>2</v>
      </c>
      <c r="O27" t="s">
        <v>25</v>
      </c>
      <c r="P27" t="s">
        <v>21</v>
      </c>
      <c r="Q27">
        <f t="shared" si="5"/>
        <v>7920</v>
      </c>
    </row>
    <row r="28" spans="1:17" x14ac:dyDescent="0.35">
      <c r="A28" t="s">
        <v>53</v>
      </c>
      <c r="B28">
        <v>13</v>
      </c>
      <c r="C28">
        <f t="shared" si="0"/>
        <v>26</v>
      </c>
      <c r="D28" t="str">
        <f t="shared" si="1"/>
        <v>Full time</v>
      </c>
      <c r="E28" t="s">
        <v>127</v>
      </c>
      <c r="F28" t="str">
        <f t="shared" si="3"/>
        <v>No</v>
      </c>
      <c r="G28">
        <v>64593.599805401398</v>
      </c>
      <c r="H28">
        <f t="shared" si="4"/>
        <v>6864</v>
      </c>
      <c r="I28">
        <v>65.95</v>
      </c>
      <c r="J28" t="s">
        <v>23</v>
      </c>
      <c r="K28" t="s">
        <v>19</v>
      </c>
      <c r="L28">
        <v>12</v>
      </c>
      <c r="M28">
        <v>45</v>
      </c>
      <c r="N28">
        <v>1</v>
      </c>
      <c r="O28" t="s">
        <v>29</v>
      </c>
      <c r="P28" t="s">
        <v>21</v>
      </c>
      <c r="Q28">
        <f t="shared" si="5"/>
        <v>6864</v>
      </c>
    </row>
    <row r="29" spans="1:17" x14ac:dyDescent="0.35">
      <c r="A29" t="s">
        <v>54</v>
      </c>
      <c r="B29">
        <v>13</v>
      </c>
      <c r="C29">
        <f t="shared" si="0"/>
        <v>26</v>
      </c>
      <c r="D29" t="str">
        <f t="shared" si="1"/>
        <v>Full time</v>
      </c>
      <c r="E29" t="s">
        <v>127</v>
      </c>
      <c r="F29" t="str">
        <f t="shared" si="3"/>
        <v>No</v>
      </c>
      <c r="G29">
        <v>54079.814945402897</v>
      </c>
      <c r="H29">
        <f t="shared" si="4"/>
        <v>6864</v>
      </c>
      <c r="I29">
        <v>71.69</v>
      </c>
      <c r="J29" t="s">
        <v>18</v>
      </c>
      <c r="K29" t="s">
        <v>19</v>
      </c>
      <c r="L29">
        <v>12</v>
      </c>
      <c r="M29">
        <v>49</v>
      </c>
      <c r="N29">
        <v>1</v>
      </c>
      <c r="O29" t="s">
        <v>29</v>
      </c>
      <c r="P29" t="s">
        <v>21</v>
      </c>
      <c r="Q29">
        <f t="shared" si="5"/>
        <v>6864</v>
      </c>
    </row>
    <row r="30" spans="1:17" x14ac:dyDescent="0.35">
      <c r="A30" t="s">
        <v>55</v>
      </c>
      <c r="B30">
        <v>15</v>
      </c>
      <c r="C30">
        <f t="shared" si="0"/>
        <v>30</v>
      </c>
      <c r="D30" t="str">
        <f t="shared" si="1"/>
        <v>Full time</v>
      </c>
      <c r="E30" t="str">
        <f t="shared" si="2"/>
        <v>No</v>
      </c>
      <c r="F30" t="str">
        <f t="shared" si="3"/>
        <v>Yes</v>
      </c>
      <c r="G30">
        <v>16896.100043530099</v>
      </c>
      <c r="H30">
        <f t="shared" si="4"/>
        <v>7920</v>
      </c>
      <c r="I30">
        <v>62.76</v>
      </c>
      <c r="J30" t="s">
        <v>23</v>
      </c>
      <c r="K30" t="s">
        <v>48</v>
      </c>
      <c r="L30">
        <v>12</v>
      </c>
      <c r="M30">
        <v>39</v>
      </c>
      <c r="N30">
        <v>3</v>
      </c>
      <c r="O30" t="s">
        <v>20</v>
      </c>
      <c r="P30" t="s">
        <v>21</v>
      </c>
      <c r="Q30">
        <f t="shared" si="5"/>
        <v>7920</v>
      </c>
    </row>
    <row r="31" spans="1:17" x14ac:dyDescent="0.35">
      <c r="A31" t="s">
        <v>56</v>
      </c>
      <c r="B31">
        <v>14</v>
      </c>
      <c r="C31">
        <f t="shared" si="0"/>
        <v>28</v>
      </c>
      <c r="D31" t="str">
        <f t="shared" si="1"/>
        <v>Part time</v>
      </c>
      <c r="E31" t="str">
        <f t="shared" si="2"/>
        <v>No</v>
      </c>
      <c r="F31" t="str">
        <f t="shared" si="3"/>
        <v>Yes</v>
      </c>
      <c r="G31">
        <v>-95.710279231269098</v>
      </c>
      <c r="H31">
        <f t="shared" si="4"/>
        <v>7392</v>
      </c>
      <c r="I31">
        <v>68.459999999999994</v>
      </c>
      <c r="J31" t="s">
        <v>18</v>
      </c>
      <c r="K31" t="s">
        <v>19</v>
      </c>
      <c r="L31">
        <v>11</v>
      </c>
      <c r="M31">
        <v>25</v>
      </c>
      <c r="N31">
        <v>1</v>
      </c>
      <c r="O31" t="s">
        <v>29</v>
      </c>
      <c r="P31" t="s">
        <v>21</v>
      </c>
      <c r="Q31">
        <f t="shared" si="5"/>
        <v>7392</v>
      </c>
    </row>
    <row r="32" spans="1:17" x14ac:dyDescent="0.35">
      <c r="A32" t="s">
        <v>57</v>
      </c>
      <c r="B32">
        <v>14</v>
      </c>
      <c r="C32">
        <f t="shared" si="0"/>
        <v>28</v>
      </c>
      <c r="D32" t="str">
        <f t="shared" si="1"/>
        <v>Full time</v>
      </c>
      <c r="E32" t="str">
        <f t="shared" si="2"/>
        <v>No</v>
      </c>
      <c r="F32" t="str">
        <f t="shared" si="3"/>
        <v>Yes</v>
      </c>
      <c r="G32">
        <v>43938.857604654702</v>
      </c>
      <c r="H32">
        <f t="shared" si="4"/>
        <v>7392</v>
      </c>
      <c r="I32">
        <v>64.069999999999993</v>
      </c>
      <c r="J32" t="s">
        <v>23</v>
      </c>
      <c r="K32" t="s">
        <v>19</v>
      </c>
      <c r="L32">
        <v>16</v>
      </c>
      <c r="M32">
        <v>64</v>
      </c>
      <c r="N32">
        <v>1</v>
      </c>
      <c r="O32" t="s">
        <v>29</v>
      </c>
      <c r="P32" t="s">
        <v>21</v>
      </c>
      <c r="Q32">
        <f t="shared" si="5"/>
        <v>7392</v>
      </c>
    </row>
    <row r="33" spans="1:17" x14ac:dyDescent="0.35">
      <c r="A33" t="s">
        <v>58</v>
      </c>
      <c r="B33">
        <v>13</v>
      </c>
      <c r="C33">
        <f t="shared" si="0"/>
        <v>26</v>
      </c>
      <c r="D33" t="str">
        <f t="shared" si="1"/>
        <v>Part time</v>
      </c>
      <c r="E33" t="s">
        <v>127</v>
      </c>
      <c r="F33" t="str">
        <f t="shared" si="3"/>
        <v>No</v>
      </c>
      <c r="G33">
        <v>1004.0956136918099</v>
      </c>
      <c r="H33">
        <f t="shared" si="4"/>
        <v>6864</v>
      </c>
      <c r="I33">
        <v>60</v>
      </c>
      <c r="J33" t="s">
        <v>23</v>
      </c>
      <c r="K33" t="s">
        <v>19</v>
      </c>
      <c r="L33">
        <v>12</v>
      </c>
      <c r="M33">
        <v>48</v>
      </c>
      <c r="N33">
        <v>3</v>
      </c>
      <c r="O33" t="s">
        <v>20</v>
      </c>
      <c r="P33" t="s">
        <v>21</v>
      </c>
      <c r="Q33">
        <f t="shared" si="5"/>
        <v>6864</v>
      </c>
    </row>
    <row r="34" spans="1:17" x14ac:dyDescent="0.35">
      <c r="A34" t="s">
        <v>59</v>
      </c>
      <c r="B34">
        <v>14</v>
      </c>
      <c r="C34">
        <f t="shared" si="0"/>
        <v>28</v>
      </c>
      <c r="D34" t="str">
        <f t="shared" si="1"/>
        <v>Full time</v>
      </c>
      <c r="E34" t="str">
        <f t="shared" si="2"/>
        <v>No</v>
      </c>
      <c r="F34" t="str">
        <f t="shared" si="3"/>
        <v>Yes</v>
      </c>
      <c r="G34">
        <v>79478.046818104704</v>
      </c>
      <c r="H34">
        <f t="shared" si="4"/>
        <v>7392</v>
      </c>
      <c r="I34">
        <v>71.97</v>
      </c>
      <c r="J34" t="s">
        <v>18</v>
      </c>
      <c r="K34" t="s">
        <v>19</v>
      </c>
      <c r="L34">
        <v>16</v>
      </c>
      <c r="M34">
        <v>42</v>
      </c>
      <c r="N34">
        <v>3</v>
      </c>
      <c r="O34" t="s">
        <v>20</v>
      </c>
      <c r="P34" t="s">
        <v>21</v>
      </c>
      <c r="Q34">
        <f t="shared" si="5"/>
        <v>7392</v>
      </c>
    </row>
    <row r="35" spans="1:17" x14ac:dyDescent="0.35">
      <c r="A35" t="s">
        <v>60</v>
      </c>
      <c r="B35">
        <v>13</v>
      </c>
      <c r="C35">
        <f t="shared" si="0"/>
        <v>26</v>
      </c>
      <c r="D35" t="str">
        <f t="shared" si="1"/>
        <v>Part time</v>
      </c>
      <c r="E35" t="s">
        <v>127</v>
      </c>
      <c r="F35" t="str">
        <f t="shared" si="3"/>
        <v>No</v>
      </c>
      <c r="G35">
        <v>984.76181330163399</v>
      </c>
      <c r="H35">
        <f t="shared" si="4"/>
        <v>6864</v>
      </c>
      <c r="I35">
        <v>68.25</v>
      </c>
      <c r="J35" t="s">
        <v>23</v>
      </c>
      <c r="K35" t="s">
        <v>19</v>
      </c>
      <c r="L35">
        <v>12</v>
      </c>
      <c r="M35">
        <v>59</v>
      </c>
      <c r="N35">
        <v>3</v>
      </c>
      <c r="O35" t="s">
        <v>20</v>
      </c>
      <c r="P35" t="s">
        <v>21</v>
      </c>
      <c r="Q35">
        <f t="shared" si="5"/>
        <v>6864</v>
      </c>
    </row>
    <row r="36" spans="1:17" x14ac:dyDescent="0.35">
      <c r="A36" t="s">
        <v>61</v>
      </c>
      <c r="B36">
        <v>14</v>
      </c>
      <c r="C36">
        <f t="shared" si="0"/>
        <v>28</v>
      </c>
      <c r="D36" t="str">
        <f t="shared" si="1"/>
        <v>Full time</v>
      </c>
      <c r="E36" t="str">
        <f t="shared" si="2"/>
        <v>No</v>
      </c>
      <c r="F36" t="str">
        <f t="shared" si="3"/>
        <v>Yes</v>
      </c>
      <c r="G36">
        <v>65237.770047654703</v>
      </c>
      <c r="H36">
        <f t="shared" si="4"/>
        <v>7392</v>
      </c>
      <c r="I36">
        <v>76.680000000000007</v>
      </c>
      <c r="J36" t="s">
        <v>18</v>
      </c>
      <c r="K36" t="s">
        <v>19</v>
      </c>
      <c r="L36">
        <v>16</v>
      </c>
      <c r="M36">
        <v>37</v>
      </c>
      <c r="N36">
        <v>1</v>
      </c>
      <c r="O36" t="s">
        <v>29</v>
      </c>
      <c r="P36" t="s">
        <v>21</v>
      </c>
      <c r="Q36">
        <f t="shared" si="5"/>
        <v>7392</v>
      </c>
    </row>
    <row r="37" spans="1:17" x14ac:dyDescent="0.35">
      <c r="A37" t="s">
        <v>62</v>
      </c>
      <c r="B37">
        <v>13</v>
      </c>
      <c r="C37">
        <f t="shared" si="0"/>
        <v>26</v>
      </c>
      <c r="D37" t="str">
        <f t="shared" si="1"/>
        <v>Part time</v>
      </c>
      <c r="E37" t="s">
        <v>127</v>
      </c>
      <c r="F37" t="str">
        <f t="shared" si="3"/>
        <v>No</v>
      </c>
      <c r="G37">
        <v>978.87209083973198</v>
      </c>
      <c r="H37">
        <f t="shared" si="4"/>
        <v>6864</v>
      </c>
      <c r="I37">
        <v>63.77</v>
      </c>
      <c r="J37" t="s">
        <v>23</v>
      </c>
      <c r="K37" t="s">
        <v>19</v>
      </c>
      <c r="L37">
        <v>10</v>
      </c>
      <c r="M37">
        <v>23</v>
      </c>
      <c r="N37">
        <v>3</v>
      </c>
      <c r="O37" t="s">
        <v>20</v>
      </c>
      <c r="P37" t="s">
        <v>21</v>
      </c>
      <c r="Q37">
        <f t="shared" si="5"/>
        <v>6864</v>
      </c>
    </row>
    <row r="38" spans="1:17" x14ac:dyDescent="0.35">
      <c r="A38" t="s">
        <v>63</v>
      </c>
      <c r="B38">
        <v>13</v>
      </c>
      <c r="C38">
        <f t="shared" si="0"/>
        <v>26</v>
      </c>
      <c r="D38" t="str">
        <f t="shared" si="1"/>
        <v>Full time</v>
      </c>
      <c r="E38" t="s">
        <v>127</v>
      </c>
      <c r="F38" t="str">
        <f t="shared" si="3"/>
        <v>No</v>
      </c>
      <c r="G38">
        <v>24845.428591748601</v>
      </c>
      <c r="H38">
        <f t="shared" si="4"/>
        <v>6864</v>
      </c>
      <c r="I38">
        <v>63.96</v>
      </c>
      <c r="J38" t="s">
        <v>23</v>
      </c>
      <c r="K38" t="s">
        <v>19</v>
      </c>
      <c r="L38">
        <v>14</v>
      </c>
      <c r="M38">
        <v>29</v>
      </c>
      <c r="N38">
        <v>2</v>
      </c>
      <c r="O38" t="s">
        <v>25</v>
      </c>
      <c r="P38" t="s">
        <v>21</v>
      </c>
      <c r="Q38">
        <f t="shared" si="5"/>
        <v>6864</v>
      </c>
    </row>
    <row r="39" spans="1:17" x14ac:dyDescent="0.35">
      <c r="A39" t="s">
        <v>64</v>
      </c>
      <c r="B39">
        <v>15</v>
      </c>
      <c r="C39">
        <f t="shared" si="0"/>
        <v>30</v>
      </c>
      <c r="D39" t="str">
        <f t="shared" si="1"/>
        <v>Full time</v>
      </c>
      <c r="E39" t="str">
        <f t="shared" si="2"/>
        <v>No</v>
      </c>
      <c r="F39" t="str">
        <f t="shared" si="3"/>
        <v>Yes</v>
      </c>
      <c r="G39">
        <v>40754.102973628098</v>
      </c>
      <c r="H39">
        <f t="shared" si="4"/>
        <v>7920</v>
      </c>
      <c r="I39">
        <v>63.72</v>
      </c>
      <c r="J39" t="s">
        <v>23</v>
      </c>
      <c r="K39" t="s">
        <v>19</v>
      </c>
      <c r="L39">
        <v>12</v>
      </c>
      <c r="M39">
        <v>37</v>
      </c>
      <c r="N39">
        <v>3</v>
      </c>
      <c r="O39" t="s">
        <v>20</v>
      </c>
      <c r="P39" t="s">
        <v>21</v>
      </c>
      <c r="Q39">
        <f t="shared" si="5"/>
        <v>7920</v>
      </c>
    </row>
    <row r="40" spans="1:17" x14ac:dyDescent="0.35">
      <c r="A40" t="s">
        <v>65</v>
      </c>
      <c r="B40">
        <v>14</v>
      </c>
      <c r="C40">
        <f t="shared" si="0"/>
        <v>28</v>
      </c>
      <c r="D40" t="str">
        <f t="shared" si="1"/>
        <v>Full time</v>
      </c>
      <c r="E40" t="str">
        <f t="shared" si="2"/>
        <v>No</v>
      </c>
      <c r="F40" t="str">
        <f t="shared" si="3"/>
        <v>Yes</v>
      </c>
      <c r="G40">
        <v>119251.055119839</v>
      </c>
      <c r="H40">
        <f t="shared" si="4"/>
        <v>7392</v>
      </c>
      <c r="I40">
        <v>71.92</v>
      </c>
      <c r="J40" t="s">
        <v>18</v>
      </c>
      <c r="K40" t="s">
        <v>19</v>
      </c>
      <c r="L40">
        <v>17</v>
      </c>
      <c r="M40">
        <v>43</v>
      </c>
      <c r="N40">
        <v>2</v>
      </c>
      <c r="O40" t="s">
        <v>25</v>
      </c>
      <c r="P40" t="s">
        <v>21</v>
      </c>
      <c r="Q40">
        <f t="shared" si="5"/>
        <v>7392</v>
      </c>
    </row>
    <row r="41" spans="1:17" x14ac:dyDescent="0.35">
      <c r="A41" t="s">
        <v>66</v>
      </c>
      <c r="B41">
        <v>14</v>
      </c>
      <c r="C41">
        <f t="shared" si="0"/>
        <v>28</v>
      </c>
      <c r="D41" t="str">
        <f t="shared" si="1"/>
        <v>Full time</v>
      </c>
      <c r="E41" t="str">
        <f t="shared" si="2"/>
        <v>No</v>
      </c>
      <c r="F41" t="str">
        <f t="shared" si="3"/>
        <v>Yes</v>
      </c>
      <c r="G41">
        <v>42933.012255191701</v>
      </c>
      <c r="H41">
        <f t="shared" si="4"/>
        <v>7392</v>
      </c>
      <c r="I41">
        <v>68.12</v>
      </c>
      <c r="J41" t="s">
        <v>18</v>
      </c>
      <c r="K41" t="s">
        <v>19</v>
      </c>
      <c r="L41">
        <v>17</v>
      </c>
      <c r="M41">
        <v>35</v>
      </c>
      <c r="N41">
        <v>2</v>
      </c>
      <c r="O41" t="s">
        <v>25</v>
      </c>
      <c r="P41" t="s">
        <v>21</v>
      </c>
      <c r="Q41">
        <f t="shared" si="5"/>
        <v>7392</v>
      </c>
    </row>
    <row r="42" spans="1:17" x14ac:dyDescent="0.35">
      <c r="A42" t="s">
        <v>67</v>
      </c>
      <c r="B42">
        <v>14</v>
      </c>
      <c r="C42">
        <f t="shared" si="0"/>
        <v>28</v>
      </c>
      <c r="D42" t="str">
        <f t="shared" si="1"/>
        <v>Full time</v>
      </c>
      <c r="E42" t="str">
        <f t="shared" si="2"/>
        <v>No</v>
      </c>
      <c r="F42" t="str">
        <f t="shared" si="3"/>
        <v>Yes</v>
      </c>
      <c r="G42">
        <v>20088.311464423801</v>
      </c>
      <c r="H42">
        <f t="shared" si="4"/>
        <v>7392</v>
      </c>
      <c r="I42">
        <v>64.48</v>
      </c>
      <c r="J42" t="s">
        <v>23</v>
      </c>
      <c r="K42" t="s">
        <v>19</v>
      </c>
      <c r="L42">
        <v>12</v>
      </c>
      <c r="M42">
        <v>30</v>
      </c>
      <c r="N42">
        <v>2</v>
      </c>
      <c r="O42" t="s">
        <v>25</v>
      </c>
      <c r="P42" t="s">
        <v>21</v>
      </c>
      <c r="Q42">
        <f t="shared" si="5"/>
        <v>7392</v>
      </c>
    </row>
    <row r="43" spans="1:17" x14ac:dyDescent="0.35">
      <c r="A43" t="s">
        <v>68</v>
      </c>
      <c r="B43">
        <v>14</v>
      </c>
      <c r="C43">
        <f t="shared" si="0"/>
        <v>28</v>
      </c>
      <c r="D43" t="str">
        <f t="shared" si="1"/>
        <v>Full time</v>
      </c>
      <c r="E43" t="str">
        <f t="shared" si="2"/>
        <v>No</v>
      </c>
      <c r="F43" t="str">
        <f t="shared" si="3"/>
        <v>Yes</v>
      </c>
      <c r="G43">
        <v>12924.223997782899</v>
      </c>
      <c r="H43">
        <f t="shared" si="4"/>
        <v>7392</v>
      </c>
      <c r="I43">
        <v>60.94</v>
      </c>
      <c r="J43" t="s">
        <v>23</v>
      </c>
      <c r="K43" t="s">
        <v>19</v>
      </c>
      <c r="L43">
        <v>14</v>
      </c>
      <c r="M43">
        <v>82</v>
      </c>
      <c r="N43">
        <v>2</v>
      </c>
      <c r="O43" t="s">
        <v>25</v>
      </c>
      <c r="P43" t="s">
        <v>21</v>
      </c>
      <c r="Q43">
        <f t="shared" si="5"/>
        <v>7392</v>
      </c>
    </row>
    <row r="44" spans="1:17" x14ac:dyDescent="0.35">
      <c r="A44" t="s">
        <v>69</v>
      </c>
      <c r="B44">
        <v>15</v>
      </c>
      <c r="C44">
        <f t="shared" si="0"/>
        <v>30</v>
      </c>
      <c r="D44" t="str">
        <f t="shared" si="1"/>
        <v>Full time</v>
      </c>
      <c r="E44" t="str">
        <f t="shared" si="2"/>
        <v>No</v>
      </c>
      <c r="F44" t="str">
        <f t="shared" si="3"/>
        <v>Yes</v>
      </c>
      <c r="G44">
        <v>48693.479796447697</v>
      </c>
      <c r="H44">
        <f t="shared" si="4"/>
        <v>7920</v>
      </c>
      <c r="I44">
        <v>67.19</v>
      </c>
      <c r="J44" t="s">
        <v>23</v>
      </c>
      <c r="K44" t="s">
        <v>48</v>
      </c>
      <c r="L44">
        <v>14</v>
      </c>
      <c r="M44">
        <v>35</v>
      </c>
      <c r="N44">
        <v>1</v>
      </c>
      <c r="O44" t="s">
        <v>29</v>
      </c>
      <c r="P44" t="s">
        <v>21</v>
      </c>
      <c r="Q44">
        <f t="shared" si="5"/>
        <v>7920</v>
      </c>
    </row>
    <row r="45" spans="1:17" x14ac:dyDescent="0.35">
      <c r="A45" t="s">
        <v>70</v>
      </c>
      <c r="B45">
        <v>13</v>
      </c>
      <c r="C45">
        <f t="shared" si="0"/>
        <v>26</v>
      </c>
      <c r="D45" t="str">
        <f t="shared" si="1"/>
        <v>Full time</v>
      </c>
      <c r="E45" t="s">
        <v>127</v>
      </c>
      <c r="F45" t="str">
        <f t="shared" si="3"/>
        <v>No</v>
      </c>
      <c r="G45">
        <v>34383.101849067003</v>
      </c>
      <c r="H45">
        <f t="shared" si="4"/>
        <v>6864</v>
      </c>
      <c r="I45">
        <v>65.05</v>
      </c>
      <c r="J45" t="s">
        <v>23</v>
      </c>
      <c r="K45" t="s">
        <v>19</v>
      </c>
      <c r="L45">
        <v>12</v>
      </c>
      <c r="M45">
        <v>61</v>
      </c>
      <c r="N45">
        <v>3</v>
      </c>
      <c r="O45" t="s">
        <v>20</v>
      </c>
      <c r="P45" t="s">
        <v>21</v>
      </c>
      <c r="Q45">
        <f t="shared" si="5"/>
        <v>6864</v>
      </c>
    </row>
    <row r="46" spans="1:17" x14ac:dyDescent="0.35">
      <c r="A46" t="s">
        <v>71</v>
      </c>
      <c r="B46">
        <v>15</v>
      </c>
      <c r="C46">
        <f t="shared" si="0"/>
        <v>30</v>
      </c>
      <c r="D46" t="str">
        <f t="shared" si="1"/>
        <v>Full time</v>
      </c>
      <c r="E46" t="str">
        <f t="shared" si="2"/>
        <v>No</v>
      </c>
      <c r="F46" t="str">
        <f t="shared" si="3"/>
        <v>Yes</v>
      </c>
      <c r="G46">
        <v>43928.419833157401</v>
      </c>
      <c r="H46">
        <f t="shared" si="4"/>
        <v>7920</v>
      </c>
      <c r="I46">
        <v>64.17</v>
      </c>
      <c r="J46" t="s">
        <v>23</v>
      </c>
      <c r="K46" t="s">
        <v>19</v>
      </c>
      <c r="L46">
        <v>14</v>
      </c>
      <c r="M46">
        <v>30</v>
      </c>
      <c r="N46">
        <v>2</v>
      </c>
      <c r="O46" t="s">
        <v>25</v>
      </c>
      <c r="P46" t="s">
        <v>21</v>
      </c>
      <c r="Q46">
        <f t="shared" si="5"/>
        <v>7920</v>
      </c>
    </row>
    <row r="47" spans="1:17" x14ac:dyDescent="0.35">
      <c r="A47" t="s">
        <v>72</v>
      </c>
      <c r="B47">
        <v>14</v>
      </c>
      <c r="C47">
        <f t="shared" si="0"/>
        <v>28</v>
      </c>
      <c r="D47" t="str">
        <f t="shared" si="1"/>
        <v>Part time</v>
      </c>
      <c r="E47" t="str">
        <f t="shared" si="2"/>
        <v>No</v>
      </c>
      <c r="F47" t="str">
        <f t="shared" si="3"/>
        <v>Yes</v>
      </c>
      <c r="G47">
        <v>5782.2489484509997</v>
      </c>
      <c r="H47">
        <f t="shared" si="4"/>
        <v>7392</v>
      </c>
      <c r="I47">
        <v>66.489999999999995</v>
      </c>
      <c r="J47" t="s">
        <v>23</v>
      </c>
      <c r="K47" t="s">
        <v>19</v>
      </c>
      <c r="L47">
        <v>15</v>
      </c>
      <c r="M47">
        <v>69</v>
      </c>
      <c r="N47">
        <v>3</v>
      </c>
      <c r="O47" t="s">
        <v>20</v>
      </c>
      <c r="P47" t="s">
        <v>21</v>
      </c>
      <c r="Q47">
        <f t="shared" si="5"/>
        <v>7392</v>
      </c>
    </row>
    <row r="48" spans="1:17" x14ac:dyDescent="0.35">
      <c r="A48" t="s">
        <v>73</v>
      </c>
      <c r="B48">
        <v>15</v>
      </c>
      <c r="C48">
        <f t="shared" si="0"/>
        <v>30</v>
      </c>
      <c r="D48" t="str">
        <f t="shared" si="1"/>
        <v>Full time</v>
      </c>
      <c r="E48" t="str">
        <f t="shared" si="2"/>
        <v>No</v>
      </c>
      <c r="F48" t="str">
        <f t="shared" si="3"/>
        <v>Yes</v>
      </c>
      <c r="G48">
        <v>40758.557722617297</v>
      </c>
      <c r="H48">
        <f t="shared" si="4"/>
        <v>7920</v>
      </c>
      <c r="I48">
        <v>65.58</v>
      </c>
      <c r="J48" t="s">
        <v>23</v>
      </c>
      <c r="K48" t="s">
        <v>19</v>
      </c>
      <c r="L48">
        <v>12</v>
      </c>
      <c r="M48">
        <v>34</v>
      </c>
      <c r="N48">
        <v>1</v>
      </c>
      <c r="O48" t="s">
        <v>29</v>
      </c>
      <c r="P48" t="s">
        <v>21</v>
      </c>
      <c r="Q48">
        <f t="shared" si="5"/>
        <v>7920</v>
      </c>
    </row>
    <row r="49" spans="1:17" x14ac:dyDescent="0.35">
      <c r="A49" t="s">
        <v>74</v>
      </c>
      <c r="B49">
        <v>14</v>
      </c>
      <c r="C49">
        <f t="shared" si="0"/>
        <v>28</v>
      </c>
      <c r="D49" t="str">
        <f t="shared" si="1"/>
        <v>Full time</v>
      </c>
      <c r="E49" t="str">
        <f t="shared" si="2"/>
        <v>No</v>
      </c>
      <c r="F49" t="str">
        <f t="shared" si="3"/>
        <v>Yes</v>
      </c>
      <c r="G49">
        <v>39162.875452092499</v>
      </c>
      <c r="H49">
        <f t="shared" si="4"/>
        <v>7392</v>
      </c>
      <c r="I49">
        <v>64.930000000000007</v>
      </c>
      <c r="J49" t="s">
        <v>23</v>
      </c>
      <c r="K49" t="s">
        <v>19</v>
      </c>
      <c r="L49">
        <v>12</v>
      </c>
      <c r="M49">
        <v>45</v>
      </c>
      <c r="N49">
        <v>1</v>
      </c>
      <c r="O49" t="s">
        <v>29</v>
      </c>
      <c r="P49" t="s">
        <v>21</v>
      </c>
      <c r="Q49">
        <f t="shared" si="5"/>
        <v>7392</v>
      </c>
    </row>
    <row r="50" spans="1:17" x14ac:dyDescent="0.35">
      <c r="A50" t="s">
        <v>75</v>
      </c>
      <c r="B50">
        <v>13</v>
      </c>
      <c r="C50">
        <f t="shared" si="0"/>
        <v>26</v>
      </c>
      <c r="D50" t="str">
        <f t="shared" si="1"/>
        <v>Full time</v>
      </c>
      <c r="E50" t="s">
        <v>127</v>
      </c>
      <c r="F50" t="str">
        <f t="shared" si="3"/>
        <v>No</v>
      </c>
      <c r="G50">
        <v>51896.846670074003</v>
      </c>
      <c r="H50">
        <f t="shared" si="4"/>
        <v>6864</v>
      </c>
      <c r="I50">
        <v>67.02</v>
      </c>
      <c r="J50" t="s">
        <v>23</v>
      </c>
      <c r="K50" t="s">
        <v>19</v>
      </c>
      <c r="L50">
        <v>18</v>
      </c>
      <c r="M50">
        <v>33</v>
      </c>
      <c r="N50">
        <v>3</v>
      </c>
      <c r="O50" t="s">
        <v>20</v>
      </c>
      <c r="P50" t="s">
        <v>21</v>
      </c>
      <c r="Q50">
        <f t="shared" si="5"/>
        <v>6864</v>
      </c>
    </row>
    <row r="51" spans="1:17" x14ac:dyDescent="0.35">
      <c r="A51" t="s">
        <v>76</v>
      </c>
      <c r="B51">
        <v>15</v>
      </c>
      <c r="C51">
        <f t="shared" si="0"/>
        <v>30</v>
      </c>
      <c r="D51" t="str">
        <f t="shared" si="1"/>
        <v>Full time</v>
      </c>
      <c r="E51" t="str">
        <f t="shared" si="2"/>
        <v>No</v>
      </c>
      <c r="F51" t="str">
        <f t="shared" si="3"/>
        <v>Yes</v>
      </c>
      <c r="G51">
        <v>16905.140858926501</v>
      </c>
      <c r="H51">
        <f t="shared" si="4"/>
        <v>7920</v>
      </c>
      <c r="I51">
        <v>67.489999999999995</v>
      </c>
      <c r="J51" t="s">
        <v>23</v>
      </c>
      <c r="K51" t="s">
        <v>19</v>
      </c>
      <c r="L51">
        <v>17</v>
      </c>
      <c r="M51">
        <v>34</v>
      </c>
      <c r="N51">
        <v>1</v>
      </c>
      <c r="O51" t="s">
        <v>29</v>
      </c>
      <c r="P51" t="s">
        <v>21</v>
      </c>
      <c r="Q51">
        <f t="shared" si="5"/>
        <v>7920</v>
      </c>
    </row>
    <row r="52" spans="1:17" x14ac:dyDescent="0.35">
      <c r="A52" t="s">
        <v>77</v>
      </c>
      <c r="B52">
        <v>13</v>
      </c>
      <c r="C52">
        <f t="shared" si="0"/>
        <v>26</v>
      </c>
      <c r="D52" t="str">
        <f t="shared" si="1"/>
        <v>Part time</v>
      </c>
      <c r="E52" t="s">
        <v>127</v>
      </c>
      <c r="F52" t="str">
        <f t="shared" si="3"/>
        <v>No</v>
      </c>
      <c r="G52">
        <v>1000.9911108444199</v>
      </c>
      <c r="H52">
        <f t="shared" si="4"/>
        <v>6864</v>
      </c>
      <c r="I52">
        <v>70.03</v>
      </c>
      <c r="J52" t="s">
        <v>23</v>
      </c>
      <c r="K52" t="s">
        <v>19</v>
      </c>
      <c r="L52">
        <v>12</v>
      </c>
      <c r="M52">
        <v>61</v>
      </c>
      <c r="N52">
        <v>1</v>
      </c>
      <c r="O52" t="s">
        <v>29</v>
      </c>
      <c r="P52" t="s">
        <v>21</v>
      </c>
      <c r="Q52">
        <f t="shared" si="5"/>
        <v>6864</v>
      </c>
    </row>
    <row r="53" spans="1:17" x14ac:dyDescent="0.35">
      <c r="A53" t="s">
        <v>78</v>
      </c>
      <c r="B53">
        <v>14</v>
      </c>
      <c r="C53">
        <f t="shared" si="0"/>
        <v>28</v>
      </c>
      <c r="D53" t="str">
        <f t="shared" si="1"/>
        <v>Full time</v>
      </c>
      <c r="E53" t="str">
        <f t="shared" si="2"/>
        <v>No</v>
      </c>
      <c r="F53" t="str">
        <f t="shared" si="3"/>
        <v>Yes</v>
      </c>
      <c r="G53">
        <v>18497.853893007101</v>
      </c>
      <c r="H53">
        <f t="shared" si="4"/>
        <v>7392</v>
      </c>
      <c r="I53">
        <v>60.61</v>
      </c>
      <c r="J53" t="s">
        <v>23</v>
      </c>
      <c r="K53" t="s">
        <v>34</v>
      </c>
      <c r="L53">
        <v>12</v>
      </c>
      <c r="M53">
        <v>25</v>
      </c>
      <c r="N53">
        <v>3</v>
      </c>
      <c r="O53" t="s">
        <v>20</v>
      </c>
      <c r="P53" t="s">
        <v>21</v>
      </c>
      <c r="Q53">
        <f t="shared" si="5"/>
        <v>7392</v>
      </c>
    </row>
    <row r="54" spans="1:17" x14ac:dyDescent="0.35">
      <c r="A54" t="s">
        <v>79</v>
      </c>
      <c r="B54">
        <v>15</v>
      </c>
      <c r="C54">
        <f t="shared" si="0"/>
        <v>30</v>
      </c>
      <c r="D54" t="str">
        <f t="shared" si="1"/>
        <v>Full time</v>
      </c>
      <c r="E54" t="str">
        <f t="shared" si="2"/>
        <v>No</v>
      </c>
      <c r="F54" t="str">
        <f t="shared" si="3"/>
        <v>Yes</v>
      </c>
      <c r="G54">
        <v>30740.478036889999</v>
      </c>
      <c r="H54">
        <f t="shared" si="4"/>
        <v>7920</v>
      </c>
      <c r="I54">
        <v>64.92</v>
      </c>
      <c r="J54" t="s">
        <v>23</v>
      </c>
      <c r="K54" t="s">
        <v>19</v>
      </c>
      <c r="L54">
        <v>13</v>
      </c>
      <c r="M54">
        <v>36</v>
      </c>
      <c r="N54">
        <v>1</v>
      </c>
      <c r="O54" t="s">
        <v>29</v>
      </c>
      <c r="P54" t="s">
        <v>21</v>
      </c>
      <c r="Q54">
        <f t="shared" si="5"/>
        <v>7920</v>
      </c>
    </row>
    <row r="55" spans="1:17" x14ac:dyDescent="0.35">
      <c r="A55" t="s">
        <v>80</v>
      </c>
      <c r="B55">
        <v>13</v>
      </c>
      <c r="C55">
        <f t="shared" si="0"/>
        <v>26</v>
      </c>
      <c r="D55" t="str">
        <f t="shared" si="1"/>
        <v>Full time</v>
      </c>
      <c r="E55" t="s">
        <v>127</v>
      </c>
      <c r="F55" t="str">
        <f t="shared" si="3"/>
        <v>No</v>
      </c>
      <c r="G55">
        <v>32803.4426895406</v>
      </c>
      <c r="H55">
        <f t="shared" si="4"/>
        <v>6864</v>
      </c>
      <c r="I55">
        <v>62</v>
      </c>
      <c r="J55" t="s">
        <v>23</v>
      </c>
      <c r="K55" t="s">
        <v>19</v>
      </c>
      <c r="L55">
        <v>12</v>
      </c>
      <c r="M55">
        <v>33</v>
      </c>
      <c r="N55">
        <v>3</v>
      </c>
      <c r="O55" t="s">
        <v>20</v>
      </c>
      <c r="P55" t="s">
        <v>21</v>
      </c>
      <c r="Q55">
        <f t="shared" si="5"/>
        <v>6864</v>
      </c>
    </row>
    <row r="56" spans="1:17" x14ac:dyDescent="0.35">
      <c r="A56" t="s">
        <v>81</v>
      </c>
      <c r="B56">
        <v>14</v>
      </c>
      <c r="C56">
        <f t="shared" si="0"/>
        <v>28</v>
      </c>
      <c r="D56" t="str">
        <f t="shared" si="1"/>
        <v>Part time</v>
      </c>
      <c r="E56" t="str">
        <f t="shared" si="2"/>
        <v>No</v>
      </c>
      <c r="F56" t="str">
        <f t="shared" si="3"/>
        <v>Yes</v>
      </c>
      <c r="G56">
        <v>5529.4714984148904</v>
      </c>
      <c r="H56">
        <f t="shared" si="4"/>
        <v>7392</v>
      </c>
      <c r="I56">
        <v>72.16</v>
      </c>
      <c r="J56" t="s">
        <v>18</v>
      </c>
      <c r="K56" t="s">
        <v>19</v>
      </c>
      <c r="L56">
        <v>10</v>
      </c>
      <c r="M56">
        <v>22</v>
      </c>
      <c r="N56">
        <v>3</v>
      </c>
      <c r="O56" t="s">
        <v>20</v>
      </c>
      <c r="P56" t="s">
        <v>21</v>
      </c>
      <c r="Q56">
        <f t="shared" si="5"/>
        <v>7392</v>
      </c>
    </row>
    <row r="57" spans="1:17" x14ac:dyDescent="0.35">
      <c r="A57" t="s">
        <v>82</v>
      </c>
      <c r="B57">
        <v>15</v>
      </c>
      <c r="C57">
        <f t="shared" si="0"/>
        <v>30</v>
      </c>
      <c r="D57" t="str">
        <f t="shared" si="1"/>
        <v>Full time</v>
      </c>
      <c r="E57" t="str">
        <f t="shared" si="2"/>
        <v>No</v>
      </c>
      <c r="F57" t="str">
        <f t="shared" si="3"/>
        <v>Yes</v>
      </c>
      <c r="G57">
        <v>20594.711211041002</v>
      </c>
      <c r="H57">
        <f t="shared" si="4"/>
        <v>7920</v>
      </c>
      <c r="I57">
        <v>66.349999999999994</v>
      </c>
      <c r="J57" t="s">
        <v>18</v>
      </c>
      <c r="K57" t="s">
        <v>48</v>
      </c>
      <c r="L57">
        <v>8</v>
      </c>
      <c r="M57">
        <v>60</v>
      </c>
      <c r="N57">
        <v>1</v>
      </c>
      <c r="O57" t="s">
        <v>29</v>
      </c>
      <c r="P57" t="s">
        <v>21</v>
      </c>
      <c r="Q57">
        <f t="shared" si="5"/>
        <v>7920</v>
      </c>
    </row>
    <row r="58" spans="1:17" x14ac:dyDescent="0.35">
      <c r="A58" t="s">
        <v>83</v>
      </c>
      <c r="B58">
        <v>14</v>
      </c>
      <c r="C58">
        <f t="shared" si="0"/>
        <v>28</v>
      </c>
      <c r="D58" t="str">
        <f t="shared" si="1"/>
        <v>Full time</v>
      </c>
      <c r="E58" t="str">
        <f t="shared" si="2"/>
        <v>No</v>
      </c>
      <c r="F58" t="str">
        <f t="shared" si="3"/>
        <v>Yes</v>
      </c>
      <c r="G58">
        <v>39816.500202764502</v>
      </c>
      <c r="H58">
        <f t="shared" si="4"/>
        <v>7392</v>
      </c>
      <c r="I58">
        <v>70.09</v>
      </c>
      <c r="J58" t="s">
        <v>18</v>
      </c>
      <c r="K58" t="s">
        <v>19</v>
      </c>
      <c r="L58">
        <v>12</v>
      </c>
      <c r="M58">
        <v>69</v>
      </c>
      <c r="N58">
        <v>3</v>
      </c>
      <c r="O58" t="s">
        <v>20</v>
      </c>
      <c r="P58" t="s">
        <v>21</v>
      </c>
      <c r="Q58">
        <f t="shared" si="5"/>
        <v>7392</v>
      </c>
    </row>
    <row r="59" spans="1:17" x14ac:dyDescent="0.35">
      <c r="A59" t="s">
        <v>84</v>
      </c>
      <c r="B59">
        <v>13</v>
      </c>
      <c r="C59">
        <f t="shared" si="0"/>
        <v>26</v>
      </c>
      <c r="D59" t="str">
        <f t="shared" si="1"/>
        <v>Full time</v>
      </c>
      <c r="E59" t="s">
        <v>127</v>
      </c>
      <c r="F59" t="str">
        <f t="shared" si="3"/>
        <v>No</v>
      </c>
      <c r="G59">
        <v>33327.598783214402</v>
      </c>
      <c r="H59">
        <f t="shared" si="4"/>
        <v>6864</v>
      </c>
      <c r="I59">
        <v>70.05</v>
      </c>
      <c r="J59" t="s">
        <v>18</v>
      </c>
      <c r="K59" t="s">
        <v>19</v>
      </c>
      <c r="L59">
        <v>17</v>
      </c>
      <c r="M59">
        <v>45</v>
      </c>
      <c r="N59">
        <v>2</v>
      </c>
      <c r="O59" t="s">
        <v>25</v>
      </c>
      <c r="P59" t="s">
        <v>21</v>
      </c>
      <c r="Q59">
        <f t="shared" si="5"/>
        <v>6864</v>
      </c>
    </row>
    <row r="60" spans="1:17" x14ac:dyDescent="0.35">
      <c r="A60" t="s">
        <v>85</v>
      </c>
      <c r="B60">
        <v>15</v>
      </c>
      <c r="C60">
        <f t="shared" si="0"/>
        <v>30</v>
      </c>
      <c r="D60" t="str">
        <f t="shared" si="1"/>
        <v>Full time</v>
      </c>
      <c r="E60" t="str">
        <f t="shared" si="2"/>
        <v>No</v>
      </c>
      <c r="F60" t="str">
        <f t="shared" si="3"/>
        <v>Yes</v>
      </c>
      <c r="G60">
        <v>55067.793119371803</v>
      </c>
      <c r="H60">
        <f t="shared" si="4"/>
        <v>7920</v>
      </c>
      <c r="I60">
        <v>68.489999999999995</v>
      </c>
      <c r="J60" t="s">
        <v>23</v>
      </c>
      <c r="K60" t="s">
        <v>19</v>
      </c>
      <c r="L60">
        <v>17</v>
      </c>
      <c r="M60">
        <v>53</v>
      </c>
      <c r="N60">
        <v>1</v>
      </c>
      <c r="O60" t="s">
        <v>29</v>
      </c>
      <c r="P60" t="s">
        <v>21</v>
      </c>
      <c r="Q60">
        <f t="shared" si="5"/>
        <v>7920</v>
      </c>
    </row>
    <row r="61" spans="1:17" x14ac:dyDescent="0.35">
      <c r="A61" t="s">
        <v>86</v>
      </c>
      <c r="B61">
        <v>13</v>
      </c>
      <c r="C61">
        <f t="shared" si="0"/>
        <v>26</v>
      </c>
      <c r="D61" t="str">
        <f t="shared" si="1"/>
        <v>Full time</v>
      </c>
      <c r="E61" t="s">
        <v>127</v>
      </c>
      <c r="F61" t="str">
        <f t="shared" si="3"/>
        <v>No</v>
      </c>
      <c r="G61">
        <v>10545.4502477035</v>
      </c>
      <c r="H61">
        <f t="shared" si="4"/>
        <v>6864</v>
      </c>
      <c r="I61">
        <v>60.13</v>
      </c>
      <c r="J61" t="s">
        <v>23</v>
      </c>
      <c r="K61" t="s">
        <v>19</v>
      </c>
      <c r="L61">
        <v>12</v>
      </c>
      <c r="M61">
        <v>69</v>
      </c>
      <c r="N61">
        <v>3</v>
      </c>
      <c r="O61" t="s">
        <v>20</v>
      </c>
      <c r="P61" t="s">
        <v>21</v>
      </c>
      <c r="Q61">
        <f t="shared" si="5"/>
        <v>6864</v>
      </c>
    </row>
    <row r="62" spans="1:17" x14ac:dyDescent="0.35">
      <c r="A62" t="s">
        <v>87</v>
      </c>
      <c r="B62">
        <v>13</v>
      </c>
      <c r="C62">
        <f t="shared" si="0"/>
        <v>26</v>
      </c>
      <c r="D62" t="str">
        <f t="shared" si="1"/>
        <v>Full time</v>
      </c>
      <c r="E62" t="s">
        <v>127</v>
      </c>
      <c r="F62" t="str">
        <f t="shared" si="3"/>
        <v>No</v>
      </c>
      <c r="G62">
        <v>26979.297673728099</v>
      </c>
      <c r="H62">
        <f t="shared" si="4"/>
        <v>6864</v>
      </c>
      <c r="I62">
        <v>71.150000000000006</v>
      </c>
      <c r="J62" t="s">
        <v>18</v>
      </c>
      <c r="K62" t="s">
        <v>19</v>
      </c>
      <c r="L62">
        <v>12</v>
      </c>
      <c r="M62">
        <v>32</v>
      </c>
      <c r="N62">
        <v>2</v>
      </c>
      <c r="O62" t="s">
        <v>25</v>
      </c>
      <c r="P62" t="s">
        <v>21</v>
      </c>
      <c r="Q62">
        <f t="shared" si="5"/>
        <v>6864</v>
      </c>
    </row>
    <row r="63" spans="1:17" x14ac:dyDescent="0.35">
      <c r="A63" t="s">
        <v>88</v>
      </c>
      <c r="B63">
        <v>14</v>
      </c>
      <c r="C63">
        <f t="shared" si="0"/>
        <v>28</v>
      </c>
      <c r="D63" t="str">
        <f t="shared" si="1"/>
        <v>Full time</v>
      </c>
      <c r="E63" t="str">
        <f t="shared" si="2"/>
        <v>No</v>
      </c>
      <c r="F63" t="str">
        <f t="shared" si="3"/>
        <v>Yes</v>
      </c>
      <c r="G63">
        <v>55634.169679062099</v>
      </c>
      <c r="H63">
        <f t="shared" si="4"/>
        <v>7392</v>
      </c>
      <c r="I63">
        <v>70.77</v>
      </c>
      <c r="J63" t="s">
        <v>18</v>
      </c>
      <c r="K63" t="s">
        <v>19</v>
      </c>
      <c r="L63">
        <v>12</v>
      </c>
      <c r="M63">
        <v>36</v>
      </c>
      <c r="N63">
        <v>1</v>
      </c>
      <c r="O63" t="s">
        <v>29</v>
      </c>
      <c r="P63" t="s">
        <v>21</v>
      </c>
      <c r="Q63">
        <f t="shared" si="5"/>
        <v>7392</v>
      </c>
    </row>
    <row r="64" spans="1:17" x14ac:dyDescent="0.35">
      <c r="A64" t="s">
        <v>89</v>
      </c>
      <c r="B64">
        <v>14</v>
      </c>
      <c r="C64">
        <f t="shared" si="0"/>
        <v>28</v>
      </c>
      <c r="D64" t="str">
        <f t="shared" si="1"/>
        <v>Part time</v>
      </c>
      <c r="E64" t="str">
        <f t="shared" si="2"/>
        <v>No</v>
      </c>
      <c r="F64" t="str">
        <f t="shared" si="3"/>
        <v>Yes</v>
      </c>
      <c r="G64">
        <v>6380.0914812297397</v>
      </c>
      <c r="H64">
        <f t="shared" si="4"/>
        <v>7392</v>
      </c>
      <c r="I64">
        <v>72.87</v>
      </c>
      <c r="J64" t="s">
        <v>18</v>
      </c>
      <c r="K64" t="s">
        <v>19</v>
      </c>
      <c r="L64">
        <v>13</v>
      </c>
      <c r="M64">
        <v>22</v>
      </c>
      <c r="N64">
        <v>1</v>
      </c>
      <c r="O64" t="s">
        <v>29</v>
      </c>
      <c r="P64" t="s">
        <v>21</v>
      </c>
      <c r="Q64">
        <f t="shared" si="5"/>
        <v>7392</v>
      </c>
    </row>
    <row r="65" spans="1:17" x14ac:dyDescent="0.35">
      <c r="A65" t="s">
        <v>90</v>
      </c>
      <c r="B65">
        <v>13</v>
      </c>
      <c r="C65">
        <f t="shared" si="0"/>
        <v>26</v>
      </c>
      <c r="D65" t="str">
        <f t="shared" si="1"/>
        <v>Full time</v>
      </c>
      <c r="E65" t="s">
        <v>127</v>
      </c>
      <c r="F65" t="str">
        <f t="shared" si="3"/>
        <v>No</v>
      </c>
      <c r="G65">
        <v>23264.3741899011</v>
      </c>
      <c r="H65">
        <f t="shared" si="4"/>
        <v>6864</v>
      </c>
      <c r="I65">
        <v>68</v>
      </c>
      <c r="J65" t="s">
        <v>23</v>
      </c>
      <c r="K65" t="s">
        <v>19</v>
      </c>
      <c r="L65">
        <v>14</v>
      </c>
      <c r="M65">
        <v>59</v>
      </c>
      <c r="N65">
        <v>1</v>
      </c>
      <c r="O65" t="s">
        <v>29</v>
      </c>
      <c r="P65" t="s">
        <v>21</v>
      </c>
      <c r="Q65">
        <f t="shared" si="5"/>
        <v>6864</v>
      </c>
    </row>
    <row r="66" spans="1:17" x14ac:dyDescent="0.35">
      <c r="A66" t="s">
        <v>91</v>
      </c>
      <c r="B66">
        <v>13</v>
      </c>
      <c r="C66">
        <f t="shared" si="0"/>
        <v>26</v>
      </c>
      <c r="D66" t="str">
        <f t="shared" si="1"/>
        <v>Full time</v>
      </c>
      <c r="E66" t="s">
        <v>127</v>
      </c>
      <c r="F66" t="str">
        <f t="shared" si="3"/>
        <v>No</v>
      </c>
      <c r="G66">
        <v>16918.218916150101</v>
      </c>
      <c r="H66">
        <f t="shared" si="4"/>
        <v>6864</v>
      </c>
      <c r="I66">
        <v>65.64</v>
      </c>
      <c r="J66" t="s">
        <v>23</v>
      </c>
      <c r="K66" t="s">
        <v>19</v>
      </c>
      <c r="L66">
        <v>12</v>
      </c>
      <c r="M66">
        <v>61</v>
      </c>
      <c r="N66">
        <v>2</v>
      </c>
      <c r="O66" t="s">
        <v>25</v>
      </c>
      <c r="P66" t="s">
        <v>21</v>
      </c>
      <c r="Q66">
        <f t="shared" si="5"/>
        <v>6864</v>
      </c>
    </row>
    <row r="67" spans="1:17" x14ac:dyDescent="0.35">
      <c r="A67" t="s">
        <v>92</v>
      </c>
      <c r="B67">
        <v>15</v>
      </c>
      <c r="C67">
        <f t="shared" ref="C67:C101" si="6">B67*2</f>
        <v>30</v>
      </c>
      <c r="D67" t="str">
        <f t="shared" ref="D67:D101" si="7">IF(G67&gt;10000,"Full time","Part time")</f>
        <v>Full time</v>
      </c>
      <c r="E67" t="str">
        <f t="shared" ref="E67:E101" si="8">IF(B67&lt;13,"Yes","No")</f>
        <v>No</v>
      </c>
      <c r="F67" t="str">
        <f t="shared" ref="F67:F101" si="9">IF(B67&gt;=14,"Yes","No")</f>
        <v>Yes</v>
      </c>
      <c r="G67">
        <v>39676.264499782199</v>
      </c>
      <c r="H67">
        <f t="shared" ref="H67:H101" si="10">C67*22*12</f>
        <v>7920</v>
      </c>
      <c r="I67">
        <v>68.739999999999995</v>
      </c>
      <c r="J67" t="s">
        <v>18</v>
      </c>
      <c r="K67" t="s">
        <v>19</v>
      </c>
      <c r="L67">
        <v>16</v>
      </c>
      <c r="M67">
        <v>33</v>
      </c>
      <c r="N67">
        <v>1</v>
      </c>
      <c r="O67" t="s">
        <v>29</v>
      </c>
      <c r="P67" t="s">
        <v>21</v>
      </c>
      <c r="Q67">
        <f t="shared" ref="Q67:Q101" si="11">C67*22*12</f>
        <v>7920</v>
      </c>
    </row>
    <row r="68" spans="1:17" x14ac:dyDescent="0.35">
      <c r="A68" t="s">
        <v>93</v>
      </c>
      <c r="B68">
        <v>13</v>
      </c>
      <c r="C68">
        <f t="shared" si="6"/>
        <v>26</v>
      </c>
      <c r="D68" t="str">
        <f t="shared" si="7"/>
        <v>Part time</v>
      </c>
      <c r="E68" t="s">
        <v>127</v>
      </c>
      <c r="F68" t="str">
        <f t="shared" si="9"/>
        <v>No</v>
      </c>
      <c r="G68">
        <v>994.13350386391198</v>
      </c>
      <c r="H68">
        <f t="shared" si="10"/>
        <v>6864</v>
      </c>
      <c r="I68">
        <v>63.02</v>
      </c>
      <c r="J68" t="s">
        <v>23</v>
      </c>
      <c r="K68" t="s">
        <v>19</v>
      </c>
      <c r="L68">
        <v>8</v>
      </c>
      <c r="M68">
        <v>67</v>
      </c>
      <c r="N68">
        <v>2</v>
      </c>
      <c r="O68" t="s">
        <v>25</v>
      </c>
      <c r="P68" t="s">
        <v>21</v>
      </c>
      <c r="Q68">
        <f t="shared" si="11"/>
        <v>6864</v>
      </c>
    </row>
    <row r="69" spans="1:17" x14ac:dyDescent="0.35">
      <c r="A69" t="s">
        <v>94</v>
      </c>
      <c r="B69">
        <v>15</v>
      </c>
      <c r="C69">
        <f t="shared" si="6"/>
        <v>30</v>
      </c>
      <c r="D69" t="str">
        <f t="shared" si="7"/>
        <v>Full time</v>
      </c>
      <c r="E69" t="str">
        <f t="shared" si="8"/>
        <v>No</v>
      </c>
      <c r="F69" t="str">
        <f t="shared" si="9"/>
        <v>Yes</v>
      </c>
      <c r="G69">
        <v>26420.832253551798</v>
      </c>
      <c r="H69">
        <f t="shared" si="10"/>
        <v>7920</v>
      </c>
      <c r="I69">
        <v>62.8</v>
      </c>
      <c r="J69" t="s">
        <v>23</v>
      </c>
      <c r="K69" t="s">
        <v>19</v>
      </c>
      <c r="L69">
        <v>14</v>
      </c>
      <c r="M69">
        <v>31</v>
      </c>
      <c r="N69">
        <v>3</v>
      </c>
      <c r="O69" t="s">
        <v>20</v>
      </c>
      <c r="P69" t="s">
        <v>21</v>
      </c>
      <c r="Q69">
        <f t="shared" si="11"/>
        <v>7920</v>
      </c>
    </row>
    <row r="70" spans="1:17" x14ac:dyDescent="0.35">
      <c r="A70" t="s">
        <v>95</v>
      </c>
      <c r="B70">
        <v>13</v>
      </c>
      <c r="C70">
        <f t="shared" si="6"/>
        <v>26</v>
      </c>
      <c r="D70" t="str">
        <f t="shared" si="7"/>
        <v>Part time</v>
      </c>
      <c r="E70" t="s">
        <v>127</v>
      </c>
      <c r="F70" t="str">
        <f t="shared" si="9"/>
        <v>No</v>
      </c>
      <c r="G70">
        <v>986.44929109424095</v>
      </c>
      <c r="H70">
        <f t="shared" si="10"/>
        <v>6864</v>
      </c>
      <c r="I70">
        <v>65.989999999999995</v>
      </c>
      <c r="J70" t="s">
        <v>23</v>
      </c>
      <c r="K70" t="s">
        <v>48</v>
      </c>
      <c r="L70">
        <v>13</v>
      </c>
      <c r="M70">
        <v>34</v>
      </c>
      <c r="N70">
        <v>3</v>
      </c>
      <c r="O70" t="s">
        <v>20</v>
      </c>
      <c r="P70" t="s">
        <v>21</v>
      </c>
      <c r="Q70">
        <f t="shared" si="11"/>
        <v>6864</v>
      </c>
    </row>
    <row r="71" spans="1:17" x14ac:dyDescent="0.35">
      <c r="A71" t="s">
        <v>96</v>
      </c>
      <c r="B71">
        <v>14</v>
      </c>
      <c r="C71">
        <f t="shared" si="6"/>
        <v>28</v>
      </c>
      <c r="D71" t="str">
        <f t="shared" si="7"/>
        <v>Part time</v>
      </c>
      <c r="E71" t="str">
        <f t="shared" si="8"/>
        <v>No</v>
      </c>
      <c r="F71" t="str">
        <f t="shared" si="9"/>
        <v>Yes</v>
      </c>
      <c r="G71">
        <v>986.99362755092602</v>
      </c>
      <c r="H71">
        <f t="shared" si="10"/>
        <v>7392</v>
      </c>
      <c r="I71">
        <v>64.66</v>
      </c>
      <c r="J71" t="s">
        <v>23</v>
      </c>
      <c r="K71" t="s">
        <v>19</v>
      </c>
      <c r="L71">
        <v>12</v>
      </c>
      <c r="M71">
        <v>30</v>
      </c>
      <c r="N71">
        <v>1</v>
      </c>
      <c r="O71" t="s">
        <v>29</v>
      </c>
      <c r="P71" t="s">
        <v>21</v>
      </c>
      <c r="Q71">
        <f t="shared" si="11"/>
        <v>7392</v>
      </c>
    </row>
    <row r="72" spans="1:17" x14ac:dyDescent="0.35">
      <c r="A72" t="s">
        <v>97</v>
      </c>
      <c r="B72">
        <v>15</v>
      </c>
      <c r="C72">
        <f t="shared" si="6"/>
        <v>30</v>
      </c>
      <c r="D72" t="str">
        <f t="shared" si="7"/>
        <v>Full time</v>
      </c>
      <c r="E72" t="str">
        <f t="shared" si="8"/>
        <v>No</v>
      </c>
      <c r="F72" t="str">
        <f t="shared" si="9"/>
        <v>Yes</v>
      </c>
      <c r="G72">
        <v>25550.755907562099</v>
      </c>
      <c r="H72">
        <f t="shared" si="10"/>
        <v>7920</v>
      </c>
      <c r="I72">
        <v>62.04</v>
      </c>
      <c r="J72" t="s">
        <v>18</v>
      </c>
      <c r="K72" t="s">
        <v>34</v>
      </c>
      <c r="L72">
        <v>14</v>
      </c>
      <c r="M72">
        <v>32</v>
      </c>
      <c r="N72">
        <v>1</v>
      </c>
      <c r="O72" t="s">
        <v>29</v>
      </c>
      <c r="P72" t="s">
        <v>21</v>
      </c>
      <c r="Q72">
        <f t="shared" si="11"/>
        <v>7920</v>
      </c>
    </row>
    <row r="73" spans="1:17" x14ac:dyDescent="0.35">
      <c r="A73" t="s">
        <v>98</v>
      </c>
      <c r="B73">
        <v>13</v>
      </c>
      <c r="C73">
        <f t="shared" si="6"/>
        <v>26</v>
      </c>
      <c r="D73" t="str">
        <f t="shared" si="7"/>
        <v>Full time</v>
      </c>
      <c r="E73" t="s">
        <v>127</v>
      </c>
      <c r="F73" t="str">
        <f t="shared" si="9"/>
        <v>No</v>
      </c>
      <c r="G73">
        <v>27235.268017385901</v>
      </c>
      <c r="H73">
        <f t="shared" si="10"/>
        <v>6864</v>
      </c>
      <c r="I73">
        <v>64.239999999999995</v>
      </c>
      <c r="J73" t="s">
        <v>23</v>
      </c>
      <c r="K73" t="s">
        <v>19</v>
      </c>
      <c r="L73">
        <v>14</v>
      </c>
      <c r="M73">
        <v>47</v>
      </c>
      <c r="N73">
        <v>3</v>
      </c>
      <c r="O73" t="s">
        <v>20</v>
      </c>
      <c r="P73" t="s">
        <v>21</v>
      </c>
      <c r="Q73">
        <f t="shared" si="11"/>
        <v>6864</v>
      </c>
    </row>
    <row r="74" spans="1:17" x14ac:dyDescent="0.35">
      <c r="A74" t="s">
        <v>99</v>
      </c>
      <c r="B74">
        <v>15</v>
      </c>
      <c r="C74">
        <f t="shared" si="6"/>
        <v>30</v>
      </c>
      <c r="D74" t="str">
        <f t="shared" si="7"/>
        <v>Part time</v>
      </c>
      <c r="E74" t="str">
        <f t="shared" si="8"/>
        <v>No</v>
      </c>
      <c r="F74" t="str">
        <f t="shared" si="9"/>
        <v>Yes</v>
      </c>
      <c r="G74">
        <v>7354.0536322234902</v>
      </c>
      <c r="H74">
        <f t="shared" si="10"/>
        <v>7920</v>
      </c>
      <c r="I74">
        <v>63.82</v>
      </c>
      <c r="J74" t="s">
        <v>23</v>
      </c>
      <c r="K74" t="s">
        <v>19</v>
      </c>
      <c r="L74">
        <v>9</v>
      </c>
      <c r="M74">
        <v>72</v>
      </c>
      <c r="N74">
        <v>3</v>
      </c>
      <c r="O74" t="s">
        <v>20</v>
      </c>
      <c r="P74" t="s">
        <v>21</v>
      </c>
      <c r="Q74">
        <f t="shared" si="11"/>
        <v>7920</v>
      </c>
    </row>
    <row r="75" spans="1:17" x14ac:dyDescent="0.35">
      <c r="A75" t="s">
        <v>100</v>
      </c>
      <c r="B75">
        <v>15</v>
      </c>
      <c r="C75">
        <f t="shared" si="6"/>
        <v>30</v>
      </c>
      <c r="D75" t="str">
        <f t="shared" si="7"/>
        <v>Part time</v>
      </c>
      <c r="E75" t="str">
        <f t="shared" si="8"/>
        <v>No</v>
      </c>
      <c r="F75" t="str">
        <f t="shared" si="9"/>
        <v>Yes</v>
      </c>
      <c r="G75">
        <v>7101.3241587371404</v>
      </c>
      <c r="H75">
        <f t="shared" si="10"/>
        <v>7920</v>
      </c>
      <c r="I75">
        <v>66.95</v>
      </c>
      <c r="J75" t="s">
        <v>23</v>
      </c>
      <c r="K75" t="s">
        <v>19</v>
      </c>
      <c r="L75">
        <v>9</v>
      </c>
      <c r="M75">
        <v>56</v>
      </c>
      <c r="N75">
        <v>1</v>
      </c>
      <c r="O75" t="s">
        <v>29</v>
      </c>
      <c r="P75" t="s">
        <v>21</v>
      </c>
      <c r="Q75">
        <f t="shared" si="11"/>
        <v>7920</v>
      </c>
    </row>
    <row r="76" spans="1:17" x14ac:dyDescent="0.35">
      <c r="A76" t="s">
        <v>101</v>
      </c>
      <c r="B76">
        <v>13</v>
      </c>
      <c r="C76">
        <f t="shared" si="6"/>
        <v>26</v>
      </c>
      <c r="D76" t="str">
        <f t="shared" si="7"/>
        <v>Full time</v>
      </c>
      <c r="E76" t="s">
        <v>127</v>
      </c>
      <c r="F76" t="str">
        <f t="shared" si="9"/>
        <v>No</v>
      </c>
      <c r="G76">
        <v>35041.705500787299</v>
      </c>
      <c r="H76">
        <f t="shared" si="10"/>
        <v>6864</v>
      </c>
      <c r="I76">
        <v>71.28</v>
      </c>
      <c r="J76" t="s">
        <v>18</v>
      </c>
      <c r="K76" t="s">
        <v>19</v>
      </c>
      <c r="L76">
        <v>12</v>
      </c>
      <c r="M76">
        <v>43</v>
      </c>
      <c r="N76">
        <v>1</v>
      </c>
      <c r="O76" t="s">
        <v>29</v>
      </c>
      <c r="P76" t="s">
        <v>21</v>
      </c>
      <c r="Q76">
        <f t="shared" si="11"/>
        <v>6864</v>
      </c>
    </row>
    <row r="77" spans="1:17" x14ac:dyDescent="0.35">
      <c r="A77" t="s">
        <v>102</v>
      </c>
      <c r="B77">
        <v>15</v>
      </c>
      <c r="C77">
        <f t="shared" si="6"/>
        <v>30</v>
      </c>
      <c r="D77" t="str">
        <f t="shared" si="7"/>
        <v>Part time</v>
      </c>
      <c r="E77" t="str">
        <f t="shared" si="8"/>
        <v>No</v>
      </c>
      <c r="F77" t="str">
        <f t="shared" si="9"/>
        <v>Yes</v>
      </c>
      <c r="G77">
        <v>1318.8755534802899</v>
      </c>
      <c r="H77">
        <f t="shared" si="10"/>
        <v>7920</v>
      </c>
      <c r="I77">
        <v>59.63</v>
      </c>
      <c r="J77" t="s">
        <v>23</v>
      </c>
      <c r="K77" t="s">
        <v>19</v>
      </c>
      <c r="L77">
        <v>16</v>
      </c>
      <c r="M77">
        <v>57</v>
      </c>
      <c r="N77">
        <v>1</v>
      </c>
      <c r="O77" t="s">
        <v>29</v>
      </c>
      <c r="P77" t="s">
        <v>21</v>
      </c>
      <c r="Q77">
        <f t="shared" si="11"/>
        <v>7920</v>
      </c>
    </row>
    <row r="78" spans="1:17" x14ac:dyDescent="0.35">
      <c r="A78" t="s">
        <v>103</v>
      </c>
      <c r="B78">
        <v>14</v>
      </c>
      <c r="C78">
        <f t="shared" si="6"/>
        <v>28</v>
      </c>
      <c r="D78" t="str">
        <f t="shared" si="7"/>
        <v>Full time</v>
      </c>
      <c r="E78" t="str">
        <f t="shared" si="8"/>
        <v>No</v>
      </c>
      <c r="F78" t="str">
        <f t="shared" si="9"/>
        <v>Yes</v>
      </c>
      <c r="G78">
        <v>42343.343968846399</v>
      </c>
      <c r="H78">
        <f t="shared" si="10"/>
        <v>7392</v>
      </c>
      <c r="I78">
        <v>66.34</v>
      </c>
      <c r="J78" t="s">
        <v>23</v>
      </c>
      <c r="K78" t="s">
        <v>19</v>
      </c>
      <c r="L78">
        <v>16</v>
      </c>
      <c r="M78">
        <v>31</v>
      </c>
      <c r="N78">
        <v>2</v>
      </c>
      <c r="O78" t="s">
        <v>25</v>
      </c>
      <c r="P78" t="s">
        <v>21</v>
      </c>
      <c r="Q78">
        <f t="shared" si="11"/>
        <v>7392</v>
      </c>
    </row>
    <row r="79" spans="1:17" x14ac:dyDescent="0.35">
      <c r="A79" t="s">
        <v>104</v>
      </c>
      <c r="B79">
        <v>13</v>
      </c>
      <c r="C79">
        <f t="shared" si="6"/>
        <v>26</v>
      </c>
      <c r="D79" t="str">
        <f t="shared" si="7"/>
        <v>Part time</v>
      </c>
      <c r="E79" t="s">
        <v>127</v>
      </c>
      <c r="F79" t="str">
        <f t="shared" si="9"/>
        <v>No</v>
      </c>
      <c r="G79">
        <v>4985.2460164303702</v>
      </c>
      <c r="H79">
        <f t="shared" si="10"/>
        <v>6864</v>
      </c>
      <c r="I79">
        <v>66</v>
      </c>
      <c r="J79" t="s">
        <v>23</v>
      </c>
      <c r="K79" t="s">
        <v>19</v>
      </c>
      <c r="L79">
        <v>15</v>
      </c>
      <c r="M79">
        <v>25</v>
      </c>
      <c r="N79">
        <v>2</v>
      </c>
      <c r="O79" t="s">
        <v>25</v>
      </c>
      <c r="P79" t="s">
        <v>21</v>
      </c>
      <c r="Q79">
        <f t="shared" si="11"/>
        <v>6864</v>
      </c>
    </row>
    <row r="80" spans="1:17" x14ac:dyDescent="0.35">
      <c r="A80" t="s">
        <v>105</v>
      </c>
      <c r="B80">
        <v>15</v>
      </c>
      <c r="C80">
        <f t="shared" si="6"/>
        <v>30</v>
      </c>
      <c r="D80" t="str">
        <f t="shared" si="7"/>
        <v>Full time</v>
      </c>
      <c r="E80" t="str">
        <f t="shared" si="8"/>
        <v>No</v>
      </c>
      <c r="F80" t="str">
        <f t="shared" si="9"/>
        <v>Yes</v>
      </c>
      <c r="G80">
        <v>28022.638665766499</v>
      </c>
      <c r="H80">
        <f t="shared" si="10"/>
        <v>7920</v>
      </c>
      <c r="I80">
        <v>65.489999999999995</v>
      </c>
      <c r="J80" t="s">
        <v>23</v>
      </c>
      <c r="K80" t="s">
        <v>19</v>
      </c>
      <c r="L80">
        <v>14</v>
      </c>
      <c r="M80">
        <v>43</v>
      </c>
      <c r="N80">
        <v>2</v>
      </c>
      <c r="O80" t="s">
        <v>25</v>
      </c>
      <c r="P80" t="s">
        <v>21</v>
      </c>
      <c r="Q80">
        <f t="shared" si="11"/>
        <v>7920</v>
      </c>
    </row>
    <row r="81" spans="1:17" x14ac:dyDescent="0.35">
      <c r="A81" t="s">
        <v>106</v>
      </c>
      <c r="B81">
        <v>15</v>
      </c>
      <c r="C81">
        <f t="shared" si="6"/>
        <v>30</v>
      </c>
      <c r="D81" t="str">
        <f t="shared" si="7"/>
        <v>Full time</v>
      </c>
      <c r="E81" t="str">
        <f t="shared" si="8"/>
        <v>No</v>
      </c>
      <c r="F81" t="str">
        <f t="shared" si="9"/>
        <v>Yes</v>
      </c>
      <c r="G81">
        <v>13729.6720245917</v>
      </c>
      <c r="H81">
        <f t="shared" si="10"/>
        <v>7920</v>
      </c>
      <c r="I81">
        <v>69.959999999999994</v>
      </c>
      <c r="J81" t="s">
        <v>23</v>
      </c>
      <c r="K81" t="s">
        <v>19</v>
      </c>
      <c r="L81">
        <v>13</v>
      </c>
      <c r="M81">
        <v>26</v>
      </c>
      <c r="N81">
        <v>3</v>
      </c>
      <c r="O81" t="s">
        <v>20</v>
      </c>
      <c r="P81" t="s">
        <v>21</v>
      </c>
      <c r="Q81">
        <f t="shared" si="11"/>
        <v>7920</v>
      </c>
    </row>
    <row r="82" spans="1:17" x14ac:dyDescent="0.35">
      <c r="A82" t="s">
        <v>107</v>
      </c>
      <c r="B82">
        <v>14</v>
      </c>
      <c r="C82">
        <f t="shared" si="6"/>
        <v>28</v>
      </c>
      <c r="D82" t="str">
        <f t="shared" si="7"/>
        <v>Part time</v>
      </c>
      <c r="E82" t="str">
        <f t="shared" si="8"/>
        <v>No</v>
      </c>
      <c r="F82" t="str">
        <f t="shared" si="9"/>
        <v>Yes</v>
      </c>
      <c r="G82">
        <v>991.599966272541</v>
      </c>
      <c r="H82">
        <f t="shared" si="10"/>
        <v>7392</v>
      </c>
      <c r="I82">
        <v>64.790000000000006</v>
      </c>
      <c r="J82" t="s">
        <v>23</v>
      </c>
      <c r="K82" t="s">
        <v>19</v>
      </c>
      <c r="L82">
        <v>13</v>
      </c>
      <c r="M82">
        <v>67</v>
      </c>
      <c r="N82">
        <v>2</v>
      </c>
      <c r="O82" t="s">
        <v>25</v>
      </c>
      <c r="P82" t="s">
        <v>21</v>
      </c>
      <c r="Q82">
        <f t="shared" si="11"/>
        <v>7392</v>
      </c>
    </row>
    <row r="83" spans="1:17" x14ac:dyDescent="0.35">
      <c r="A83" t="s">
        <v>108</v>
      </c>
      <c r="B83">
        <v>15</v>
      </c>
      <c r="C83">
        <f t="shared" si="6"/>
        <v>30</v>
      </c>
      <c r="D83" t="str">
        <f t="shared" si="7"/>
        <v>Full time</v>
      </c>
      <c r="E83" t="str">
        <f t="shared" si="8"/>
        <v>No</v>
      </c>
      <c r="F83" t="str">
        <f t="shared" si="9"/>
        <v>Yes</v>
      </c>
      <c r="G83">
        <v>20074.772983259601</v>
      </c>
      <c r="H83">
        <f t="shared" si="10"/>
        <v>7920</v>
      </c>
      <c r="I83">
        <v>66.349999999999994</v>
      </c>
      <c r="J83" t="s">
        <v>23</v>
      </c>
      <c r="K83" t="s">
        <v>19</v>
      </c>
      <c r="L83">
        <v>13</v>
      </c>
      <c r="M83">
        <v>72</v>
      </c>
      <c r="N83">
        <v>2</v>
      </c>
      <c r="O83" t="s">
        <v>25</v>
      </c>
      <c r="P83" t="s">
        <v>21</v>
      </c>
      <c r="Q83">
        <f t="shared" si="11"/>
        <v>7920</v>
      </c>
    </row>
    <row r="84" spans="1:17" x14ac:dyDescent="0.35">
      <c r="A84" t="s">
        <v>109</v>
      </c>
      <c r="B84">
        <v>15</v>
      </c>
      <c r="C84">
        <f t="shared" si="6"/>
        <v>30</v>
      </c>
      <c r="D84" t="str">
        <f t="shared" si="7"/>
        <v>Full time</v>
      </c>
      <c r="E84" t="str">
        <f t="shared" si="8"/>
        <v>No</v>
      </c>
      <c r="F84" t="str">
        <f t="shared" si="9"/>
        <v>Yes</v>
      </c>
      <c r="G84">
        <v>16901.6558792008</v>
      </c>
      <c r="H84">
        <f t="shared" si="10"/>
        <v>7920</v>
      </c>
      <c r="I84">
        <v>62.09</v>
      </c>
      <c r="J84" t="s">
        <v>23</v>
      </c>
      <c r="K84" t="s">
        <v>19</v>
      </c>
      <c r="L84">
        <v>12</v>
      </c>
      <c r="M84">
        <v>51</v>
      </c>
      <c r="N84">
        <v>3</v>
      </c>
      <c r="O84" t="s">
        <v>20</v>
      </c>
      <c r="P84" t="s">
        <v>21</v>
      </c>
      <c r="Q84">
        <f t="shared" si="11"/>
        <v>7920</v>
      </c>
    </row>
    <row r="85" spans="1:17" x14ac:dyDescent="0.35">
      <c r="A85" t="s">
        <v>110</v>
      </c>
      <c r="B85">
        <v>14</v>
      </c>
      <c r="C85">
        <f t="shared" si="6"/>
        <v>28</v>
      </c>
      <c r="D85" t="str">
        <f t="shared" si="7"/>
        <v>Full time</v>
      </c>
      <c r="E85" t="str">
        <f t="shared" si="8"/>
        <v>No</v>
      </c>
      <c r="F85" t="str">
        <f t="shared" si="9"/>
        <v>Yes</v>
      </c>
      <c r="G85">
        <v>16899.2184171763</v>
      </c>
      <c r="H85">
        <f t="shared" si="10"/>
        <v>7392</v>
      </c>
      <c r="I85">
        <v>65.83</v>
      </c>
      <c r="J85" t="s">
        <v>23</v>
      </c>
      <c r="K85" t="s">
        <v>19</v>
      </c>
      <c r="L85">
        <v>15</v>
      </c>
      <c r="M85">
        <v>71</v>
      </c>
      <c r="N85">
        <v>3</v>
      </c>
      <c r="O85" t="s">
        <v>20</v>
      </c>
      <c r="P85" t="s">
        <v>21</v>
      </c>
      <c r="Q85">
        <f t="shared" si="11"/>
        <v>7392</v>
      </c>
    </row>
    <row r="86" spans="1:17" x14ac:dyDescent="0.35">
      <c r="A86" t="s">
        <v>111</v>
      </c>
      <c r="B86">
        <v>14</v>
      </c>
      <c r="C86">
        <f t="shared" si="6"/>
        <v>28</v>
      </c>
      <c r="D86" t="str">
        <f t="shared" si="7"/>
        <v>Part time</v>
      </c>
      <c r="E86" t="str">
        <f t="shared" si="8"/>
        <v>No</v>
      </c>
      <c r="F86" t="str">
        <f t="shared" si="9"/>
        <v>Yes</v>
      </c>
      <c r="G86">
        <v>999.33809713520304</v>
      </c>
      <c r="H86">
        <f t="shared" si="10"/>
        <v>7392</v>
      </c>
      <c r="I86">
        <v>63.78</v>
      </c>
      <c r="J86" t="s">
        <v>23</v>
      </c>
      <c r="K86" t="s">
        <v>19</v>
      </c>
      <c r="L86">
        <v>14</v>
      </c>
      <c r="M86">
        <v>42</v>
      </c>
      <c r="N86">
        <v>1</v>
      </c>
      <c r="O86" t="s">
        <v>29</v>
      </c>
      <c r="P86" t="s">
        <v>21</v>
      </c>
      <c r="Q86">
        <f t="shared" si="11"/>
        <v>7392</v>
      </c>
    </row>
    <row r="87" spans="1:17" x14ac:dyDescent="0.35">
      <c r="A87" t="s">
        <v>112</v>
      </c>
      <c r="B87">
        <v>15</v>
      </c>
      <c r="C87">
        <f t="shared" si="6"/>
        <v>30</v>
      </c>
      <c r="D87" t="str">
        <f t="shared" si="7"/>
        <v>Full time</v>
      </c>
      <c r="E87" t="str">
        <f t="shared" si="8"/>
        <v>No</v>
      </c>
      <c r="F87" t="str">
        <f t="shared" si="9"/>
        <v>Yes</v>
      </c>
      <c r="G87">
        <v>23831.5316537746</v>
      </c>
      <c r="H87">
        <f t="shared" si="10"/>
        <v>7920</v>
      </c>
      <c r="I87">
        <v>71.81</v>
      </c>
      <c r="J87" t="s">
        <v>18</v>
      </c>
      <c r="K87" t="s">
        <v>19</v>
      </c>
      <c r="L87">
        <v>12</v>
      </c>
      <c r="M87">
        <v>43</v>
      </c>
      <c r="N87">
        <v>2</v>
      </c>
      <c r="O87" t="s">
        <v>25</v>
      </c>
      <c r="P87" t="s">
        <v>21</v>
      </c>
      <c r="Q87">
        <f t="shared" si="11"/>
        <v>7920</v>
      </c>
    </row>
    <row r="88" spans="1:17" x14ac:dyDescent="0.35">
      <c r="A88" t="s">
        <v>113</v>
      </c>
      <c r="B88">
        <v>14</v>
      </c>
      <c r="C88">
        <f t="shared" si="6"/>
        <v>28</v>
      </c>
      <c r="D88" t="str">
        <f t="shared" si="7"/>
        <v>Part time</v>
      </c>
      <c r="E88" t="str">
        <f t="shared" si="8"/>
        <v>No</v>
      </c>
      <c r="F88" t="str">
        <f t="shared" si="9"/>
        <v>Yes</v>
      </c>
      <c r="G88">
        <v>4812.7152814683805</v>
      </c>
      <c r="H88">
        <f t="shared" si="10"/>
        <v>7392</v>
      </c>
      <c r="I88">
        <v>67.12</v>
      </c>
      <c r="J88" t="s">
        <v>23</v>
      </c>
      <c r="K88" t="s">
        <v>34</v>
      </c>
      <c r="L88">
        <v>8</v>
      </c>
      <c r="M88">
        <v>43</v>
      </c>
      <c r="N88">
        <v>3</v>
      </c>
      <c r="O88" t="s">
        <v>20</v>
      </c>
      <c r="P88" t="s">
        <v>21</v>
      </c>
      <c r="Q88">
        <f t="shared" si="11"/>
        <v>7392</v>
      </c>
    </row>
    <row r="89" spans="1:17" x14ac:dyDescent="0.35">
      <c r="A89" t="s">
        <v>114</v>
      </c>
      <c r="B89">
        <v>14</v>
      </c>
      <c r="C89">
        <f t="shared" si="6"/>
        <v>28</v>
      </c>
      <c r="D89" t="str">
        <f t="shared" si="7"/>
        <v>Full time</v>
      </c>
      <c r="E89" t="str">
        <f t="shared" si="8"/>
        <v>No</v>
      </c>
      <c r="F89" t="str">
        <f t="shared" si="9"/>
        <v>Yes</v>
      </c>
      <c r="G89">
        <v>47742.125274760401</v>
      </c>
      <c r="H89">
        <f t="shared" si="10"/>
        <v>7392</v>
      </c>
      <c r="I89">
        <v>68.19</v>
      </c>
      <c r="J89" t="s">
        <v>18</v>
      </c>
      <c r="K89" t="s">
        <v>34</v>
      </c>
      <c r="L89">
        <v>12</v>
      </c>
      <c r="M89">
        <v>36</v>
      </c>
      <c r="N89">
        <v>2</v>
      </c>
      <c r="O89" t="s">
        <v>25</v>
      </c>
      <c r="P89" t="s">
        <v>21</v>
      </c>
      <c r="Q89">
        <f t="shared" si="11"/>
        <v>7392</v>
      </c>
    </row>
    <row r="90" spans="1:17" x14ac:dyDescent="0.35">
      <c r="A90" t="s">
        <v>115</v>
      </c>
      <c r="B90">
        <v>14</v>
      </c>
      <c r="C90">
        <f t="shared" si="6"/>
        <v>28</v>
      </c>
      <c r="D90" t="str">
        <f t="shared" si="7"/>
        <v>Full time</v>
      </c>
      <c r="E90" t="str">
        <f t="shared" si="8"/>
        <v>No</v>
      </c>
      <c r="F90" t="str">
        <f t="shared" si="9"/>
        <v>Yes</v>
      </c>
      <c r="G90">
        <v>47655.590724269001</v>
      </c>
      <c r="H90">
        <f t="shared" si="10"/>
        <v>7392</v>
      </c>
      <c r="I90">
        <v>69.760000000000005</v>
      </c>
      <c r="J90" t="s">
        <v>18</v>
      </c>
      <c r="K90" t="s">
        <v>19</v>
      </c>
      <c r="L90">
        <v>12</v>
      </c>
      <c r="M90">
        <v>37</v>
      </c>
      <c r="N90">
        <v>1</v>
      </c>
      <c r="O90" t="s">
        <v>29</v>
      </c>
      <c r="P90" t="s">
        <v>21</v>
      </c>
      <c r="Q90">
        <f t="shared" si="11"/>
        <v>7392</v>
      </c>
    </row>
    <row r="91" spans="1:17" x14ac:dyDescent="0.35">
      <c r="A91" t="s">
        <v>116</v>
      </c>
      <c r="B91">
        <v>15</v>
      </c>
      <c r="C91">
        <f t="shared" si="6"/>
        <v>30</v>
      </c>
      <c r="D91" t="str">
        <f t="shared" si="7"/>
        <v>Full time</v>
      </c>
      <c r="E91" t="str">
        <f t="shared" si="8"/>
        <v>No</v>
      </c>
      <c r="F91" t="str">
        <f t="shared" si="9"/>
        <v>Yes</v>
      </c>
      <c r="G91">
        <v>16892.6857012084</v>
      </c>
      <c r="H91">
        <f t="shared" si="10"/>
        <v>7920</v>
      </c>
      <c r="I91">
        <v>61.91</v>
      </c>
      <c r="J91" t="s">
        <v>23</v>
      </c>
      <c r="K91" t="s">
        <v>19</v>
      </c>
      <c r="L91">
        <v>12</v>
      </c>
      <c r="M91">
        <v>42</v>
      </c>
      <c r="N91">
        <v>3</v>
      </c>
      <c r="O91" t="s">
        <v>20</v>
      </c>
      <c r="P91" t="s">
        <v>21</v>
      </c>
      <c r="Q91">
        <f t="shared" si="11"/>
        <v>7920</v>
      </c>
    </row>
    <row r="92" spans="1:17" x14ac:dyDescent="0.35">
      <c r="A92" t="s">
        <v>117</v>
      </c>
      <c r="B92">
        <v>15</v>
      </c>
      <c r="C92">
        <f t="shared" si="6"/>
        <v>30</v>
      </c>
      <c r="D92" t="str">
        <f t="shared" si="7"/>
        <v>Part time</v>
      </c>
      <c r="E92" t="str">
        <f t="shared" si="8"/>
        <v>No</v>
      </c>
      <c r="F92" t="str">
        <f t="shared" si="9"/>
        <v>Yes</v>
      </c>
      <c r="G92">
        <v>8934.4625302038894</v>
      </c>
      <c r="H92">
        <f t="shared" si="10"/>
        <v>7920</v>
      </c>
      <c r="I92">
        <v>63.29</v>
      </c>
      <c r="J92" t="s">
        <v>23</v>
      </c>
      <c r="K92" t="s">
        <v>19</v>
      </c>
      <c r="L92">
        <v>13</v>
      </c>
      <c r="M92">
        <v>30</v>
      </c>
      <c r="N92">
        <v>3</v>
      </c>
      <c r="O92" t="s">
        <v>20</v>
      </c>
      <c r="P92" t="s">
        <v>21</v>
      </c>
      <c r="Q92">
        <f t="shared" si="11"/>
        <v>7920</v>
      </c>
    </row>
    <row r="93" spans="1:17" x14ac:dyDescent="0.35">
      <c r="A93" t="s">
        <v>118</v>
      </c>
      <c r="B93">
        <v>15</v>
      </c>
      <c r="C93">
        <f t="shared" si="6"/>
        <v>30</v>
      </c>
      <c r="D93" t="str">
        <f t="shared" si="7"/>
        <v>Full time</v>
      </c>
      <c r="E93" t="str">
        <f t="shared" si="8"/>
        <v>No</v>
      </c>
      <c r="F93" t="str">
        <f t="shared" si="9"/>
        <v>Yes</v>
      </c>
      <c r="G93">
        <v>20099.9218436585</v>
      </c>
      <c r="H93">
        <f t="shared" si="10"/>
        <v>7920</v>
      </c>
      <c r="I93">
        <v>65.48</v>
      </c>
      <c r="J93" t="s">
        <v>23</v>
      </c>
      <c r="K93" t="s">
        <v>19</v>
      </c>
      <c r="L93">
        <v>13</v>
      </c>
      <c r="M93">
        <v>67</v>
      </c>
      <c r="N93">
        <v>1</v>
      </c>
      <c r="O93" t="s">
        <v>29</v>
      </c>
      <c r="P93" t="s">
        <v>21</v>
      </c>
      <c r="Q93">
        <f t="shared" si="11"/>
        <v>7920</v>
      </c>
    </row>
    <row r="94" spans="1:17" x14ac:dyDescent="0.35">
      <c r="A94" t="s">
        <v>119</v>
      </c>
      <c r="B94">
        <v>15</v>
      </c>
      <c r="C94">
        <f t="shared" si="6"/>
        <v>30</v>
      </c>
      <c r="D94" t="str">
        <f t="shared" si="7"/>
        <v>Full time</v>
      </c>
      <c r="E94" t="str">
        <f t="shared" si="8"/>
        <v>No</v>
      </c>
      <c r="F94" t="str">
        <f t="shared" si="9"/>
        <v>Yes</v>
      </c>
      <c r="G94">
        <v>32803.302593733701</v>
      </c>
      <c r="H94">
        <f t="shared" si="10"/>
        <v>7920</v>
      </c>
      <c r="I94">
        <v>69.75</v>
      </c>
      <c r="J94" t="s">
        <v>23</v>
      </c>
      <c r="K94" t="s">
        <v>19</v>
      </c>
      <c r="L94">
        <v>10</v>
      </c>
      <c r="M94">
        <v>65</v>
      </c>
      <c r="N94">
        <v>2</v>
      </c>
      <c r="O94" t="s">
        <v>25</v>
      </c>
      <c r="P94" t="s">
        <v>21</v>
      </c>
      <c r="Q94">
        <f t="shared" si="11"/>
        <v>7920</v>
      </c>
    </row>
    <row r="95" spans="1:17" x14ac:dyDescent="0.35">
      <c r="A95" t="s">
        <v>120</v>
      </c>
      <c r="B95">
        <v>15</v>
      </c>
      <c r="C95">
        <f t="shared" si="6"/>
        <v>30</v>
      </c>
      <c r="D95" t="str">
        <f t="shared" si="7"/>
        <v>Full time</v>
      </c>
      <c r="E95" t="str">
        <f t="shared" si="8"/>
        <v>No</v>
      </c>
      <c r="F95" t="str">
        <f t="shared" si="9"/>
        <v>Yes</v>
      </c>
      <c r="G95">
        <v>32811.862372248499</v>
      </c>
      <c r="H95">
        <f t="shared" si="10"/>
        <v>7920</v>
      </c>
      <c r="I95">
        <v>68.09</v>
      </c>
      <c r="J95" t="s">
        <v>23</v>
      </c>
      <c r="K95" t="s">
        <v>19</v>
      </c>
      <c r="L95">
        <v>12</v>
      </c>
      <c r="M95">
        <v>40</v>
      </c>
      <c r="N95">
        <v>1</v>
      </c>
      <c r="O95" t="s">
        <v>29</v>
      </c>
      <c r="P95" t="s">
        <v>21</v>
      </c>
      <c r="Q95">
        <f t="shared" si="11"/>
        <v>7920</v>
      </c>
    </row>
    <row r="96" spans="1:17" x14ac:dyDescent="0.35">
      <c r="A96" t="s">
        <v>121</v>
      </c>
      <c r="B96">
        <v>13</v>
      </c>
      <c r="C96">
        <f t="shared" si="6"/>
        <v>26</v>
      </c>
      <c r="D96" t="str">
        <f t="shared" si="7"/>
        <v>Full time</v>
      </c>
      <c r="E96" t="s">
        <v>127</v>
      </c>
      <c r="F96" t="str">
        <f t="shared" si="9"/>
        <v>No</v>
      </c>
      <c r="G96">
        <v>31765.896781383701</v>
      </c>
      <c r="H96">
        <f t="shared" si="10"/>
        <v>6864</v>
      </c>
      <c r="I96">
        <v>70.209999999999994</v>
      </c>
      <c r="J96" t="s">
        <v>18</v>
      </c>
      <c r="K96" t="s">
        <v>19</v>
      </c>
      <c r="L96">
        <v>14</v>
      </c>
      <c r="M96">
        <v>27</v>
      </c>
      <c r="N96">
        <v>2</v>
      </c>
      <c r="O96" t="s">
        <v>25</v>
      </c>
      <c r="P96" t="s">
        <v>21</v>
      </c>
      <c r="Q96">
        <f t="shared" si="11"/>
        <v>6864</v>
      </c>
    </row>
    <row r="97" spans="1:17" x14ac:dyDescent="0.35">
      <c r="A97" t="s">
        <v>122</v>
      </c>
      <c r="B97">
        <v>15</v>
      </c>
      <c r="C97">
        <f t="shared" si="6"/>
        <v>30</v>
      </c>
      <c r="D97" t="str">
        <f t="shared" si="7"/>
        <v>Part time</v>
      </c>
      <c r="E97" t="str">
        <f t="shared" si="8"/>
        <v>No</v>
      </c>
      <c r="F97" t="str">
        <f t="shared" si="9"/>
        <v>Yes</v>
      </c>
      <c r="G97">
        <v>1001.00043870299</v>
      </c>
      <c r="H97">
        <f t="shared" si="10"/>
        <v>7920</v>
      </c>
      <c r="I97">
        <v>65.989999999999995</v>
      </c>
      <c r="J97" t="s">
        <v>23</v>
      </c>
      <c r="K97" t="s">
        <v>19</v>
      </c>
      <c r="L97">
        <v>12</v>
      </c>
      <c r="M97">
        <v>63</v>
      </c>
      <c r="N97">
        <v>3</v>
      </c>
      <c r="O97" t="s">
        <v>20</v>
      </c>
      <c r="P97" t="s">
        <v>21</v>
      </c>
      <c r="Q97">
        <f t="shared" si="11"/>
        <v>7920</v>
      </c>
    </row>
    <row r="98" spans="1:17" x14ac:dyDescent="0.35">
      <c r="A98" t="s">
        <v>123</v>
      </c>
      <c r="B98">
        <v>15</v>
      </c>
      <c r="C98">
        <f t="shared" si="6"/>
        <v>30</v>
      </c>
      <c r="D98" t="str">
        <f t="shared" si="7"/>
        <v>Part time</v>
      </c>
      <c r="E98" t="str">
        <f t="shared" si="8"/>
        <v>No</v>
      </c>
      <c r="F98" t="str">
        <f t="shared" si="9"/>
        <v>Yes</v>
      </c>
      <c r="G98">
        <v>2907.2064170386998</v>
      </c>
      <c r="H98">
        <f t="shared" si="10"/>
        <v>7920</v>
      </c>
      <c r="I98">
        <v>66.23</v>
      </c>
      <c r="J98" t="s">
        <v>23</v>
      </c>
      <c r="K98" t="s">
        <v>19</v>
      </c>
      <c r="L98">
        <v>12</v>
      </c>
      <c r="M98">
        <v>24</v>
      </c>
      <c r="N98">
        <v>1</v>
      </c>
      <c r="O98" t="s">
        <v>29</v>
      </c>
      <c r="P98" t="s">
        <v>21</v>
      </c>
      <c r="Q98">
        <f t="shared" si="11"/>
        <v>7920</v>
      </c>
    </row>
    <row r="99" spans="1:17" x14ac:dyDescent="0.35">
      <c r="A99" t="s">
        <v>124</v>
      </c>
      <c r="B99">
        <v>13</v>
      </c>
      <c r="C99">
        <f t="shared" si="6"/>
        <v>26</v>
      </c>
      <c r="D99" t="str">
        <f t="shared" si="7"/>
        <v>Part time</v>
      </c>
      <c r="E99" t="s">
        <v>127</v>
      </c>
      <c r="F99" t="str">
        <f t="shared" si="9"/>
        <v>No</v>
      </c>
      <c r="G99">
        <v>2115.67589682381</v>
      </c>
      <c r="H99">
        <f t="shared" si="10"/>
        <v>6864</v>
      </c>
      <c r="I99">
        <v>67.790000000000006</v>
      </c>
      <c r="J99" t="s">
        <v>23</v>
      </c>
      <c r="K99" t="s">
        <v>19</v>
      </c>
      <c r="L99">
        <v>16</v>
      </c>
      <c r="M99">
        <v>36</v>
      </c>
      <c r="N99">
        <v>2</v>
      </c>
      <c r="O99" t="s">
        <v>25</v>
      </c>
      <c r="P99" t="s">
        <v>21</v>
      </c>
      <c r="Q99">
        <f t="shared" si="11"/>
        <v>6864</v>
      </c>
    </row>
    <row r="100" spans="1:17" x14ac:dyDescent="0.35">
      <c r="A100" t="s">
        <v>125</v>
      </c>
      <c r="B100">
        <v>15</v>
      </c>
      <c r="C100">
        <f t="shared" si="6"/>
        <v>30</v>
      </c>
      <c r="D100" t="str">
        <f t="shared" si="7"/>
        <v>Full time</v>
      </c>
      <c r="E100" t="str">
        <f t="shared" si="8"/>
        <v>No</v>
      </c>
      <c r="F100" t="str">
        <f t="shared" si="9"/>
        <v>Yes</v>
      </c>
      <c r="G100">
        <v>31884.909238509801</v>
      </c>
      <c r="H100">
        <f t="shared" si="10"/>
        <v>7920</v>
      </c>
      <c r="I100">
        <v>69.94</v>
      </c>
      <c r="J100" t="s">
        <v>18</v>
      </c>
      <c r="K100" t="s">
        <v>19</v>
      </c>
      <c r="L100">
        <v>16</v>
      </c>
      <c r="M100">
        <v>31</v>
      </c>
      <c r="N100">
        <v>3</v>
      </c>
      <c r="O100" t="s">
        <v>20</v>
      </c>
      <c r="P100" t="s">
        <v>21</v>
      </c>
      <c r="Q100">
        <f t="shared" si="11"/>
        <v>7920</v>
      </c>
    </row>
    <row r="101" spans="1:17" x14ac:dyDescent="0.35">
      <c r="A101" t="s">
        <v>126</v>
      </c>
      <c r="B101">
        <v>14</v>
      </c>
      <c r="C101">
        <f t="shared" si="6"/>
        <v>28</v>
      </c>
      <c r="D101" t="str">
        <f t="shared" si="7"/>
        <v>Full time</v>
      </c>
      <c r="E101" t="str">
        <f t="shared" si="8"/>
        <v>No</v>
      </c>
      <c r="F101" t="str">
        <f t="shared" si="9"/>
        <v>Yes</v>
      </c>
      <c r="G101">
        <v>16905.0220799872</v>
      </c>
      <c r="H101">
        <f t="shared" si="10"/>
        <v>7392</v>
      </c>
      <c r="I101">
        <v>60.75</v>
      </c>
      <c r="J101" t="s">
        <v>23</v>
      </c>
      <c r="K101" t="s">
        <v>34</v>
      </c>
      <c r="L101">
        <v>12</v>
      </c>
      <c r="M101">
        <v>26</v>
      </c>
      <c r="N101">
        <v>1</v>
      </c>
      <c r="O101" t="s">
        <v>29</v>
      </c>
      <c r="P101" t="s">
        <v>21</v>
      </c>
      <c r="Q101">
        <f t="shared" si="11"/>
        <v>7392</v>
      </c>
    </row>
  </sheetData>
  <autoFilter ref="A1:Q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Pervez</dc:creator>
  <cp:lastModifiedBy>Irfan Pervez</cp:lastModifiedBy>
  <dcterms:created xsi:type="dcterms:W3CDTF">2024-05-12T22:02:05Z</dcterms:created>
  <dcterms:modified xsi:type="dcterms:W3CDTF">2024-05-12T22:35:24Z</dcterms:modified>
</cp:coreProperties>
</file>