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firstSheet="1" activeTab="2"/>
  </bookViews>
  <sheets>
    <sheet name="2022" sheetId="3" state="hidden" r:id="rId1"/>
    <sheet name="AI搜索" sheetId="61" r:id="rId2"/>
    <sheet name="近年新闻" sheetId="10" r:id="rId3"/>
    <sheet name="Sheet1" sheetId="60" state="hidden" r:id="rId4"/>
    <sheet name="时间线" sheetId="13" state="hidden" r:id="rId5"/>
    <sheet name="指标意义" sheetId="14" state="hidden" r:id="rId6"/>
    <sheet name="★异常区间" sheetId="15" state="hidden" r:id="rId7"/>
    <sheet name="交易日" sheetId="16" state="hidden" r:id="rId8"/>
    <sheet name="框架" sheetId="30" state="hidden" r:id="rId9"/>
    <sheet name="1-2" sheetId="45" state="hidden" r:id="rId10"/>
    <sheet name="折线图" sheetId="47" state="hidden" r:id="rId11"/>
    <sheet name="Sheet3" sheetId="48" state="hidden" r:id="rId12"/>
    <sheet name="Sheet4" sheetId="49" state="hidden" r:id="rId13"/>
    <sheet name="★外汇市场" sheetId="50" state="hidden" r:id="rId14"/>
    <sheet name="资2" sheetId="54" state="hidden" r:id="rId15"/>
    <sheet name="E选举" sheetId="55" state="hidden" r:id="rId16"/>
    <sheet name="指标1" sheetId="57" state="hidden" r:id="rId17"/>
    <sheet name="指标2" sheetId="58" state="hidden" r:id="rId18"/>
  </sheets>
  <externalReferences>
    <externalReference r:id="rId19"/>
  </externalReferences>
  <definedNames>
    <definedName name="_xlnm._FilterDatabase" localSheetId="2" hidden="1">近年新闻!$A$1:$C$1764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<sst xmlns="http://schemas.openxmlformats.org/spreadsheetml/2006/main" count="2707" uniqueCount="2383">
  <si>
    <t>2022年美元环流监测进化计划</t>
  </si>
  <si>
    <t>模块一级</t>
  </si>
  <si>
    <t>模块二级</t>
  </si>
  <si>
    <t>内容</t>
  </si>
  <si>
    <t>牵头人</t>
  </si>
  <si>
    <t>状态</t>
  </si>
  <si>
    <t>备注</t>
  </si>
  <si>
    <t>支撑组</t>
  </si>
  <si>
    <t>筛选功能</t>
  </si>
  <si>
    <t>提出新闻筛选的具体分类</t>
  </si>
  <si>
    <t>YUAN</t>
  </si>
  <si>
    <t>已完成</t>
  </si>
  <si>
    <t>2022年2月</t>
  </si>
  <si>
    <t>数据平台上线</t>
  </si>
  <si>
    <t>在自身客观条件下，加快自动取数和平台上线速度</t>
  </si>
  <si>
    <t>LEO</t>
  </si>
  <si>
    <t>未启动</t>
  </si>
  <si>
    <t>新闻部分</t>
  </si>
  <si>
    <t>提炼</t>
  </si>
  <si>
    <t>每周新闻需要自己的主题</t>
  </si>
  <si>
    <t>小龙</t>
  </si>
  <si>
    <t>美国货币市场</t>
  </si>
  <si>
    <t>美元框架</t>
  </si>
  <si>
    <t>货币流动性的判断组织级（共识）的逻辑分析框架</t>
  </si>
  <si>
    <t>进行中</t>
  </si>
  <si>
    <t>预测</t>
  </si>
  <si>
    <t>将各指数月数据预测加入到美元环流报告中成为其中一个栏目</t>
  </si>
  <si>
    <t>海外美元市场</t>
  </si>
  <si>
    <t>框架、指标</t>
  </si>
  <si>
    <t>搭建海外美元市场的理论框架，再不断积累量化指标</t>
  </si>
  <si>
    <t>Daiye、贵湖渔夫</t>
  </si>
  <si>
    <t>中美利差市场</t>
  </si>
  <si>
    <t>找合作伙伴</t>
  </si>
  <si>
    <t>2022年在组内寻找中美利差报告撰写B角</t>
  </si>
  <si>
    <t>仁道兼非</t>
  </si>
  <si>
    <t>科学完善中美利差图表及报告框架</t>
  </si>
  <si>
    <t>仁道兼非、HELENA</t>
  </si>
  <si>
    <t>结论</t>
  </si>
  <si>
    <t>总结句</t>
  </si>
  <si>
    <t>结论部分全部拿下</t>
  </si>
  <si>
    <t>不能吃冷</t>
  </si>
  <si>
    <t>报告总体</t>
  </si>
  <si>
    <t>篇幅</t>
  </si>
  <si>
    <t>篇幅降低，去粗取精，强化整体分析逻辑架构、突出重点</t>
  </si>
  <si>
    <t>沉镜</t>
  </si>
  <si>
    <t>标准化报告</t>
  </si>
  <si>
    <t>针对美元环流报告各个部分的共识性研讨会</t>
  </si>
  <si>
    <t>各分组长</t>
  </si>
  <si>
    <t>问题交流</t>
  </si>
  <si>
    <t>集体讨论的机会</t>
  </si>
  <si>
    <t>专项突破</t>
  </si>
  <si>
    <t>成立核心分析组（含量化分析）</t>
  </si>
  <si>
    <t>整体能力</t>
  </si>
  <si>
    <t>组织整体实力未全部发挥</t>
  </si>
  <si>
    <t>小龙、Kevin</t>
  </si>
  <si>
    <t>学习机制</t>
  </si>
  <si>
    <t>资料分享</t>
  </si>
  <si>
    <t>分配金融研究论文期刊或杂志</t>
  </si>
  <si>
    <t>徐华君</t>
  </si>
  <si>
    <t>LEO硬件方案支持</t>
  </si>
  <si>
    <t>组员成长</t>
  </si>
  <si>
    <t>轮换每个成员的研究范围</t>
  </si>
  <si>
    <t>人民币环流理论</t>
  </si>
  <si>
    <t>人民币资金流体系</t>
  </si>
  <si>
    <t>岗位调整</t>
  </si>
  <si>
    <t>萌萌</t>
  </si>
  <si>
    <t>国内宏观数据统计</t>
  </si>
  <si>
    <t>2022年3月</t>
  </si>
  <si>
    <t>SS</t>
  </si>
  <si>
    <t>新能源、碳中和</t>
  </si>
  <si>
    <t>真理板块运营，研究“冷门”的知识</t>
  </si>
  <si>
    <t>小组氛围</t>
  </si>
  <si>
    <t>文化氛围</t>
  </si>
  <si>
    <t>凝聚力上应该有更多的体现，如一个具体的目标</t>
  </si>
  <si>
    <t>布雷顿森林体系以来黄金相关重大事件（AI搜索）</t>
  </si>
  <si>
    <t>时间</t>
  </si>
  <si>
    <t>事件</t>
  </si>
  <si>
    <t>1944年7月</t>
  </si>
  <si>
    <t>布雷顿森林体系建立，44国签署协议确立美元与黄金挂钩（35美元/盎司），各国货币绑定美元，黄金成为国际货币体系核心锚定物</t>
  </si>
  <si>
    <t>美元与黄金脱钩，美国总统尼克松宣布关闭“黄金窗口”，美元停止兑换黄金，布雷顿森林体系崩溃，黄金进入自由浮动定价时代</t>
  </si>
  <si>
    <t>1972年</t>
  </si>
  <si>
    <t>黄金价格市场化起步，伦敦金价从35美元官价突破至46美元/盎司，开启市场化定价，年末飙升至64美元，标志黄金避险属性觉醒</t>
  </si>
  <si>
    <t>第四次中东战争爆发，石油输出国组织对西方实施禁运，油价飙升导致通胀（滞胀），黄金价格从64.65美元/盎司暴涨至126美元</t>
  </si>
  <si>
    <t>1978年</t>
  </si>
  <si>
    <t>原油价格飙升至30美元/桶触发全球通胀，金价1974年冲上180美元，1978年达244美元，确立黄金抗通胀地位</t>
  </si>
  <si>
    <t>伊朗革命与伊拉克战争，伊朗伊斯兰革命和伊拉克入侵导致油价再次翻倍，金价从168.90美元/盎司飙升至850美元，成为避险首选</t>
  </si>
  <si>
    <t>1985年</t>
  </si>
  <si>
    <t>苏联为缓解财政危机，秘密出售大量黄金储备。</t>
  </si>
  <si>
    <t>1997年</t>
  </si>
  <si>
    <t>IMF达成《央行黄金协议》（CBGA），限制年度售金量以稳市场。</t>
  </si>
  <si>
    <t>欧洲15国央行签署《华盛顿黄金协议》，限制未来5年的黄金抛售量，以稳定国际黄金市场。</t>
  </si>
  <si>
    <t>“9·11”事件引发避险情绪，黄金作为安全资产需求上升。</t>
  </si>
  <si>
    <t>现代黄金ETF诞生，Google推出Gmail同日，全球首只黄金ETF（GLD）上市，降低个人投资门槛，推动黄金金融化进程</t>
  </si>
  <si>
    <t>2008年</t>
  </si>
  <si>
    <t>全球金融危机爆发，黄金凸显避险功能，价格持续上涨。</t>
  </si>
  <si>
    <t>2009年</t>
  </si>
  <si>
    <t>中国超越南非成全球最大黄金生产国。</t>
  </si>
  <si>
    <t>2010年</t>
  </si>
  <si>
    <t>印度央行购入IMF黄金储备200吨，新兴国家增持黄金趋势显现。</t>
  </si>
  <si>
    <t>金融危机催生黄金牛市，雷曼破产引发避险需求，金价2008年突破1000美元，2011年达1920美元/盎司，创历史峰值</t>
  </si>
  <si>
    <t>2013年</t>
  </si>
  <si>
    <t>美联储释放缩减QE信号，金价大幅回调，全年下跌28%。</t>
  </si>
  <si>
    <t>美联储十年来首次加息，黄金短期承压但长期仍具配置价值。</t>
  </si>
  <si>
    <t>2019年</t>
  </si>
  <si>
    <t>全球央行购金量达650吨，创50年来最高，显示去美元化趋势。</t>
  </si>
  <si>
    <t>金价创历史新高2075美元/盎司，因疫情与货币宽松推动。</t>
  </si>
  <si>
    <t>2022年</t>
  </si>
  <si>
    <t>俄乌冲突爆发，多国加速增持黄金以规避金融制裁风险。</t>
  </si>
  <si>
    <t>2023年</t>
  </si>
  <si>
    <t>中国连续多月增持黄金储备，减少对美元资产依赖。</t>
  </si>
  <si>
    <t>2024年</t>
  </si>
  <si>
    <t>全球央行购金潮，中美贸易摩擦升级，各国加速“去美元化”，全年央行净购金超1000吨，中国连续11个月增持</t>
  </si>
  <si>
    <t>关税战触发金价突破3000美元，美国对钢铁铝材加征25%关税，COMEX黄金期货于3月13日首破3000美元，4月22日达3454美元新高</t>
  </si>
  <si>
    <t>地缘冲突助推避险需求，黑天鹅事件引发安理会紧急会议，现货黄金日内跳涨至4420美元，凸显极端风险下黄金的“终极硬通货”角色</t>
  </si>
  <si>
    <t>牙买加协议生效，黄金非货币化，价格由市场供求决定</t>
  </si>
  <si>
    <t>疫情＋全球宽松，金价首破2075美元/盎司，创历史新高</t>
  </si>
  <si>
    <t>2020年至今黄金相关事件</t>
  </si>
  <si>
    <t xml:space="preserve">欧美股市跌幅扩大，道指期货跌超2%，德国DAX指数跌3.8%。现货黄金跌1.5%，跌破1880美元关口，创10月7日以来新低；现货白银跌3%，报23.56美元/盎司。美元指数和美债则受到避险资金追捧，美元指数一路上行，涨幅扩大至0.6%，10年期美债收益率跌2个基点报0.754%。  </t>
  </si>
  <si>
    <t xml:space="preserve">国际油价持续拉升，美油涨近10%，布油涨9%，避险资产迅速下跌，现货黄金跌1.7%，现货白银跌3%。美债收益率大幅上行，10年期美债收益率直线上行近6bp，30年期国债收益率涨12bp至1.72%。  </t>
  </si>
  <si>
    <t xml:space="preserve"> 现货黄金冲高回落，收于1807美元附近，盘中一度触及每盎司1817.74美元；COMEX 12月黄金期货收涨0.05%，报1805.50美元/盎司。 原油价格升至八个月高点，美油一度大涨3%，刷新3月5日以来高点至46.26美元/桶；布油涨逾2%，创3月初以来新高至48.96美元/桶。WTI 1月原油期货收涨0  </t>
  </si>
  <si>
    <t>金价周三上扬，接近一周高位，因美国新冠救助计划前景，增强了金价作为对冲可能出现的通胀的工具的吸引力，将美元推至接近两年半最低的水平。美国高级经济官员周二敦促国会为小企业应对疫情提供更多帮助，目前对1.4万亿美元支出议案的支持在增加。High Ridge Futures金属交易部董事David Meger称，“我们距离出台下一轮刺激计划又近了一步；这削弱了美元，并全面支撑了包括黄金和白银在内的大宗商品价格。美国参议院共和党领袖麦康奈尔(Mitch McConnell)周二表示，国会应该将新一轮疫情刺激措施打包在一项必须通过的1.4万亿美元支出议案内，该议案旨在避免政府机构在疫情期间停摆。</t>
  </si>
  <si>
    <t>【金价接近一周高位，受刺激押注和美元走软推动】金价周三上扬，接近一周高位，因美国新冠救助计划前景，增强了金价作为对冲可能出现的通胀的工具的吸引力，将美元推至接近两年半最低的水平。美国高级经济官员周二敦促国会为小企业应对疫情提供更多帮助，目前对1.4万亿美元支出议案的支持在增加。High Ridge Futures金属交易部董事David Meger称，“我们距离出台下一轮刺激计划又近了一步；这削弱了美元，并全面支撑了包括黄金和白银在内的大宗商品价格。”</t>
  </si>
  <si>
    <t>国对冲基金Crescat Capital指出，黄金与标普500指数间的比值，在刚刚过去的11月出现了37年来最大的月度跌幅。这种相对表现将预示着标普500指数周期的结束，而贵金属则只是经历着牛市早期的修正。实际收益率或许是黄金最可靠的宏观驱动因素之一，而现在正预示着黄金价格将出现关键回升</t>
  </si>
  <si>
    <t xml:space="preserve">中国2020年12月外汇储备为32165.22亿美元，环比增加380.32亿美元，预期为31910亿美元，11月为31784.90亿美元；12月末黄金储备持稳于6264万盎司（约1948.32吨）。  </t>
  </si>
  <si>
    <t>【世界黄金协会：未来，全球央行或将持续保持净购金状态】世界黄金协会预计，考虑到黄金作为安全、流动储备资产的作用，出现一些黄金抛售现象并不足为奇，但央行的持续存金趋势仍突显了黄金对央行组合资产的重要性。</t>
  </si>
  <si>
    <t>放弃弱美元政策耶伦或送黄金“一记重拳” 欧央行利率决议来袭。华尔街日报1月17日报道，熟悉拜登过渡政府的官员透露，预计耶伦将在本周二重申对由市场决定汇率的承诺，同时她也将明确表示美国不会为了竞争优势而寻求美元贬值。报道称，负责向耶伦汇报的官员表示，如果被问及新政府的美元政策时，耶伦准备如此回答：“美元和其他货币的价值应由市场决定，市场会调整以反映经济表现的变化，并通常促进全球经济的调整。”此外，耶伦还将力求用更准确的语言来反映过去20年美国长期汇率政策。分析认为，这种做法标着美国货币政策方面的措辞将回归更为慎重。回顾历史，美国的强美元政策要回溯至上世纪90年代后期。不过在特朗普政府时期，特朗普曾多次表示“美元太强了”的观点，认为美元过强有损美国竞争力，而弱美元有助于美国出口。随着拜登当选新一任美国总统，市场也聚焦新一届政府对美元的态度。此前市场认为，作为即将上任的美国财长，耶伦可能要面对回归强势美元的压力。</t>
  </si>
  <si>
    <t>周五凌晨备受关注的美联储主席鲍威尔讲话终究让市场失望。一些投资者原本希望鲍威尔可能会对近期美国国债收益率上升表现出更大的担忧，但他没有透露任何要为今年通胀回升采取行动的信号。他释放的鸽派信号让债券市场失望，最终导致美国市场股债双杀，黄金和白银再度遭受重创</t>
  </si>
  <si>
    <t>【世界黄金协会：央行1月份再次成为黄金卖家】 世界黄金协会称，各央行1月份净卖出黄金共计9.4吨，而去年12月净买入20.6吨。这是自去年6月以来第三个月出现净卖出。几家央行去年下半年购买步伐放缓，加上其他央行卖出量大增，造成央行总体需求在温和净买入与卖出之间波动。2020年仍是连续第11年净买入，预期央行2021年仍将是净买家，不过步伐温和，低于前几年创纪录的水平，世界黄金协会市场情报经理Krishan Gopaul表示，2月份的早期数据表明，印度的黄金储备增加了11.2吨。</t>
  </si>
  <si>
    <t>南非1月黄金产量同比下降14.1％。</t>
  </si>
  <si>
    <t>现货黄金涨幅扩大至1%，现报1747.80美元/盎司。</t>
  </si>
  <si>
    <t>现货黄金跌破1740美元/盎司，日内跌0.29%。</t>
  </si>
  <si>
    <t>俄罗斯国家财富基金转向黄金，抛售美元。财政部将美元和欧元在国家财富基金的货币结构中所占的比例从45％降低到35％</t>
  </si>
  <si>
    <t>土耳其总统解雇央行副行长，土耳其里拉暴跌 土耳其总统埃尔多安解雇土耳其央行副行长Cetinkaya，美元兑土耳其里拉闻讯短线走高逾700点。另外，埃尔多安称国民的黄金、外汇储蓄是“国家财富”，敦促国民将黄金和外汇储蓄投入市场。土耳其总统首席经济顾问表示，土耳其央行的目标是通货膨胀，而不是汇率。土耳其央行行长称四月降息不是确定的。</t>
  </si>
  <si>
    <t>美东时间周四，在拜登超2万亿美元基础设施计划公布后，美股三大股指全线收涨，标普500指数史上首次突破4000点，美债收益率继续回落，纳指涨近2%，大型科技股、芯片股、黄金股、能源股集体上涨。</t>
  </si>
  <si>
    <t>印度3月黄金进口同比大增471%，至创纪录的160吨，因为进口关税下调和金价从纪录高位回落吸引零售买家和珠宝商。</t>
  </si>
  <si>
    <t xml:space="preserve"> 世界黄金协会（World Gold Council,WGC）最新发布数据显示，3月份全球黄金ETF（交易所买卖基金）持仓下降107.5吨（资产管理规模减少2.9%，下同），为五个月来出现的第四次净流出；欧美基金继续减持，而以中国为首的亚洲黄金ETF基金则录得强劲净流入。</t>
  </si>
  <si>
    <t>4月13日ishares黄金持仓减少0.4吨，ishares白银持仓连续六个交易日持平</t>
  </si>
  <si>
    <t>美联储主席鲍威尔：加密货币是像黄金一样的投机工具。</t>
  </si>
  <si>
    <t xml:space="preserve">美联储主席鲍威尔：堪萨斯联储将决定是否召开杰克逊霍尔央行会议；数字加密货币是投机工具，类似黄金，并没有被积极的用作支付。  </t>
  </si>
  <si>
    <t>高盛全面看多：原油需求将出现“有史以来最大增幅” 黄金迈向2000美元。四个月前，该行策略分析师直接高呼，新的大宗商品超级周期已经到来，而在昨天发布的最新报告中，高盛分析师Jeffrey Currie预测，在未来的六个月里，我们将看到原油市场出现史无前例的需求增长——每日增加520万桶，这个数字比2000年以来第二高的需求量整整多了50%。</t>
  </si>
  <si>
    <t xml:space="preserve">在周二发布的the Atlantic的采访中，美国财长耶伦表示，由于大规模财政支出，未来某个时候可能需要提高利率水平以阻止任何经济过热。她没有透露具体时间表。耶伦表示，利率可能有必要提高一点点，从而保证经济不会过热。
耶伦发表上述评论之际，黄金显示出从年初跌势中回稳的迹象，4月份取得今年首个月涨幅，因美元和美国国债收益率涨势放缓帮助恢复了投资者对黄金的兴趣。
美国股市应声扩大跌幅，美元短暂触及盘中高点。10年期美债收益率收复部分失地。
不过纽市尾盘，美股收盘后，耶伦在《华尔街日报》的CEO Council活动上表示，如果通货膨胀真的成为问题，美国也有一些工具可以应对。在谈到利率时，耶伦说：我澄清一点，我并没有对利率水平做出预测或建议。耶伦表示，如果存在通货膨胀问题，她确定可以依靠美联储来解决。
</t>
  </si>
  <si>
    <t>道指涨超200点，能源板块涨近3%领涨标普，纳指再创一周新低；龙头科技股仅苹果涨，特斯拉跌超3%领跌。雅诗兰黛跌近8%。泛欧股指结束两连阴，汽车板块领涨。美元指数盘中转跌，比特币创两周新高上测5.9万美元，以太坊涨超10%三日连创新高。黄金终结四连跌，创近两周新高，白银创三个月最大涨幅和逾两月新高，钯金六日里四创新高。原油涨超1%，逼近六周高位。欧美国债收益率盘中止升转降。伦铜等基础金属休市。</t>
  </si>
  <si>
    <t>路透5月6日 - 金价周四上涨逾1%，因美元走软，美债收益率下降，推动金价突破了关键的每盎司1,800美元的心理关口。
1800 GMT，现货黄金上涨1.6%，至每盎司1,814.50美元。盘中触及1,817.90美元，为2月16日以来的最高水平。美国黄金期货收报每盎司1,815.7美元，上涨1.8%。</t>
  </si>
  <si>
    <t>道指两周来首次收涨逾300点，标普收创次高，苹果等四大科技股涨超1%，龙头科技股仅特斯拉跌。泛欧股指跌落逾两周高位，旅游股领跌，Trainline跌近7%，但百威英博涨超5%。内外盘铁矿石期货均创新高；伦铜收盘站上1万美元；伦锡十年来首破3万美元；沪铝创逾11年新高。金银铂金均创逾两月新高，黄金创三周最大涨幅。原油跌超1%，布油跌落逾七周高位。美元指数跌离逾两周高位，以太坊本周第三日创新高，比特币跌破5.6万美元一度跌逾3000美元。</t>
  </si>
  <si>
    <t>6日，俄罗斯央行公布2020年报。数据显示，人民币在俄外汇储备中占比上升至12.8%。
在过去一年中，欧元份额下降了1.6个百分点，美元份额下降3.3个百分点。同时，黄金在俄罗斯储备中的份额从2019年的19.5%增至23.3％。俄罗斯国际储备由俄联邦政府和央行共同支配，主要用于应对经济风险，其中包括外汇、黄金、国际货币基金组织储备头寸及特别提款权等。</t>
  </si>
  <si>
    <t>芝商所降低黄金、白银、铂金期货的保证金
芝商所（CME）称，将COMEX 5000白银期货（SI）的初始保证金从18150美元/手下调9.1%至16500美元/手；将COMEX 100黄金期货初始保证金从11000美元/手下调10%至9900美元/手，另外将黄金（交割增强）期货（4GC）的初始保证金从11000美元/手下调10%至9900美元/手。</t>
  </si>
  <si>
    <t>上金所降低黄金、白银T+D多个合约保证金比例
上金所称，2021年5月7日（星期五）收盘清算时起，Au（T+D）、mAu（T+D）、Au（T+N1）、Au（T+N2）、NYAuTN06、NYAuTN12等合约保证金比例从12%调整为8%，下一交易日起涨跌幅度限制从11%调整为7%；Ag（T+D）合约保证金比例从16%调整为12%，下一交易日起涨跌幅度限制从15%调整为11%。</t>
  </si>
  <si>
    <t>5月10日，高盛发布研报，继续看多大宗商品市场，尤其建议投资者继续做多铜、铝、原油和天然气。高盛预计布伦特原油和WTI原油在未来6个月内将分别达到80美元/桶和77美元/桶，铜价在12个月内升至1.1万美元/吨。高盛补充称，预计今年下半年黄金ETF头寸将有所增加，白银是相对黄金更具有杠杆性的押注，在强劲的工业复苏的推动下，白银将跟随金价走高。</t>
  </si>
  <si>
    <t>周三晚间美国通胀数据大超市场预期，4月美国CPI和核心CPI同比分别上涨4.2%和3.0%，高于预期3.6%和2.3%，分别创2008年和1996年以来新高，而环比分别为0.8%和0.9%。
“通胀恐慌”下，海外市场上演股债双杀，10年美债收益率上行逼近1.70%，美元指数上涨0.67%并守住90关口，纳斯达克、标普500、道琼斯指数分别下跌2.67%、2.14%、1.99%， ICE布油上涨0.66%并逼近70美元，COMEX黄金期货下跌1.10%，CME比特币期货下跌4.49%。</t>
  </si>
  <si>
    <t>【10年期美债收益率直逼1.7%，CPI数据加重通胀忧虑】 10年期美债收益率逼近1.7%，最高触及1.6988%，日内大涨7.5个基点。此前公布的美国4月CPI大幅超预期，创2008年9月以来最大涨幅。前纽约联储行长Dudley称，美联储最终决定加息时将“为时已晚”。货币市场显示，到明年底，美联储加息几乎板上钉钉。现货黄金短线下跌，日内跌1.2%，报1815美元。现货白银跌至27美元关口下方，日内跌幅扩大至2.35%。</t>
  </si>
  <si>
    <t>01:18  美联储卡普兰：我更愿意早点讨论放弃购买抵押贷款；担心商品（供给）不平衡对通胀预期产生了影响。01:35  美联储卡普兰：加密货币不像黄金那样有潜在价值，所以人们必须小心。</t>
  </si>
  <si>
    <t>金价周一攀升至逾三个月高位，吸引了谨慎投资者的注意力，因美国公债收益率(殖利率)保持疲弱，尽管股市因通胀担忧下跌。
1750 GMT，现货金上涨1.3%，至每盎司1,866.84美元，触及2月1日以来的最高位1,868.26美元。美国黄金期货收报每盎司1,867.60美元，上涨1.6%。</t>
  </si>
  <si>
    <t>美联储卡普兰：我更愿意早点讨论放弃购买抵押贷款证券
达拉斯联储主席卡普兰表示，美联储应该尽早讨论缩减债券购买，加密货币不像黄金那样有潜在价值，所以人们必须小心。此前他曾多次发出鹰派言论。</t>
  </si>
  <si>
    <t>【技术分析师认为比特币跌势将进一步加剧，聚焦40000美元关口】 华尔街多位技术分析师表示，去年掀起加密货币热潮以来，比特币眼下所陷入的最严重抛售势将进一步加剧。Evercore ISI的Rich Ross认为，比特币将重演其他投机性资产的命运，将跌回200日移动均线，也就是40,000美元，而目前为不到45,000美元。其他观察人士则预计，比特币会出现“更高的高点和更低的低点”的形态，并称马斯克令人难以预测的推特会让传统投资者望而却步。还有人猜测，黄金开始从比特币吸引资金。</t>
  </si>
  <si>
    <t>摩根大通Nikolaos Panigirtzoglou团队指出，比特币近期流动性正持续恶化。过去一个月，比特币期货市场经历了自去年10月以来最剧烈、最持久的清盘。与之前比特币期货抛盘类似，CTA和加密货币基金等趋势交易者可能促成了比特币过去一个月的大跌。Panigirtzoglou表示，技术面信号正诱使趋势交易者进一步平仓：比特币价格最近两次（3月中旬和4月中旬）未能突破6万美元关口；比特币短线动能信号则自2020年3月首次跌幅负值区间。但令人意外的是，与2020年末及今年年初情况相反，在比特币ETF经历持续资金流出的同时，黄金ETF则在经历持续的资金净流入。这或许暗示机构投资者正在从比特币重新转向传统的黄金。</t>
  </si>
  <si>
    <t>金价周三在美国联邦储备委员会(美联储/FED)公布会议记录后转跌，盘中稍早一度跃升1.2%，触及逾四个月高位，因股市疲软和通胀担忧提振了黄金的避险吸引力。</t>
  </si>
  <si>
    <t xml:space="preserve">据彭博，美国前财长萨默斯近日表示，数字货币类似于“数字黄金”，即使它们在经济中的重要性仍然有限。
在彭博电视台举办的“华尔街周”中，萨默斯表示，对于那些寻求“独立于政府控制”的资产的人来说，数字货币成为了黄金的替代品，而在此前的很长时间里，黄金一直属于这一类资产。
Ark投资管理公司数字货币分析师Yassine Elmandjra本月早些时候表示，假设黄金的市值在10万亿美元左右，比特币在未来五年内达到黄金的市值并非不可能，这可能意味着比特币价格将升值14倍或更多。
Elmandjra同时表示，数字货币对整体经济并不重要，也不太可能成为人们支付的主要方式。
Elmandjra的评论得到了诺贝尔奖得主保罗·克鲁格曼的回应，他怀疑数字货币技术作为交换媒介或稳定购买力的价值，但他表示，作为黄金的替代品，某些形式的数字货币可能继续存在。
克鲁格曼在《纽约时报》上表示，即使是像他这样对数字货币持怀疑态度的人，有时也会对黄金的未来前途感到迷惘。
</t>
  </si>
  <si>
    <t>摩根大通跨资产策略部门负责人John Normand认为，MSCI全球股指可能会在夏季出现10%的回调。
相比于提前降低整体仓位这种避险方式，John Normand更建议关注那些能够受益于美联储态度转向鹰派的交易，比如做多美元、做空黄金、更倾向于价值股而不是成长股。</t>
  </si>
  <si>
    <t xml:space="preserve">上海放大招，全球资产管理中心呼之欲出
5月25日，上海市人民政府网站发布《关于加快推进上海全球资产管理中心建设的若干意见》。意见提到，力争到2025年，上海打造成为亚洲资产管理的重要枢纽，迈入全球资产管理中心城市前列。上海要深化QFLP和QDLP试点，发展人民币利率、外汇衍生产品市场，丰富证券市场股票、债券、基金等产品，优化期货市场投资者结构，进一步完善黄金市场产品体系和服务功能。 </t>
  </si>
  <si>
    <t>达里奥：在通胀情况下，我宁愿持有比特币而不是债券
在接受采访时达里奥称：“在通货膨胀的情况下，就个人而言，我宁愿持有比特币而不是债券”。他还透露自己持有一些比特币。达里奥表示，目前持有美元的动机很低。美元不支付利息，美债的收益率也不高。最终，人们投资会选择“几乎任何其他东西”——股票、黄金、比特币、房地产，而非美元。</t>
  </si>
  <si>
    <t>金价周三跌破每盎司1,900美元的关键水平，因美元和美国公债收益率反弹打击黄金吸引力，不过对美国联邦储备委员会(美联储/FED)持续鸽派立场的预期令跌幅受限。</t>
  </si>
  <si>
    <t>英国央行的黄金交易溢价上周曾高达50美分，而通常溢价范围只有零到20美分。媒体称，这部分源于代表各央行交易黄金的国际清算银行（BIS）以高溢价向商业银行买入多达100万盎司黄金。</t>
  </si>
  <si>
    <t>两名知情人士称，沃达丰意大利分公司已获得意大利政府的有条件批准，可以在5G无线接入网络中使用中国华为制造的设备。 　
根据“黄金权力法案”(golden powers)，意大利可以阻止非欧盟供应商参与的交易，或对交易施加严格条件。自2012年以来，意大利已三次依据“黄金权力法案”阻止了外国对被视为具有战略重要性的行业的兴趣。 　</t>
  </si>
  <si>
    <t>高盛全球大宗商品研究主管Jeff Currie表示，用加密货币来替代黄金对冲通胀并不合理，加密货币更适合替代铜的地位。
对冲通胀旨在保护投资者免受价格上涨而导致货币购买力下降的影响，Currie说：“黄金被称作是避险资产，而铜和比特币应当被视为‘存在风险’的通胀对冲资产，同时我们可以看看比特币和铜之间极高的相关性，在通胀上行时加密货币的确可以替代铜的作用。”
Currie还表示：“有好的通货膨胀，也有不好的通货膨胀，好的通货膨胀是被需求拉动的，这时我们就应该用加密货币、铜或者是石油来进行对冲。”
Currie继续说到：“而不好的通货膨胀是由于供应短缺而造成的，尤其是芯片及一些输入型原材料的短缺而造成的通胀，这时我们就应该用黄金来对冲。”</t>
  </si>
  <si>
    <t>大宗商品新一轮超级周期来没来还不能确定，但肉眼可见的事实是：随着商品价格大幅回落，对冲基金们正在争相“逃命”。
根据彭博社的统计，对冲基金们已经连续第三周减仓大宗商品的多头仓位了，从玉米到铜，从铁矿石到天然气，一个热门品种都没落下。
本周，在彭博商品指数追踪的23种商品中，对冲基金持有的20种商品出现了自去年11月以来的最大跌幅。需要说明的是，并非所有大宗商品多头都在削减，也有一些例外。阿拉比卡咖啡的净多头头寸达到了2016年11月以来的最高水平，因为主产国巴西爆发了严重干旱。黄金的净多头押注已经增至20周以来新高，主要是市场担心高通胀。</t>
  </si>
  <si>
    <t>俄罗斯财政部长西卢安诺夫(Anton Siluanov)周四表示，俄罗斯将从其国家财富基金(NWF)中完全移除美元资产，同时增加欧元、人民币和黄金的份额，预计这些变化将在一个月内实施。
俄罗斯的国家财富基金汇集了俄罗斯的石油收入，最初是为了支持养老金制度。截至5月1日，该基金的规模为1,859亿美元。它构成了俄罗斯黄金和外汇储备的一部分，5月27日该储备总额为6,009亿美元。
西卢安诺夫在圣彼得堡国际经济论坛(SPIEF)上表示，改变之后，欧元的份额将为40%，人民币为30%，黄金为20%，日圆和英镑将各占5%。
“和央行一样，我们已经决定减少NWF对美元资产的投资，”西卢安诺夫表示。</t>
  </si>
  <si>
    <t>俄罗斯计划将主权财富基金中的美元占比削减至零
俄罗斯财长西卢安诺夫表示，国家财富基金将撤出美元资产，转而投资欧元、人民币和黄金资产，其中欧元份额将达到40%，人民币占30%，黄金20%，英镑5%，日元5%。新的投资结构预计将在一个月内生效。俄罗斯卢布兑美元随即触及日高。
另外，据国际文传电讯社，俄罗斯央行将在6月11日考虑加息25-50个基点，据悉俄罗斯央行近期不打算恢复购买黄金。</t>
  </si>
  <si>
    <t>俄罗斯财政部长西卢安诺夫6月3日表示，俄罗斯财政部将改变国家财富基金的结构，其中美元的份额将减少至零。
据俄罗斯卫星通讯社报道，西卢安诺夫3日在圣彼得堡国际经济论坛上表示，俄财政部将在一个月内改变国家财富基金的结构，美元的份额将减至零，英镑减持到5%，日元保持5%，欧元将增长到40%，人民币增长到30%，黄金则将占比20%。
据《莫斯科时报》报道，俄罗斯第一副总理别洛乌索夫3日表示，调整国家财富基金结构的决定不会影响卢布的汇率。俄经济学家丹特斯·顿涅兹（Sofya Donets）表示，此举主要是技术性的，是一种“政治宣言”，“虽然存在被制裁的风险，但我认为央行以美元为单位的储备风险基本上不会出现。”</t>
  </si>
  <si>
    <t>俄罗斯将采取激励措施促使货币流通从美元转向欧元
俄罗斯财政部在声明中表示，该国将依靠经济手段鼓励企业从美元转向欧元，并且不打算限制美元的使用。对俄罗斯的制裁导致贸易结算逐渐从美元转向其他货币。俄罗斯财政部说明，这种激励措施不能包括任何禁令，只有经济方法。另外，俄罗斯央行宣布，俄罗斯5月黄金储备升至1395亿美元。</t>
  </si>
  <si>
    <t>6月10日上午，在第十三届陆家嘴论坛上，中国人民银行党委书记、中国银行保险监督管理委员会主席郭树清，谈到了众多热点话题。
郭树清表示，发达国家货币政策达到前所未有的宽松程度，负面效应需要全世界各国来共同承担
同时，中国数亿劳动者生产的商品是稳定全球通胀的千钧锚。郭树清表示，更重要的是，中国的应对政策取得最好效果。如果说最发达国家大量印发的货币形成了拉动全球通胀的动力源，那么，中国数亿劳动者生产的商品就是稳定全球通胀的千钧锚。
郭树清还表示，现阶段中国最突出的一项任务就是进一步加大直接融资比重。积极推进供给侧结构性改革，不断增强和提升国内国际双循环相互促进的格局。
对于，切实防范金融衍生品投资风险。郭树清表示，那些炒作外汇、黄金及商品期货的人很难有机会发家致富，正像押注房价永远不会下跌的人，最终会付出沉重代价一样。</t>
  </si>
  <si>
    <t>美联储公开市场委员会(FOMC)周一开启为期两天的议息会议，将于周二公布利率决议。投资者并不预期美联储会作出任何货币政策调整，但都屏息静待该央行会否释放紧缩信号。
都铎投资创始人琼斯：或全力押注通胀交易。本次议息会议将是美联储主席鲍威尔职业生涯中最为重要的一次，如果他不妥善传达紧缩信号，可能触发风险资产的剧烈抛售，且这种抛售未必是一次性的。在保罗·都铎·琼斯看来，通胀并非暂时的，“上两个月的CPI同比增幅远超2%政策目标，实际性的经济数据正在挑战美联储的政策立场。”在他目前的投资组合当中，黄金、比特币、现金还有商品各占5%仓位，至于如何调配剩下的80%持仓，他表示，要待美联储政策更加清晰之后才能做出判断。
摩根大通CEO戴蒙：囤积现金应对美联储被迫加息。通胀很可能不是暂时的，为应对通胀走高迫使美联储加息的可能性，该行一直在有效地囤积现金，而不是将资金投入美债或其他投资。
摩根士丹利CEO戈尔：紧缩将提前而至。“美国经济复苏快于预期，通胀也以更快速度回升，美联储某一时刻将不得不采取行动，我认为，政策调整将比点阵图显示的更早到来，而不是更晚。”
经济学家预期美联储8、9月宣布紧缩。市场对于紧缩的预期升温，彭博社本月4~10日针对51位经济学家进行了一项调查，大约40%的受访经济学家预计，美联储紧缩的第一步是在8月底暗示缩减买债规模，大约24%的受访者预计9月会宣布缩债。</t>
  </si>
  <si>
    <t>道指四连跌创五周新低；能源和金融板块领跌标普，IT板块领涨；小盘股指跌超1%，电动汽车股普涨，理想汽车涨超8%；中概ETF CQQQ涨超3%，但好未来跌14%，新东方跌超8%。泛欧股指终结九连阳跌落纪录高位，疫苗股CureVac NV暴跌44%。盘中10年期美债收益率降10个基点，30年期降16个基点创四个月新低。美元指数两月来首次盘中升破92。商品中，黄金逼近八年最大跌幅，钯金跌11%，伦铜创两月新低，原油创四周最大跌幅，跌离逾两年高位，大豆跌超8%。</t>
  </si>
  <si>
    <t>高盛表示未来几周内黄金价格将出现上行逆转。其一份研究称：
在此前的通胀情况下，黄金并未出现强劲增长，这或许意味着无论是作为防御性资产还是通胀对冲，对黄金的需求都有限。
但事实并不是如此，原因有二。
首先，正如我们利率策略师指出的，当前的10年盈亏平衡通胀率，与我们的经济学家预测的通胀路径相比显得过低。事实上，这意味着未来几年几乎没有通胀风险溢价。
其次，如果美联储对短期通胀的预期成为现实，加息将开始成为全球复苏不必要的阻力，损害经济增长预期，并提高黄金的防御性价值。</t>
  </si>
  <si>
    <t>多家银行收紧贵金属业务 抄底黄金需谨慎
　　上周贵金属价格总体下跌，国际金价更是创下一年多来最大周跌幅。市场对于抄底与否分歧加大。记者实地走访发现，银行对于贵金属业务依然谨慎，继续提示贵金属市场风险。大型商场也未见热购黄金景象。对于普通投资者而言，抄底贵金属仍要谨慎。</t>
  </si>
  <si>
    <t>美联储布拉德：这一次，美联储将不得不以不同的方式管理缩债计划，以防通胀风险加剧。
(来自金十数据App)机构分析：随着市场消化美联储鹰派转变 周一通货再膨胀交易复苏
在经过周末的深思后，美国投资者周一进场，基本逆转了上周五通货再膨胀交易的扭转交易，5年期和30年期美债收益率曲线反弹、美元回撤、价值股再次跑赢科技股，这表明短期内债券和美元的轧空已经开始。目前可初步得出以下结论：1.实际利率上行潜力大于盈亏平衡利率，现在美联储更注重应对通胀尾部风险，这意味着美元下行和黄金上行应受到限制；2.更积极地加息的国家货币，如巴雷亚尔和卢布，应会表现相对较好；3.投资者可能会青睐经济增长仍在迎头赶上、央行仍然保持鸽派的的国家的股市。
(来自金十数据App)</t>
  </si>
  <si>
    <t>机构分析：随着市场消化美联储鹰派转变 周一通货再膨胀交易复苏
在经过周末的深思后，美国投资者周一进场，基本逆转了上周五通货再膨胀交易的扭转交易，5年期和30年期美债收益率曲线反弹、美元回撤、价值股再次跑赢科技股，这表明短期内债券和美元的轧空已经开始。目前可初步得出以下结论：1.实际利率上行潜力大于盈亏平衡利率，现在美联储更注重应对通胀尾部风险，这意味着美元下行和黄金上行应受到限制；2.更积极地加息的国家货币，如巴雷亚尔和卢布，应会表现相对较好；3.投资者可能会青睐经济增长仍在迎头赶上、央行仍然保持鸽派的的国家的股市。
(来自金十数据App)</t>
  </si>
  <si>
    <t xml:space="preserve">
NEWS
美联储又“放鹰” 
两官员预计2022年加息
当地时间周三，2021年FOMC票委、亚特兰大联储主席博斯蒂克表示，他预计美联储将在2022年开始加息，2023年将加息两次，FOMC将在未来3到4个月时间内就缩减QE作出决定。
博斯蒂克表态后，美股三大股指跳水，纳指转跌，美元指数短线走高，美国5年期国债收益率攀升至日内高点，黄金短线走低。COMEX最活跃黄金期货合约北京时间6月24日02：33一分钟内买卖盘面瞬间成交3336手，交易合约总价值5.94亿美元。现货黄金日内再度跌破1780美元/盎司。</t>
  </si>
  <si>
    <r>
      <t>【一条改革黄金投资市场的新规即将落地】广泛应用于国际市场的《巴塞尔协议</t>
    </r>
    <r>
      <rPr>
        <sz val="9.75"/>
        <color theme="1"/>
        <rFont val="Calibri"/>
        <charset val="134"/>
      </rPr>
      <t>III</t>
    </r>
    <r>
      <rPr>
        <sz val="9.75"/>
        <color theme="1"/>
        <rFont val="宋体"/>
        <charset val="134"/>
      </rPr>
      <t>》中的银行业新规于周一生效，这标志着欧洲银行及黄金交易发生了重大变化，可能会改变贵金属需求和价格的格局。</t>
    </r>
    <r>
      <rPr>
        <sz val="9.75"/>
        <color theme="1"/>
        <rFont val="Calibri"/>
        <charset val="134"/>
      </rPr>
      <t xml:space="preserve">
Gold Newsletter</t>
    </r>
    <r>
      <rPr>
        <sz val="9.75"/>
        <color theme="1"/>
        <rFont val="宋体"/>
        <charset val="134"/>
      </rPr>
      <t>的编辑布里恩</t>
    </r>
    <r>
      <rPr>
        <sz val="9.75"/>
        <color theme="1"/>
        <rFont val="Calibri"/>
        <charset val="134"/>
      </rPr>
      <t>·</t>
    </r>
    <r>
      <rPr>
        <sz val="9.75"/>
        <color theme="1"/>
        <rFont val="宋体"/>
        <charset val="134"/>
      </rPr>
      <t>伦丁（</t>
    </r>
    <r>
      <rPr>
        <sz val="9.75"/>
        <color theme="1"/>
        <rFont val="Calibri"/>
        <charset val="134"/>
      </rPr>
      <t>Brien Lundin</t>
    </r>
    <r>
      <rPr>
        <sz val="9.75"/>
        <color theme="1"/>
        <rFont val="宋体"/>
        <charset val="134"/>
      </rPr>
      <t>）表示，根据新规定，实物黄金将被归类为零风险资产，但纸黄金不包括在内，这也是银行处理最多的黄金类型，不过银行不需要为此持有额外的准备金。新的流动性要求旨在提高黄金交易商的门槛。</t>
    </r>
  </si>
  <si>
    <r>
      <t>【各国央行</t>
    </r>
    <r>
      <rPr>
        <sz val="9.75"/>
        <color theme="1"/>
        <rFont val="Calibri"/>
        <charset val="134"/>
      </rPr>
      <t>“</t>
    </r>
    <r>
      <rPr>
        <sz val="9.75"/>
        <color theme="1"/>
        <rFont val="宋体"/>
        <charset val="134"/>
      </rPr>
      <t>买黄金</t>
    </r>
    <r>
      <rPr>
        <sz val="9.75"/>
        <color theme="1"/>
        <rFont val="Calibri"/>
        <charset val="134"/>
      </rPr>
      <t>”</t>
    </r>
    <r>
      <rPr>
        <sz val="9.75"/>
        <color theme="1"/>
        <rFont val="宋体"/>
        <charset val="134"/>
      </rPr>
      <t>趋势因疫情而分化】在过去</t>
    </r>
    <r>
      <rPr>
        <sz val="9.75"/>
        <color theme="1"/>
        <rFont val="Calibri"/>
        <charset val="134"/>
      </rPr>
      <t>10</t>
    </r>
    <r>
      <rPr>
        <sz val="9.75"/>
        <color theme="1"/>
        <rFont val="宋体"/>
        <charset val="134"/>
      </rPr>
      <t>年里，各国的中央银行属于黄金的强力买家，其态度正发生变化。为了摆脱对美元的依赖，俄罗斯和中国等新兴市场国家此前积极买入黄金，</t>
    </r>
    <r>
      <rPr>
        <sz val="9.75"/>
        <color theme="1"/>
        <rFont val="Calibri"/>
        <charset val="134"/>
      </rPr>
      <t>2019</t>
    </r>
    <r>
      <rPr>
        <sz val="9.75"/>
        <color theme="1"/>
        <rFont val="宋体"/>
        <charset val="134"/>
      </rPr>
      <t>年创出了</t>
    </r>
    <r>
      <rPr>
        <sz val="9.75"/>
        <color theme="1"/>
        <rFont val="Calibri"/>
        <charset val="134"/>
      </rPr>
      <t>1971</t>
    </r>
    <r>
      <rPr>
        <sz val="9.75"/>
        <color theme="1"/>
        <rFont val="宋体"/>
        <charset val="134"/>
      </rPr>
      <t>年以来最大买入规模。但由于</t>
    </r>
    <r>
      <rPr>
        <sz val="9.75"/>
        <color theme="1"/>
        <rFont val="Calibri"/>
        <charset val="134"/>
      </rPr>
      <t>2020</t>
    </r>
    <r>
      <rPr>
        <sz val="9.75"/>
        <color theme="1"/>
        <rFont val="宋体"/>
        <charset val="134"/>
      </rPr>
      <t>年新冠疫情扩大，情况明显改变。菲律宾、土耳其等为了获取外汇而出售黄金的新兴市场国家增加。另一方面，也存在以抵御通货膨胀等为由买入黄金的趋势，各国央行的动向出现分化。</t>
    </r>
    <r>
      <rPr>
        <sz val="9.75"/>
        <color theme="1"/>
        <rFont val="Calibri"/>
        <charset val="134"/>
      </rPr>
      <t xml:space="preserve">
</t>
    </r>
    <r>
      <rPr>
        <sz val="9.75"/>
        <color theme="1"/>
        <rFont val="宋体"/>
        <charset val="134"/>
      </rPr>
      <t>黄金的国际调查机构</t>
    </r>
    <r>
      <rPr>
        <sz val="9.75"/>
        <color theme="1"/>
        <rFont val="Calibri"/>
        <charset val="134"/>
      </rPr>
      <t>“</t>
    </r>
    <r>
      <rPr>
        <sz val="9.75"/>
        <color theme="1"/>
        <rFont val="宋体"/>
        <charset val="134"/>
      </rPr>
      <t>世界黄金协会（</t>
    </r>
    <r>
      <rPr>
        <sz val="9.75"/>
        <color theme="1"/>
        <rFont val="Calibri"/>
        <charset val="134"/>
      </rPr>
      <t>WGC</t>
    </r>
    <r>
      <rPr>
        <sz val="9.75"/>
        <color theme="1"/>
        <rFont val="宋体"/>
        <charset val="134"/>
      </rPr>
      <t>）</t>
    </r>
    <r>
      <rPr>
        <sz val="9.75"/>
        <color theme="1"/>
        <rFont val="Calibri"/>
        <charset val="134"/>
      </rPr>
      <t>”</t>
    </r>
    <r>
      <rPr>
        <sz val="9.75"/>
        <color theme="1"/>
        <rFont val="宋体"/>
        <charset val="134"/>
      </rPr>
      <t>的统计显示，全球各国央行</t>
    </r>
    <r>
      <rPr>
        <sz val="9.75"/>
        <color theme="1"/>
        <rFont val="Calibri"/>
        <charset val="134"/>
      </rPr>
      <t>2020</t>
    </r>
    <r>
      <rPr>
        <sz val="9.75"/>
        <color theme="1"/>
        <rFont val="宋体"/>
        <charset val="134"/>
      </rPr>
      <t>年的黄金净买入量（买入量减掉卖出量）为</t>
    </r>
    <r>
      <rPr>
        <sz val="9.75"/>
        <color theme="1"/>
        <rFont val="Calibri"/>
        <charset val="134"/>
      </rPr>
      <t>326</t>
    </r>
    <r>
      <rPr>
        <sz val="9.75"/>
        <color theme="1"/>
        <rFont val="宋体"/>
        <charset val="134"/>
      </rPr>
      <t>吨（约</t>
    </r>
    <r>
      <rPr>
        <sz val="9.75"/>
        <color theme="1"/>
        <rFont val="Calibri"/>
        <charset val="134"/>
      </rPr>
      <t>187</t>
    </r>
    <r>
      <rPr>
        <sz val="9.75"/>
        <color theme="1"/>
        <rFont val="宋体"/>
        <charset val="134"/>
      </rPr>
      <t>亿美元）。与金本位制度被废除的</t>
    </r>
    <r>
      <rPr>
        <sz val="9.75"/>
        <color theme="1"/>
        <rFont val="Calibri"/>
        <charset val="134"/>
      </rPr>
      <t>1971</t>
    </r>
    <r>
      <rPr>
        <sz val="9.75"/>
        <color theme="1"/>
        <rFont val="宋体"/>
        <charset val="134"/>
      </rPr>
      <t>年以来净买入量最多的</t>
    </r>
    <r>
      <rPr>
        <sz val="9.75"/>
        <color theme="1"/>
        <rFont val="Calibri"/>
        <charset val="134"/>
      </rPr>
      <t>2019</t>
    </r>
    <r>
      <rPr>
        <sz val="9.75"/>
        <color theme="1"/>
        <rFont val="宋体"/>
        <charset val="134"/>
      </rPr>
      <t>年（净买入</t>
    </r>
    <r>
      <rPr>
        <sz val="9.75"/>
        <color theme="1"/>
        <rFont val="Calibri"/>
        <charset val="134"/>
      </rPr>
      <t>669</t>
    </r>
    <r>
      <rPr>
        <sz val="9.75"/>
        <color theme="1"/>
        <rFont val="宋体"/>
        <charset val="134"/>
      </rPr>
      <t>吨黄金）相比减少一半。</t>
    </r>
  </si>
  <si>
    <t xml:space="preserve">世界黄金协会上月公布的一项调查显示，全球约有五分之一的央行计划在未来一年增加黄金储备。
目前，塞尔维亚、泰国、加纳已经行动起来。塞尔维亚央行表示，“长期来看，黄金是抵御通胀及其他形式金融风险的最重要的守卫”，拟将该行黄金储备量从当前的36.3吨提升至50吨。
花旗则在一份研报中表示，在乐观情景下，随着全球经济反弹，各国央行黄金购买量或在今明两年达到1000吨上下，其中今年买入的黄金预计能攀升至500吨，明年则进一步上升至540吨。
渣打银行贵金属分析师Suki Cooper也表示，地缘政治紧张局势、多样化需求和加剧的不确定性都将继续提振央行对黄金的兴趣。
</t>
  </si>
  <si>
    <t>全球央行5月净购金总量56.7吨
今年全球央行返场增持黄金的积极性回升。世界黄金协会近日发布的最新数据显示，5月全球央行净购金总量为56.7吨，预计今年央行黄金储备将呈整体净买入态势。</t>
  </si>
  <si>
    <r>
      <t>俄财政部：俄罗斯财富基金</t>
    </r>
    <r>
      <rPr>
        <sz val="9.75"/>
        <color theme="1"/>
        <rFont val="Calibri"/>
        <charset val="134"/>
      </rPr>
      <t xml:space="preserve">
</t>
    </r>
    <r>
      <rPr>
        <sz val="9.75"/>
        <color theme="1"/>
        <rFont val="宋体"/>
        <charset val="134"/>
      </rPr>
      <t>将美元持有量减至零</t>
    </r>
    <r>
      <rPr>
        <sz val="9.75"/>
        <color theme="1"/>
        <rFont val="Calibri"/>
        <charset val="134"/>
      </rPr>
      <t xml:space="preserve">
</t>
    </r>
    <r>
      <rPr>
        <sz val="9.75"/>
        <color theme="1"/>
        <rFont val="宋体"/>
        <charset val="134"/>
      </rPr>
      <t>俄罗斯财政部表示，俄罗斯财富基金将美元持有量削减至零。已经完成了从国家财富基金中撤出美元所需的外汇兑换。</t>
    </r>
    <r>
      <rPr>
        <sz val="9.75"/>
        <color theme="1"/>
        <rFont val="Calibri"/>
        <charset val="134"/>
      </rPr>
      <t xml:space="preserve">
</t>
    </r>
    <r>
      <rPr>
        <sz val="9.75"/>
        <color theme="1"/>
        <rFont val="宋体"/>
        <charset val="134"/>
      </rPr>
      <t>截至</t>
    </r>
    <r>
      <rPr>
        <sz val="9.75"/>
        <color theme="1"/>
        <rFont val="Calibri"/>
        <charset val="134"/>
      </rPr>
      <t>7</t>
    </r>
    <r>
      <rPr>
        <sz val="9.75"/>
        <color theme="1"/>
        <rFont val="宋体"/>
        <charset val="134"/>
      </rPr>
      <t>月</t>
    </r>
    <r>
      <rPr>
        <sz val="9.75"/>
        <color theme="1"/>
        <rFont val="Calibri"/>
        <charset val="134"/>
      </rPr>
      <t>1</t>
    </r>
    <r>
      <rPr>
        <sz val="9.75"/>
        <color theme="1"/>
        <rFont val="宋体"/>
        <charset val="134"/>
      </rPr>
      <t>日，俄罗斯国家财富基金规模为</t>
    </r>
    <r>
      <rPr>
        <sz val="9.75"/>
        <color theme="1"/>
        <rFont val="Calibri"/>
        <charset val="134"/>
      </rPr>
      <t>1876</t>
    </r>
    <r>
      <rPr>
        <sz val="9.75"/>
        <color theme="1"/>
        <rFont val="宋体"/>
        <charset val="134"/>
      </rPr>
      <t>亿美元，占俄罗斯</t>
    </r>
    <r>
      <rPr>
        <sz val="9.75"/>
        <color theme="1"/>
        <rFont val="Calibri"/>
        <charset val="134"/>
      </rPr>
      <t>2021</t>
    </r>
    <r>
      <rPr>
        <sz val="9.75"/>
        <color theme="1"/>
        <rFont val="宋体"/>
        <charset val="134"/>
      </rPr>
      <t>年</t>
    </r>
    <r>
      <rPr>
        <sz val="9.75"/>
        <color theme="1"/>
        <rFont val="Calibri"/>
        <charset val="134"/>
      </rPr>
      <t>GDP</t>
    </r>
    <r>
      <rPr>
        <sz val="9.75"/>
        <color theme="1"/>
        <rFont val="宋体"/>
        <charset val="134"/>
      </rPr>
      <t>预期的</t>
    </r>
    <r>
      <rPr>
        <sz val="9.75"/>
        <color theme="1"/>
        <rFont val="Calibri"/>
        <charset val="134"/>
      </rPr>
      <t>11.7%</t>
    </r>
    <r>
      <rPr>
        <sz val="9.75"/>
        <color theme="1"/>
        <rFont val="宋体"/>
        <charset val="134"/>
      </rPr>
      <t>。</t>
    </r>
    <r>
      <rPr>
        <sz val="9.75"/>
        <color theme="1"/>
        <rFont val="Calibri"/>
        <charset val="134"/>
      </rPr>
      <t xml:space="preserve">
</t>
    </r>
    <r>
      <rPr>
        <sz val="9.75"/>
        <color theme="1"/>
        <rFont val="宋体"/>
        <charset val="134"/>
      </rPr>
      <t>俄媒上月报道称，俄罗斯将在一个月内清空其主权财富基金国家福利基金的美元资产，降低英镑份额，同时提高欧元、人民币在基金中的份额，并将黄金资产纳入基金。</t>
    </r>
    <r>
      <rPr>
        <sz val="9.75"/>
        <color theme="1"/>
        <rFont val="Calibri"/>
        <charset val="134"/>
      </rPr>
      <t xml:space="preserve">
</t>
    </r>
    <r>
      <rPr>
        <sz val="9.75"/>
        <color theme="1"/>
        <rFont val="宋体"/>
        <charset val="134"/>
      </rPr>
      <t>美俄关系近年来持续紧张。分析人士认为，此次俄方抛售美元的决定源于地缘政治风险加剧以及俄方意在降低对美元的依赖。俄方希望借此使美对俄银行业制裁造成的损失降至最低。</t>
    </r>
    <r>
      <rPr>
        <sz val="9.75"/>
        <color theme="1"/>
        <rFont val="Calibri"/>
        <charset val="134"/>
      </rPr>
      <t xml:space="preserve">
</t>
    </r>
    <r>
      <rPr>
        <sz val="9.75"/>
        <color theme="1"/>
        <rFont val="宋体"/>
        <charset val="134"/>
      </rPr>
      <t>该公告称：从俄国家福利基金资产结构中剔除美元，英镑比例缩至</t>
    </r>
    <r>
      <rPr>
        <sz val="9.75"/>
        <color theme="1"/>
        <rFont val="Calibri"/>
        <charset val="134"/>
      </rPr>
      <t>5%</t>
    </r>
    <r>
      <rPr>
        <sz val="9.75"/>
        <color theme="1"/>
        <rFont val="宋体"/>
        <charset val="134"/>
      </rPr>
      <t>，欧元和人民币比例分别提升至</t>
    </r>
    <r>
      <rPr>
        <sz val="9.75"/>
        <color theme="1"/>
        <rFont val="Calibri"/>
        <charset val="134"/>
      </rPr>
      <t>39.7%</t>
    </r>
    <r>
      <rPr>
        <sz val="9.75"/>
        <color theme="1"/>
        <rFont val="宋体"/>
        <charset val="134"/>
      </rPr>
      <t>和</t>
    </r>
    <r>
      <rPr>
        <sz val="9.75"/>
        <color theme="1"/>
        <rFont val="Calibri"/>
        <charset val="134"/>
      </rPr>
      <t>30.4%</t>
    </r>
    <r>
      <rPr>
        <sz val="9.75"/>
        <color theme="1"/>
        <rFont val="宋体"/>
        <charset val="134"/>
      </rPr>
      <t>，日元比例为</t>
    </r>
    <r>
      <rPr>
        <sz val="9.75"/>
        <color theme="1"/>
        <rFont val="Calibri"/>
        <charset val="134"/>
      </rPr>
      <t>4.7%</t>
    </r>
    <r>
      <rPr>
        <sz val="9.75"/>
        <color theme="1"/>
        <rFont val="宋体"/>
        <charset val="134"/>
      </rPr>
      <t>，现货黄金比例为</t>
    </r>
    <r>
      <rPr>
        <sz val="9.75"/>
        <color theme="1"/>
        <rFont val="Calibri"/>
        <charset val="134"/>
      </rPr>
      <t>20.2%</t>
    </r>
    <r>
      <rPr>
        <sz val="9.75"/>
        <color theme="1"/>
        <rFont val="宋体"/>
        <charset val="134"/>
      </rPr>
      <t>。</t>
    </r>
  </si>
  <si>
    <t>美股三大指数小幅收涨
因美联储会议纪要略显鸽派，标普500指数和纳指均创收盘新高。
美股三大指数小幅收涨，道指涨0.3%，报34681.79点；纳指涨0.01%，报14665.06点；标普500指数涨0.34%，报4358.13点。
此外，美元指数创近三个月新高至92.84。现货黄金继7月7日迎来六连涨后，持稳于1804美元/盎司附近。</t>
  </si>
  <si>
    <t>印度实物黄金两个月来重现溢价
印度实物黄金价格在上周出现了两个多月来的首度溢价销售，经销商在官方黄金价格基础上收取的溢价高达每盎司3美元，而此前一周为折价12美元。</t>
  </si>
  <si>
    <r>
      <t>世界黄金协会指出，利率可能仍将是金融资产的关键驱动因素</t>
    </r>
    <r>
      <rPr>
        <sz val="9.75"/>
        <color theme="1"/>
        <rFont val="Calibri"/>
        <charset val="134"/>
      </rPr>
      <t xml:space="preserve">
</t>
    </r>
    <r>
      <rPr>
        <sz val="9.75"/>
        <color theme="1"/>
        <rFont val="宋体"/>
        <charset val="134"/>
      </rPr>
      <t>这对黄金也不例外，但扩张性货币和财政政策造成的长期影响，可能会使更高利率造成的负面影响被抵消。考虑到黄金目前的价格具有吸引力，战略投资者可能将黄金加入投资组合，央行也可能在下半年继续买入黄金。</t>
    </r>
  </si>
  <si>
    <t xml:space="preserve">【虽然高盛继续看多 但历史表明黄金的牛市注定不会一帆风顺】尽管黄金上半年的表现在主要资产当中居于末尾，但高盛依然看好黄金长期前景。该行分析师表示黄金目前的定价基于通胀温和，且全球经济持续复苏这样的情景。这让当前金价相比按实际利率计算的金价值，低了很多。
高盛预计在“世界经济继续复苏、不被打断+通胀继续受控”这种基本假设情境下，预计当前金价的上述低估情况会持续，金价只会适度上涨。其对黄金的目标价为每盎司2000美元。
市场对于黄金的长期看涨的预期依然没有改变，美国M1与黄金的比率继续飙升，显示出基本趋势仍然看涨。但即便在高通胀时期，黄金在1974/75年里依然经历40%以上的大回调；当时极端负利率的出现实际标志着黄金价格见顶。
</t>
  </si>
  <si>
    <r>
      <t>石油黄金纷纷下跌</t>
    </r>
    <r>
      <rPr>
        <sz val="9.75"/>
        <color theme="1"/>
        <rFont val="Calibri"/>
        <charset val="134"/>
      </rPr>
      <t xml:space="preserve">
</t>
    </r>
    <r>
      <rPr>
        <sz val="9.75"/>
        <color theme="1"/>
        <rFont val="宋体"/>
        <charset val="134"/>
      </rPr>
      <t>国际原油市场方面，截至</t>
    </r>
    <r>
      <rPr>
        <sz val="9.75"/>
        <color theme="1"/>
        <rFont val="Calibri"/>
        <charset val="134"/>
      </rPr>
      <t>7</t>
    </r>
    <r>
      <rPr>
        <sz val="9.75"/>
        <color theme="1"/>
        <rFont val="宋体"/>
        <charset val="134"/>
      </rPr>
      <t>月</t>
    </r>
    <r>
      <rPr>
        <sz val="9.75"/>
        <color theme="1"/>
        <rFont val="Calibri"/>
        <charset val="134"/>
      </rPr>
      <t>19</t>
    </r>
    <r>
      <rPr>
        <sz val="9.75"/>
        <color theme="1"/>
        <rFont val="宋体"/>
        <charset val="134"/>
      </rPr>
      <t>日收盘，纽约轻质原油与伦敦布伦特原油期货价格纷纷重挫，跌破每桶</t>
    </r>
    <r>
      <rPr>
        <sz val="9.75"/>
        <color theme="1"/>
        <rFont val="Calibri"/>
        <charset val="134"/>
      </rPr>
      <t>70</t>
    </r>
    <r>
      <rPr>
        <sz val="9.75"/>
        <color theme="1"/>
        <rFont val="宋体"/>
        <charset val="134"/>
      </rPr>
      <t>美元的关口，跌幅均超过</t>
    </r>
    <r>
      <rPr>
        <sz val="9.75"/>
        <color theme="1"/>
        <rFont val="Calibri"/>
        <charset val="134"/>
      </rPr>
      <t>6%</t>
    </r>
    <r>
      <rPr>
        <sz val="9.75"/>
        <color theme="1"/>
        <rFont val="宋体"/>
        <charset val="134"/>
      </rPr>
      <t>。疫情加速蔓延引发更多国家升级防疫措施，令投资者看淡原油需求前景并纷纷卖出，导致国际油价周一大跌。</t>
    </r>
    <r>
      <rPr>
        <sz val="9.75"/>
        <color theme="1"/>
        <rFont val="Calibri"/>
        <charset val="134"/>
      </rPr>
      <t xml:space="preserve">
</t>
    </r>
    <r>
      <rPr>
        <sz val="9.75"/>
        <color theme="1"/>
        <rFont val="宋体"/>
        <charset val="134"/>
      </rPr>
      <t>虽然投资者担忧情绪仍在弥漫，但还是有华尔街金融机构给出了买入原油的建议。机构认为，短期内原油需求基本面没有实质性改变，美国原油库存已经连续多周持续大幅下降，所以目前油价大幅下跌恰好是逢低买入的时机。</t>
    </r>
    <r>
      <rPr>
        <sz val="9.75"/>
        <color theme="1"/>
        <rFont val="Calibri"/>
        <charset val="134"/>
      </rPr>
      <t xml:space="preserve">
7</t>
    </r>
    <r>
      <rPr>
        <sz val="9.75"/>
        <color theme="1"/>
        <rFont val="宋体"/>
        <charset val="134"/>
      </rPr>
      <t>月</t>
    </r>
    <r>
      <rPr>
        <sz val="9.75"/>
        <color theme="1"/>
        <rFont val="Calibri"/>
        <charset val="134"/>
      </rPr>
      <t>19</t>
    </r>
    <r>
      <rPr>
        <sz val="9.75"/>
        <color theme="1"/>
        <rFont val="宋体"/>
        <charset val="134"/>
      </rPr>
      <t>日纽约金价小幅下跌。纽约商品交易所黄金期货市场交投最活跃的</t>
    </r>
    <r>
      <rPr>
        <sz val="9.75"/>
        <color theme="1"/>
        <rFont val="Calibri"/>
        <charset val="134"/>
      </rPr>
      <t>8</t>
    </r>
    <r>
      <rPr>
        <sz val="9.75"/>
        <color theme="1"/>
        <rFont val="宋体"/>
        <charset val="134"/>
      </rPr>
      <t>月黄金期价</t>
    </r>
    <r>
      <rPr>
        <sz val="9.75"/>
        <color theme="1"/>
        <rFont val="Calibri"/>
        <charset val="134"/>
      </rPr>
      <t>19</t>
    </r>
    <r>
      <rPr>
        <sz val="9.75"/>
        <color theme="1"/>
        <rFont val="宋体"/>
        <charset val="134"/>
      </rPr>
      <t>日收于每盎司</t>
    </r>
    <r>
      <rPr>
        <sz val="9.75"/>
        <color theme="1"/>
        <rFont val="Calibri"/>
        <charset val="134"/>
      </rPr>
      <t>1809.2</t>
    </r>
    <r>
      <rPr>
        <sz val="9.75"/>
        <color theme="1"/>
        <rFont val="宋体"/>
        <charset val="134"/>
      </rPr>
      <t>美元，跌幅为</t>
    </r>
    <r>
      <rPr>
        <sz val="9.75"/>
        <color theme="1"/>
        <rFont val="Calibri"/>
        <charset val="134"/>
      </rPr>
      <t>0.32%</t>
    </r>
    <r>
      <rPr>
        <sz val="9.75"/>
        <color theme="1"/>
        <rFont val="宋体"/>
        <charset val="134"/>
      </rPr>
      <t>。市场分析人士认为，美元走强是当天金价下跌的主要原因。</t>
    </r>
  </si>
  <si>
    <t>【英国政府在委内瑞拉黄金之争中支持瓜伊多】英国政府重申对委内瑞拉反对派领导人瓜伊多的支持，并试图打消委内瑞拉央行将其储存在伦敦的将近10亿美元的黄金储量转回其国内的企图。而委内瑞拉央行处于马杜罗的支持下。
英国政府在一项声明中明确表示，“自2019年2月以来，英国政府已经承认瓜伊多是委内瑞拉唯一合法的总统。”
这项声明发表之际，正值马杜罗和瓜伊多的法律团队19日在英国最高法院出庭，为一场关于谁应该控制委内瑞拉近15%的外汇储备的长期斗争开启最新一轮的辩论。英国央行目前持有其中14吨黄金。</t>
  </si>
  <si>
    <t>避险美元从高位回落
7月21日避险美元从三个多月高位回落，因风险偏好回升，股市走高。现货黄金下跌，收报1803.66美元/盎司，为近二周来最低水平。
油价涨超4%，美油站上70美元关口，追随了金融市场的整体涨势。</t>
  </si>
  <si>
    <t>IMF：将改进其优惠贷款计划，或“有限出售”其黄金储备
国际货币基金组织（IMF）周四表示，将修改其优惠贷款计划，以便在疫情和经济复苏期间更好地支持低收入国家，并提出了有限出售IMF黄金以提高其贷款能力的可能性。修改后的优惠贷款计划包括将低收入国家的优惠融资额度提高45%；通过符合条件的项目消除最贫穷国家的准入限制；维持此类贷款的零利率。</t>
  </si>
  <si>
    <t>【“对冲极端金融去杠杆”！瑞信高呼是“是时候买黄金了”】瑞信分析师Andrew Garthwaite认为，无论是黄金还是黄金股票，目前价值都被显著低估了。该投行模型显示，黄金至少有7%的上涨空间。
除了基本面利好外，Garthwaite指出，黄金是“对极端金融去杠杆化的一种对冲”，同时黄金还可以对冲全球泛滥的货币供应。就黄金本身而言，瑞信银行指出，黄金与白银或工业大宗商品的价格比值也处于10年波动区间的底部。此外，按通胀调整后的实际价值计算，黄金目前的实际价格也比2011年的峰值低20%。</t>
  </si>
  <si>
    <r>
      <t>【招行叫停个人外汇期权与贵金属业务，商业银行或将全面取消个人交易类的业务】</t>
    </r>
    <r>
      <rPr>
        <sz val="9.75"/>
        <color theme="1"/>
        <rFont val="Calibri"/>
        <charset val="134"/>
      </rPr>
      <t xml:space="preserve"> </t>
    </r>
    <r>
      <rPr>
        <sz val="9.75"/>
        <color theme="1"/>
        <rFont val="宋体"/>
        <charset val="134"/>
      </rPr>
      <t>从银行业内人士处独家获悉，招行此次调整多项个人贵金属业务，并叫停个人外汇期权业务，主要系原油宝事件后续，银行自身进行了业务调整。此外，不仅招行，多家银行都在压退账户外汇和黄金产品，这一信号可以理解为以后商业银行将不对个人开放交易类的业务，以后交易类客户可以去期货公司进行外汇交易。由于贵金属、外汇市场的高风险可能导致散户亏损，与银行的角色定位有所背离。</t>
    </r>
  </si>
  <si>
    <r>
      <t>招商银行出台贵金属业务限制措施</t>
    </r>
    <r>
      <rPr>
        <sz val="9.75"/>
        <color theme="1"/>
        <rFont val="Calibri"/>
        <charset val="134"/>
      </rPr>
      <t xml:space="preserve">
</t>
    </r>
    <r>
      <rPr>
        <sz val="9.75"/>
        <color theme="1"/>
        <rFont val="宋体"/>
        <charset val="134"/>
      </rPr>
      <t>招商银行</t>
    </r>
    <r>
      <rPr>
        <sz val="9.75"/>
        <color theme="1"/>
        <rFont val="Calibri"/>
        <charset val="134"/>
      </rPr>
      <t>27</t>
    </r>
    <r>
      <rPr>
        <sz val="9.75"/>
        <color theme="1"/>
        <rFont val="宋体"/>
        <charset val="134"/>
      </rPr>
      <t>日发布公告称，为顺应市场形势变化，该行个人外汇期权业务即日起停止发售新产品、未来将进一步从严限制个人纸贵金属双向交易业务及实盘纸黄金纸白银买卖业务。</t>
    </r>
  </si>
  <si>
    <t>【二季度全球黄金需求环比增近一成 下半年料稳中有升--WGC】得益于全球黄金消费及投资需求提升，世界黄金协会（World Gold Council，WGC)最新发布数据称，今年二季度全球黄金总需求量环比增9%至955.1吨，与去年同期基本持平。WGC预计，全年全球金饰需求可能在1,600吨至1,800吨之间，将远高于2020年金饰需求量，但仍可能低于近五年平均水平；全年全球黄金实物投资需求应在1,250吨至1,400吨之间，或略低于去年，但有望与近10年平均水平基本持平。</t>
  </si>
  <si>
    <t xml:space="preserve">07-29 02:03  美联储公布利率决议后，美元指数跳涨逾20点，现货黄金短线跳水逾4美元，美股集体拉升，标普500指数抹平跌幅。美联储此前称，美国经济已经朝着缩减量化宽松的目标取得了进展 。  </t>
  </si>
  <si>
    <r>
      <t>世界黄金协会：全球黄金需求上半年同比下降</t>
    </r>
    <r>
      <rPr>
        <sz val="9.75"/>
        <color theme="1"/>
        <rFont val="Calibri"/>
        <charset val="134"/>
      </rPr>
      <t xml:space="preserve">10%
</t>
    </r>
    <r>
      <rPr>
        <sz val="9.75"/>
        <color theme="1"/>
        <rFont val="宋体"/>
        <charset val="134"/>
      </rPr>
      <t>世界黄金协会指出，第二季度全球黄金需求（不含场外交易）约合</t>
    </r>
    <r>
      <rPr>
        <sz val="9.75"/>
        <color theme="1"/>
        <rFont val="Calibri"/>
        <charset val="134"/>
      </rPr>
      <t>955.1</t>
    </r>
    <r>
      <rPr>
        <sz val="9.75"/>
        <color theme="1"/>
        <rFont val="宋体"/>
        <charset val="134"/>
      </rPr>
      <t>吨，同比基本持平，仅有</t>
    </r>
    <r>
      <rPr>
        <sz val="9.75"/>
        <color theme="1"/>
        <rFont val="Calibri"/>
        <charset val="134"/>
      </rPr>
      <t>1%</t>
    </r>
    <r>
      <rPr>
        <sz val="9.75"/>
        <color theme="1"/>
        <rFont val="宋体"/>
        <charset val="134"/>
      </rPr>
      <t>的微幅下滑。今年上半年的总需求为</t>
    </r>
    <r>
      <rPr>
        <sz val="9.75"/>
        <color theme="1"/>
        <rFont val="Calibri"/>
        <charset val="134"/>
      </rPr>
      <t>1833.1</t>
    </r>
    <r>
      <rPr>
        <sz val="9.75"/>
        <color theme="1"/>
        <rFont val="宋体"/>
        <charset val="134"/>
      </rPr>
      <t>吨，同比下降</t>
    </r>
    <r>
      <rPr>
        <sz val="9.75"/>
        <color theme="1"/>
        <rFont val="Calibri"/>
        <charset val="134"/>
      </rPr>
      <t>10%</t>
    </r>
    <r>
      <rPr>
        <sz val="9.75"/>
        <color theme="1"/>
        <rFont val="宋体"/>
        <charset val="134"/>
      </rPr>
      <t>。第二季度全球黄金</t>
    </r>
    <r>
      <rPr>
        <sz val="9.75"/>
        <color theme="1"/>
        <rFont val="Calibri"/>
        <charset val="134"/>
      </rPr>
      <t>ETF</t>
    </r>
    <r>
      <rPr>
        <sz val="9.75"/>
        <color theme="1"/>
        <rFont val="宋体"/>
        <charset val="134"/>
      </rPr>
      <t>吸引了</t>
    </r>
    <r>
      <rPr>
        <sz val="9.75"/>
        <color theme="1"/>
        <rFont val="Calibri"/>
        <charset val="134"/>
      </rPr>
      <t>40.7</t>
    </r>
    <r>
      <rPr>
        <sz val="9.75"/>
        <color theme="1"/>
        <rFont val="宋体"/>
        <charset val="134"/>
      </rPr>
      <t>吨的净流入，仅部分抵消了第一季度的大量流出。因此，全球黄金</t>
    </r>
    <r>
      <rPr>
        <sz val="9.75"/>
        <color theme="1"/>
        <rFont val="Calibri"/>
        <charset val="134"/>
      </rPr>
      <t>ETF</t>
    </r>
    <r>
      <rPr>
        <sz val="9.75"/>
        <color theme="1"/>
        <rFont val="宋体"/>
        <charset val="134"/>
      </rPr>
      <t>自</t>
    </r>
    <r>
      <rPr>
        <sz val="9.75"/>
        <color theme="1"/>
        <rFont val="Calibri"/>
        <charset val="134"/>
      </rPr>
      <t>2014</t>
    </r>
    <r>
      <rPr>
        <sz val="9.75"/>
        <color theme="1"/>
        <rFont val="宋体"/>
        <charset val="134"/>
      </rPr>
      <t>年以来首次在上半年出现了净流出，达</t>
    </r>
    <r>
      <rPr>
        <sz val="9.75"/>
        <color theme="1"/>
        <rFont val="Calibri"/>
        <charset val="134"/>
      </rPr>
      <t>129.3</t>
    </r>
    <r>
      <rPr>
        <sz val="9.75"/>
        <color theme="1"/>
        <rFont val="宋体"/>
        <charset val="134"/>
      </rPr>
      <t>吨。</t>
    </r>
  </si>
  <si>
    <t>风险加剧 银行收紧个人外汇
与贵金属业务
继工商银行之后，近日，招商银行也然发布了《关于调整个人双向外汇买卖业务的通告》，并于8月11日对个人双向外汇买卖业务规则和交易系统进行调整。
招行此次调整包括：
该行个人外汇期权业务即日起停止发售新产品，已发售产品的买卖与到期结算不受影响。
全部存续产品到期后，不再向个人客户开放，已签约客户产品协议终止。
个人双向外汇买卖业务（非实盘外汇买卖）新客户签约功能将关闭；
个人纸贵金属双向交易业务和实盘纸黄金纸白银买卖业务的规则和交易系统将进行调整。
实盘纸黄金纸白银、实盘外汇买卖业务电话银行渠道将关闭。
自8月11日后，招行会冻结无持仓的客户账户，自8月23日，有持仓的客户也无法在进行新开仓交易，后续只能卖出平仓。
招行公告表示“考虑到外汇市场风险较大，我行未来将进一步从严限制个人双向外汇买卖业务，若您有个人双向外汇产品持仓余额，请保持关注并做好仓位管理，适时降低持仓余额。”</t>
  </si>
  <si>
    <r>
      <t>【黄金价格高位震荡，全球央行与机构投资者背道而驰】</t>
    </r>
    <r>
      <rPr>
        <sz val="9.75"/>
        <color theme="1"/>
        <rFont val="Calibri"/>
        <charset val="134"/>
      </rPr>
      <t xml:space="preserve"> </t>
    </r>
    <r>
      <rPr>
        <sz val="9.75"/>
        <color theme="1"/>
        <rFont val="宋体"/>
        <charset val="134"/>
      </rPr>
      <t>今年以来，黄金价格在</t>
    </r>
    <r>
      <rPr>
        <sz val="9.75"/>
        <color theme="1"/>
        <rFont val="Calibri"/>
        <charset val="134"/>
      </rPr>
      <t>9</t>
    </r>
    <r>
      <rPr>
        <sz val="9.75"/>
        <color theme="1"/>
        <rFont val="宋体"/>
        <charset val="134"/>
      </rPr>
      <t>年以来的高位平台震荡，几度反弹未果。世界黄金协会最新数据显示，今年上半年，全球央行净购金量达</t>
    </r>
    <r>
      <rPr>
        <sz val="9.75"/>
        <color theme="1"/>
        <rFont val="Calibri"/>
        <charset val="134"/>
      </rPr>
      <t>333.2</t>
    </r>
    <r>
      <rPr>
        <sz val="9.75"/>
        <color theme="1"/>
        <rFont val="宋体"/>
        <charset val="134"/>
      </rPr>
      <t>吨，较近</t>
    </r>
    <r>
      <rPr>
        <sz val="9.75"/>
        <color theme="1"/>
        <rFont val="Calibri"/>
        <charset val="134"/>
      </rPr>
      <t>5</t>
    </r>
    <r>
      <rPr>
        <sz val="9.75"/>
        <color theme="1"/>
        <rFont val="宋体"/>
        <charset val="134"/>
      </rPr>
      <t>年上半年平均购金水平高</t>
    </r>
    <r>
      <rPr>
        <sz val="9.75"/>
        <color theme="1"/>
        <rFont val="Calibri"/>
        <charset val="134"/>
      </rPr>
      <t>39%</t>
    </r>
    <r>
      <rPr>
        <sz val="9.75"/>
        <color theme="1"/>
        <rFont val="宋体"/>
        <charset val="134"/>
      </rPr>
      <t>。另一方面，机构投资者却对黄金表现</t>
    </r>
    <r>
      <rPr>
        <sz val="9.75"/>
        <color theme="1"/>
        <rFont val="Calibri"/>
        <charset val="134"/>
      </rPr>
      <t>“</t>
    </r>
    <r>
      <rPr>
        <sz val="9.75"/>
        <color theme="1"/>
        <rFont val="宋体"/>
        <charset val="134"/>
      </rPr>
      <t>大失所望</t>
    </r>
    <r>
      <rPr>
        <sz val="9.75"/>
        <color theme="1"/>
        <rFont val="Calibri"/>
        <charset val="134"/>
      </rPr>
      <t>”</t>
    </r>
    <r>
      <rPr>
        <sz val="9.75"/>
        <color theme="1"/>
        <rFont val="宋体"/>
        <charset val="134"/>
      </rPr>
      <t>。上半年，全球黄金</t>
    </r>
    <r>
      <rPr>
        <sz val="9.75"/>
        <color theme="1"/>
        <rFont val="Calibri"/>
        <charset val="134"/>
      </rPr>
      <t>ETF</t>
    </r>
    <r>
      <rPr>
        <sz val="9.75"/>
        <color theme="1"/>
        <rFont val="宋体"/>
        <charset val="134"/>
      </rPr>
      <t>遭遇资本流出，持仓量减少</t>
    </r>
    <r>
      <rPr>
        <sz val="9.75"/>
        <color theme="1"/>
        <rFont val="Calibri"/>
        <charset val="134"/>
      </rPr>
      <t>129.3</t>
    </r>
    <r>
      <rPr>
        <sz val="9.75"/>
        <color theme="1"/>
        <rFont val="宋体"/>
        <charset val="134"/>
      </rPr>
      <t>吨，为</t>
    </r>
    <r>
      <rPr>
        <sz val="9.75"/>
        <color theme="1"/>
        <rFont val="Calibri"/>
        <charset val="134"/>
      </rPr>
      <t>2014</t>
    </r>
    <r>
      <rPr>
        <sz val="9.75"/>
        <color theme="1"/>
        <rFont val="宋体"/>
        <charset val="134"/>
      </rPr>
      <t>年以来首次。</t>
    </r>
  </si>
  <si>
    <t xml:space="preserve">小非农”创2月来新低
美国就业增幅显著放缓
北京时间8月4日，素有“小非农”之称的美国7月ADP就业数据公布，录得增加33万人，为2月来新低，预期值为69.5万人，前值从69.2万人修正为68万人。
具体数据方面，ADP报告显示：
7月建筑业就业人数新增0.1万人，6月增加4.7万人
7月制造业就业人数新增0.8万人，6月增加1.9万人
7月贸易/运输/公用事业就业人数新增3.6万人，6月增加6.2万人
7月金融服务业就业人数新增0.9万人，6月增加1万人
7月专业/商业服务就业人数新增5.4万人，6月增加5.3万人
ADP就业数据公司首席经济学家指出，从分项来看，休闲和酒店业连续第五个月成为增长最快的行业，但总体来说，涨幅有所放缓。劳动力市场的复苏继续呈现出不平衡的进展。7月的调查显示，就业增长速度较第二季明显放缓。
数据公布后，COMEX最活跃黄金期货合约北京时间8月4日20:15一分钟内买卖盘面瞬间成交2471手，交易合约总价值4.50亿美元。现货黄金短线拉升，美元指数短线下挫，美国中期国债收益率走低。
美盘开盘后，行情波动放大，现货黄金一度上破1830美元关口；美国10年期国债收益率跌破前低1.1277%，创今年2月初以来新低；现货白银日内涨幅扩大至2%，最高触及26美元/盎司，现报25.97美元/盎司；美股低开，疫情阴霾下，航空、邮轮等出行板块明显走低。
</t>
  </si>
  <si>
    <t>【美CFTC专员：加密货币应属CFTC管辖 而不是SEC】据国外媒体报道，在美国证券交易委员会(SEC)呼吁扩大对加密货币行业的监管范围之际，美国商品期货交易委员会（CFTC）专员Brian Quintenz发推称，像比特币(BTC)这样的加密货币应该受到CFTC而不是SEC的监管。强调，加密货币是大宗商品，因此属于CFTC的管辖范围。他表示，证交会对纯粹大宗商品或其交易场所没有管辖权，无论这些大宗商品是小麦、黄金、石油，还是加密资产。而CFTC前主席克里斯托弗•吉安卡洛也在推特上发表了类似的声明。</t>
  </si>
  <si>
    <r>
      <t>【</t>
    </r>
    <r>
      <rPr>
        <sz val="9.75"/>
        <color theme="1"/>
        <rFont val="Calibri"/>
        <charset val="134"/>
      </rPr>
      <t>7</t>
    </r>
    <r>
      <rPr>
        <sz val="9.75"/>
        <color theme="1"/>
        <rFont val="宋体"/>
        <charset val="134"/>
      </rPr>
      <t>月全球黄金</t>
    </r>
    <r>
      <rPr>
        <sz val="9.75"/>
        <color theme="1"/>
        <rFont val="Calibri"/>
        <charset val="134"/>
      </rPr>
      <t>ETF</t>
    </r>
    <r>
      <rPr>
        <sz val="9.75"/>
        <color theme="1"/>
        <rFont val="宋体"/>
        <charset val="134"/>
      </rPr>
      <t>持仓增</t>
    </r>
    <r>
      <rPr>
        <sz val="9.75"/>
        <color theme="1"/>
        <rFont val="Calibri"/>
        <charset val="134"/>
      </rPr>
      <t xml:space="preserve">0.3% </t>
    </r>
    <r>
      <rPr>
        <sz val="9.75"/>
        <color theme="1"/>
        <rFont val="宋体"/>
        <charset val="134"/>
      </rPr>
      <t>欧洲基金恢复流入但北美基金则转投股市</t>
    </r>
    <r>
      <rPr>
        <sz val="9.75"/>
        <color theme="1"/>
        <rFont val="Calibri"/>
        <charset val="134"/>
      </rPr>
      <t>--WGC</t>
    </r>
    <r>
      <rPr>
        <sz val="9.75"/>
        <color theme="1"/>
        <rFont val="宋体"/>
        <charset val="134"/>
      </rPr>
      <t>】世界黄金协会（</t>
    </r>
    <r>
      <rPr>
        <sz val="9.75"/>
        <color theme="1"/>
        <rFont val="Calibri"/>
        <charset val="134"/>
      </rPr>
      <t>World Gold Council,WGC</t>
    </r>
    <r>
      <rPr>
        <sz val="9.75"/>
        <color theme="1"/>
        <rFont val="宋体"/>
        <charset val="134"/>
      </rPr>
      <t>）最新发布数据显示，</t>
    </r>
    <r>
      <rPr>
        <sz val="9.75"/>
        <color theme="1"/>
        <rFont val="Calibri"/>
        <charset val="134"/>
      </rPr>
      <t>7</t>
    </r>
    <r>
      <rPr>
        <sz val="9.75"/>
        <color theme="1"/>
        <rFont val="宋体"/>
        <charset val="134"/>
      </rPr>
      <t>月份全球黄金</t>
    </r>
    <r>
      <rPr>
        <sz val="9.75"/>
        <color theme="1"/>
        <rFont val="Calibri"/>
        <charset val="134"/>
      </rPr>
      <t>ETF</t>
    </r>
    <r>
      <rPr>
        <sz val="9.75"/>
        <color theme="1"/>
        <rFont val="宋体"/>
        <charset val="134"/>
      </rPr>
      <t>（交易所买卖基金）总持仓继续小幅上升，按月增</t>
    </r>
    <r>
      <rPr>
        <sz val="9.75"/>
        <color theme="1"/>
        <rFont val="Calibri"/>
        <charset val="134"/>
      </rPr>
      <t>0.3%</t>
    </r>
    <r>
      <rPr>
        <sz val="9.75"/>
        <color theme="1"/>
        <rFont val="宋体"/>
        <charset val="134"/>
      </rPr>
      <t>；欧洲及亚洲基金流入，但北美大型基金则出现净流出，将资金转投股市。</t>
    </r>
  </si>
  <si>
    <t>【财经网站Forexlive分析师Sheridan ：三个原因引发黄金闪崩风暴】首先，金价在通胀的时候会出现上涨，但目前的通胀是暂时性的，不会持续，至少市场是这样被告知的。第二，黄金在低利率时期会上涨，但一些央行很快会缩减购债，之后加息，例如新西兰联储，市场预计该行最快将在8月加息。第三，非农就业报告已经公布了一段时间，却在今天引发金价下跌。在一周之初，市场并不总是有尖锐的动作，大部分时间都比较安静，但偶尔出现低流动性也会导致大幅波动。</t>
  </si>
  <si>
    <t>【黄金闪崩100美元，发生了什么？】黄金、白银今晨开盘后跌势不止！现货黄金跌破1700美元，一度跌至1680美元，从上周五的1761.50美元跌至此，闪崩近100美元，为3月31日以来首次。目前，现货黄金回升至1745美元附近。据统计，现货黄金这波闪崩遭遇的卖单高达40亿美元。分析人士指出，亮眼非农带来的紧缩预期、通胀的暂时性以及需求疲软，共同促成了黄金的闪崩风暴。</t>
  </si>
  <si>
    <t xml:space="preserve">国际大鳄调仓曝光
近日，随着美国证监会13F报告陆续披露，大型机构今年二季度持仓纷纷曝光。
总规模超过1000亿美元的大型资产管理机构持仓偏好，仍然集中在IT类、金融类和医疗保健类。
纽约梅隆银行仍然钟情美国科技巨头。IT类、金融及医疗保健个股位列前三，占总持仓的比例分别为25.01%，17.23%以及12.53%。
金融类占摩根大通持仓三成。从持仓行业的偏好来看，金融类（30.98%）、信息科技（17.03%）、可选消费品（10.9%）占摩根大通的仓位重头。
花旗集团重点在金融类、IT及医疗保健类。从持仓偏好来看，金融类、IT及医疗保健标的依然占花旗集团仓位重头。
高盛增持科技股，大举买入阿里。高盛在二季度大举买入587万股阿里巴巴，由此阿里巴巴成其第五大持仓股；另外，苹果、Facebook及特斯拉等科技股也获较大幅度增持。截至第二季度，高盛前五大持仓股分别为标普500ETF、苹果、微软、安硕罗素2000ETF及阿里巴巴。
桥水增持美国价值股，减持黄金和中概股。在新建仓的个股中，桥水持有价值最大的前三名分别是全球最大工业气体公司林德集团（Linde plc）、虚拟机软件龙头威睿（VMware）和全球最大农业设备商迪尔公司（Deere &amp; Co．）。该基金还重新买入美光科技、应用材料、拉姆研究、英伟达、英特尔等芯片股。
</t>
  </si>
  <si>
    <r>
      <t>【经济担忧加剧</t>
    </r>
    <r>
      <rPr>
        <sz val="9.75"/>
        <color theme="1"/>
        <rFont val="Calibri"/>
        <charset val="134"/>
      </rPr>
      <t xml:space="preserve"> </t>
    </r>
    <r>
      <rPr>
        <sz val="9.75"/>
        <color theme="1"/>
        <rFont val="宋体"/>
        <charset val="134"/>
      </rPr>
      <t>美股创近一个月最大跌幅</t>
    </r>
    <r>
      <rPr>
        <sz val="9.75"/>
        <color theme="1"/>
        <rFont val="Calibri"/>
        <charset val="134"/>
      </rPr>
      <t xml:space="preserve"> </t>
    </r>
    <r>
      <rPr>
        <sz val="9.75"/>
        <color theme="1"/>
        <rFont val="宋体"/>
        <charset val="134"/>
      </rPr>
      <t>美元及美债收益率盘中拉升】美国</t>
    </r>
    <r>
      <rPr>
        <sz val="9.75"/>
        <color theme="1"/>
        <rFont val="Calibri"/>
        <charset val="134"/>
      </rPr>
      <t>8</t>
    </r>
    <r>
      <rPr>
        <sz val="9.75"/>
        <color theme="1"/>
        <rFont val="宋体"/>
        <charset val="134"/>
      </rPr>
      <t>月</t>
    </r>
    <r>
      <rPr>
        <sz val="9.75"/>
        <color theme="1"/>
        <rFont val="Calibri"/>
        <charset val="134"/>
      </rPr>
      <t>NAHB</t>
    </r>
    <r>
      <rPr>
        <sz val="9.75"/>
        <color theme="1"/>
        <rFont val="宋体"/>
        <charset val="134"/>
      </rPr>
      <t>房屋建筑商信心指数意外下降，创</t>
    </r>
    <r>
      <rPr>
        <sz val="9.75"/>
        <color theme="1"/>
        <rFont val="Calibri"/>
        <charset val="134"/>
      </rPr>
      <t>13</t>
    </r>
    <r>
      <rPr>
        <sz val="9.75"/>
        <color theme="1"/>
        <rFont val="宋体"/>
        <charset val="134"/>
      </rPr>
      <t>个月新低，</t>
    </r>
    <r>
      <rPr>
        <sz val="9.75"/>
        <color theme="1"/>
        <rFont val="Calibri"/>
        <charset val="134"/>
      </rPr>
      <t>7</t>
    </r>
    <r>
      <rPr>
        <sz val="9.75"/>
        <color theme="1"/>
        <rFont val="宋体"/>
        <charset val="134"/>
      </rPr>
      <t>月零售销售超预期下降，</t>
    </r>
    <r>
      <rPr>
        <sz val="9.75"/>
        <color theme="1"/>
        <rFont val="Calibri"/>
        <charset val="134"/>
      </rPr>
      <t>7</t>
    </r>
    <r>
      <rPr>
        <sz val="9.75"/>
        <color theme="1"/>
        <rFont val="宋体"/>
        <charset val="134"/>
      </rPr>
      <t>月工厂产出增速为四个月最快，但制造企业面对的投入价格更高，职位空缺接近纪录高位。市场对经济增长放缓的担忧加剧，三大美国股指低开低走，盘中均跌超</t>
    </r>
    <r>
      <rPr>
        <sz val="9.75"/>
        <color theme="1"/>
        <rFont val="Calibri"/>
        <charset val="134"/>
      </rPr>
      <t>1%</t>
    </r>
    <r>
      <rPr>
        <sz val="9.75"/>
        <color theme="1"/>
        <rFont val="宋体"/>
        <charset val="134"/>
      </rPr>
      <t>。美国零售销售数据公布后，美元和基准</t>
    </r>
    <r>
      <rPr>
        <sz val="9.75"/>
        <color theme="1"/>
        <rFont val="Calibri"/>
        <charset val="134"/>
      </rPr>
      <t>10</t>
    </r>
    <r>
      <rPr>
        <sz val="9.75"/>
        <color theme="1"/>
        <rFont val="宋体"/>
        <charset val="134"/>
      </rPr>
      <t>年期美国国债收益率盘中拉升，美元指数盘中升破</t>
    </r>
    <r>
      <rPr>
        <sz val="9.75"/>
        <color theme="1"/>
        <rFont val="Calibri"/>
        <charset val="134"/>
      </rPr>
      <t>93.10</t>
    </r>
    <r>
      <rPr>
        <sz val="9.75"/>
        <color theme="1"/>
        <rFont val="宋体"/>
        <charset val="134"/>
      </rPr>
      <t>刷新将近一个月来高位，盘中再创逾一周新低的美债收益率一度抹平日内降幅转升。美元走强之时，加密货币下跌，比特币盘中跌破</t>
    </r>
    <r>
      <rPr>
        <sz val="9.75"/>
        <color theme="1"/>
        <rFont val="Calibri"/>
        <charset val="134"/>
      </rPr>
      <t>4.6</t>
    </r>
    <r>
      <rPr>
        <sz val="9.75"/>
        <color theme="1"/>
        <rFont val="宋体"/>
        <charset val="134"/>
      </rPr>
      <t>万美元，较周一所逼近的周末所创三个月高位跌超</t>
    </r>
    <r>
      <rPr>
        <sz val="9.75"/>
        <color theme="1"/>
        <rFont val="Calibri"/>
        <charset val="134"/>
      </rPr>
      <t>3000</t>
    </r>
    <r>
      <rPr>
        <sz val="9.75"/>
        <color theme="1"/>
        <rFont val="宋体"/>
        <charset val="134"/>
      </rPr>
      <t>美元；大宗商品多数下跌，黄金回落，原油进一步下挫，伦铜近一个月来首次跌逾</t>
    </r>
    <r>
      <rPr>
        <sz val="9.75"/>
        <color theme="1"/>
        <rFont val="Calibri"/>
        <charset val="134"/>
      </rPr>
      <t>2%</t>
    </r>
    <r>
      <rPr>
        <sz val="9.75"/>
        <color theme="1"/>
        <rFont val="宋体"/>
        <charset val="134"/>
      </rPr>
      <t>，但伦锡继续创新高。</t>
    </r>
  </si>
  <si>
    <r>
      <t>【开买黄金、接受黄金支付</t>
    </r>
    <r>
      <rPr>
        <sz val="9.75"/>
        <color theme="1"/>
        <rFont val="Calibri"/>
        <charset val="134"/>
      </rPr>
      <t xml:space="preserve"> </t>
    </r>
    <r>
      <rPr>
        <sz val="9.75"/>
        <color theme="1"/>
        <rFont val="宋体"/>
        <charset val="134"/>
      </rPr>
      <t>大数据明星严阵以待</t>
    </r>
    <r>
      <rPr>
        <sz val="9.75"/>
        <color theme="1"/>
        <rFont val="Calibri"/>
        <charset val="134"/>
      </rPr>
      <t>“</t>
    </r>
    <r>
      <rPr>
        <sz val="9.75"/>
        <color theme="1"/>
        <rFont val="宋体"/>
        <charset val="134"/>
      </rPr>
      <t>黑天鹅</t>
    </r>
    <r>
      <rPr>
        <sz val="9.75"/>
        <color theme="1"/>
        <rFont val="Calibri"/>
        <charset val="134"/>
      </rPr>
      <t>”</t>
    </r>
    <r>
      <rPr>
        <sz val="9.75"/>
        <color theme="1"/>
        <rFont val="宋体"/>
        <charset val="134"/>
      </rPr>
      <t>】</t>
    </r>
    <r>
      <rPr>
        <sz val="9.75"/>
        <color theme="1"/>
        <rFont val="Calibri"/>
        <charset val="134"/>
      </rPr>
      <t>Palantir</t>
    </r>
    <r>
      <rPr>
        <sz val="9.75"/>
        <color theme="1"/>
        <rFont val="宋体"/>
        <charset val="134"/>
      </rPr>
      <t>美东时间</t>
    </r>
    <r>
      <rPr>
        <sz val="9.75"/>
        <color theme="1"/>
        <rFont val="Calibri"/>
        <charset val="134"/>
      </rPr>
      <t>17</t>
    </r>
    <r>
      <rPr>
        <sz val="9.75"/>
        <color theme="1"/>
        <rFont val="宋体"/>
        <charset val="134"/>
      </rPr>
      <t>日周二披露，今年</t>
    </r>
    <r>
      <rPr>
        <sz val="9.75"/>
        <color theme="1"/>
        <rFont val="Calibri"/>
        <charset val="134"/>
      </rPr>
      <t>8</t>
    </r>
    <r>
      <rPr>
        <sz val="9.75"/>
        <color theme="1"/>
        <rFont val="宋体"/>
        <charset val="134"/>
      </rPr>
      <t>月斥资</t>
    </r>
    <r>
      <rPr>
        <sz val="9.75"/>
        <color theme="1"/>
        <rFont val="Calibri"/>
        <charset val="134"/>
      </rPr>
      <t>5070</t>
    </r>
    <r>
      <rPr>
        <sz val="9.75"/>
        <color theme="1"/>
        <rFont val="宋体"/>
        <charset val="134"/>
      </rPr>
      <t>万美元，购买了一些</t>
    </r>
    <r>
      <rPr>
        <sz val="9.75"/>
        <color theme="1"/>
        <rFont val="Calibri"/>
        <charset val="134"/>
      </rPr>
      <t>100</t>
    </r>
    <r>
      <rPr>
        <sz val="9.75"/>
        <color theme="1"/>
        <rFont val="宋体"/>
        <charset val="134"/>
      </rPr>
      <t>盎司的金条，最初买入的黄金将保存在美国东北部的第三方设施内，并表示，囤积金条是为下一个</t>
    </r>
    <r>
      <rPr>
        <sz val="9.75"/>
        <color theme="1"/>
        <rFont val="Calibri"/>
        <charset val="134"/>
      </rPr>
      <t>“</t>
    </r>
    <r>
      <rPr>
        <sz val="9.75"/>
        <color theme="1"/>
        <rFont val="宋体"/>
        <charset val="134"/>
      </rPr>
      <t>黑天鹅事件</t>
    </r>
    <r>
      <rPr>
        <sz val="9.75"/>
        <color theme="1"/>
        <rFont val="Calibri"/>
        <charset val="134"/>
      </rPr>
      <t>”</t>
    </r>
    <r>
      <rPr>
        <sz val="9.75"/>
        <color theme="1"/>
        <rFont val="宋体"/>
        <charset val="134"/>
      </rPr>
      <t>未雨绸缪。</t>
    </r>
    <r>
      <rPr>
        <sz val="9.75"/>
        <color theme="1"/>
        <rFont val="Calibri"/>
        <charset val="134"/>
      </rPr>
      <t xml:space="preserve">
Palantir</t>
    </r>
    <r>
      <rPr>
        <sz val="9.75"/>
        <color theme="1"/>
        <rFont val="宋体"/>
        <charset val="134"/>
      </rPr>
      <t>还允许购买该司数据分析软件的客户用黄金付款。媒体称，此举属于</t>
    </r>
    <r>
      <rPr>
        <sz val="9.75"/>
        <color theme="1"/>
        <rFont val="Calibri"/>
        <charset val="134"/>
      </rPr>
      <t>Palantir</t>
    </r>
    <r>
      <rPr>
        <sz val="9.75"/>
        <color theme="1"/>
        <rFont val="宋体"/>
        <charset val="134"/>
      </rPr>
      <t>不同寻常的投资策略，该公司有意投资初创公司、空白支票公司以及比特币。</t>
    </r>
  </si>
  <si>
    <r>
      <t>数据公司</t>
    </r>
    <r>
      <rPr>
        <u/>
        <sz val="9.75"/>
        <color theme="1"/>
        <rFont val="Calibri"/>
        <charset val="134"/>
      </rPr>
      <t>Palantir</t>
    </r>
    <r>
      <rPr>
        <u/>
        <sz val="9.75"/>
        <color theme="1"/>
        <rFont val="宋体"/>
        <charset val="134"/>
      </rPr>
      <t>囤积金条以应对</t>
    </r>
    <r>
      <rPr>
        <u/>
        <sz val="9.75"/>
        <color theme="1"/>
        <rFont val="Calibri"/>
        <charset val="134"/>
      </rPr>
      <t>“</t>
    </r>
    <r>
      <rPr>
        <u/>
        <sz val="9.75"/>
        <color theme="1"/>
        <rFont val="宋体"/>
        <charset val="134"/>
      </rPr>
      <t>黑天鹅</t>
    </r>
    <r>
      <rPr>
        <u/>
        <sz val="9.75"/>
        <color theme="1"/>
        <rFont val="Calibri"/>
        <charset val="134"/>
      </rPr>
      <t>”</t>
    </r>
    <r>
      <rPr>
        <u/>
        <sz val="9.75"/>
        <color theme="1"/>
        <rFont val="宋体"/>
        <charset val="134"/>
      </rPr>
      <t>事件</t>
    </r>
    <r>
      <rPr>
        <u/>
        <sz val="9.75"/>
        <color theme="1"/>
        <rFont val="Calibri"/>
        <charset val="134"/>
      </rPr>
      <t xml:space="preserve">
</t>
    </r>
    <r>
      <rPr>
        <u/>
        <sz val="9.75"/>
        <color theme="1"/>
        <rFont val="宋体"/>
        <charset val="134"/>
      </rPr>
      <t>美国数据公司</t>
    </r>
    <r>
      <rPr>
        <u/>
        <sz val="9.75"/>
        <color theme="1"/>
        <rFont val="Calibri"/>
        <charset val="134"/>
      </rPr>
      <t>Palantir</t>
    </r>
    <r>
      <rPr>
        <u/>
        <sz val="9.75"/>
        <color theme="1"/>
        <rFont val="宋体"/>
        <charset val="134"/>
      </rPr>
      <t>表示，其正在准备应对另一场</t>
    </r>
    <r>
      <rPr>
        <u/>
        <sz val="9.75"/>
        <color theme="1"/>
        <rFont val="Calibri"/>
        <charset val="134"/>
      </rPr>
      <t>“</t>
    </r>
    <r>
      <rPr>
        <u/>
        <sz val="9.75"/>
        <color theme="1"/>
        <rFont val="宋体"/>
        <charset val="134"/>
      </rPr>
      <t>黑天鹅事件</t>
    </r>
    <r>
      <rPr>
        <u/>
        <sz val="9.75"/>
        <color theme="1"/>
        <rFont val="Calibri"/>
        <charset val="134"/>
      </rPr>
      <t>”</t>
    </r>
    <r>
      <rPr>
        <u/>
        <sz val="9.75"/>
        <color theme="1"/>
        <rFont val="宋体"/>
        <charset val="134"/>
      </rPr>
      <t>而囤积金条，并邀请客户以黄金购买其数据分析软件。该公司</t>
    </r>
    <r>
      <rPr>
        <u/>
        <sz val="9.75"/>
        <color theme="1"/>
        <rFont val="Calibri"/>
        <charset val="134"/>
      </rPr>
      <t>8</t>
    </r>
    <r>
      <rPr>
        <u/>
        <sz val="9.75"/>
        <color theme="1"/>
        <rFont val="宋体"/>
        <charset val="134"/>
      </rPr>
      <t>月份购买了价值</t>
    </r>
    <r>
      <rPr>
        <u/>
        <sz val="9.75"/>
        <color theme="1"/>
        <rFont val="Calibri"/>
        <charset val="134"/>
      </rPr>
      <t>5070</t>
    </r>
    <r>
      <rPr>
        <u/>
        <sz val="9.75"/>
        <color theme="1"/>
        <rFont val="宋体"/>
        <charset val="134"/>
      </rPr>
      <t>万美元的金条，并接受黄金支付方式。</t>
    </r>
  </si>
  <si>
    <t>【塔利班接掌政权 阿富汗外汇存底遭冻结】法新社报导，阿富汗中央银行（Da Afghanistan Bank，DAB）总裁艾哈迈迪（Ajmal Ahmady）在社群媒体推特（Twitter）上表示，阿富汗央行外汇存底大约有90亿美元，但多数都存在海外银行，塔利班无法取得。艾哈迈迪说，美国联邦准备理事会（Fed）持有阿富汗70亿美元储备，其中12亿美元为黄金，其余存在外国帐户，包括位于瑞士巴塞尔（Basel）的国际清算银行（Bank International Settlements）。美国官员16日告诉法新社：「阿富汗央行任何存放在美国的资产，塔利班都不能提领。」 同时，西联汇款（Western Union）今天宣布，暂时中断对阿富汗的电汇；电汇是阿富汗民众另一个重要的现金来源。</t>
  </si>
  <si>
    <t>【金价下跌 因美元反弹和美联储缩减购债押注】金价周四走软，因美元走强以及对美国联邦储备委员会(FED/美联储)可能提早缩减购债的押注打压人气，但因担心新冠病例增加将放缓全球经济增长，金价跌幅受限。1821 GMT，现货金下跌0.5%，至每盎司1,778.65美元。美国黄金期货下跌0.1%，报1,783.1美元。</t>
  </si>
  <si>
    <r>
      <t xml:space="preserve">08-19 02:03 </t>
    </r>
    <r>
      <rPr>
        <sz val="9.75"/>
        <color theme="1"/>
        <rFont val="宋体"/>
        <charset val="134"/>
      </rPr>
      <t>美联储会议纪要：一些与会者建议，对于委员会来说，准备相对较快地开始放慢资产购买步伐将是谨慎的做法；一些与会者强调，一旦实现了</t>
    </r>
    <r>
      <rPr>
        <sz val="9.75"/>
        <color theme="1"/>
        <rFont val="Calibri"/>
        <charset val="134"/>
      </rPr>
      <t>“</t>
    </r>
    <r>
      <rPr>
        <sz val="9.75"/>
        <color theme="1"/>
        <rFont val="宋体"/>
        <charset val="134"/>
      </rPr>
      <t>进一步的实质性进展</t>
    </r>
    <r>
      <rPr>
        <sz val="9.75"/>
        <color theme="1"/>
        <rFont val="Calibri"/>
        <charset val="134"/>
      </rPr>
      <t>”</t>
    </r>
    <r>
      <rPr>
        <sz val="9.75"/>
        <color theme="1"/>
        <rFont val="宋体"/>
        <charset val="134"/>
      </rPr>
      <t>，就降低委员会资产购买步伐的决定，这将与委员会的新货币政策框架完全一致。</t>
    </r>
    <r>
      <rPr>
        <sz val="9.75"/>
        <color theme="1"/>
        <rFont val="Calibri"/>
        <charset val="134"/>
      </rPr>
      <t xml:space="preserve">08-19 02:07 </t>
    </r>
    <r>
      <rPr>
        <sz val="9.75"/>
        <color theme="1"/>
        <rFont val="宋体"/>
        <charset val="134"/>
      </rPr>
      <t>美联储会议纪要：与会者表示，最近的通胀数据受到供应瓶颈和劳动力短缺的影响，很可能是暂时的；几位与会者还指出，缩减资产购买规模并不等于收紧货币政策立场，而只是暗示将以较慢的速度提供额外的货币宽松政策；一些与会者表达了对保持高度宽松的金融环境可能会导致金融系统风险进一步增加的担忧。</t>
    </r>
    <r>
      <rPr>
        <sz val="9.75"/>
        <color theme="1"/>
        <rFont val="Calibri"/>
        <charset val="134"/>
      </rPr>
      <t xml:space="preserve"> 08-19 02:09 </t>
    </r>
    <r>
      <rPr>
        <sz val="9.75"/>
        <color theme="1"/>
        <rFont val="宋体"/>
        <charset val="134"/>
      </rPr>
      <t>美联储会议纪要：与会者普遍认为，委员会在实现最大就业和通胀目标方面</t>
    </r>
    <r>
      <rPr>
        <sz val="9.75"/>
        <color theme="1"/>
        <rFont val="Calibri"/>
        <charset val="134"/>
      </rPr>
      <t>“</t>
    </r>
    <r>
      <rPr>
        <sz val="9.75"/>
        <color theme="1"/>
        <rFont val="宋体"/>
        <charset val="134"/>
      </rPr>
      <t>进一步取得实质性进展</t>
    </r>
    <r>
      <rPr>
        <sz val="9.75"/>
        <color theme="1"/>
        <rFont val="Calibri"/>
        <charset val="134"/>
      </rPr>
      <t>”</t>
    </r>
    <r>
      <rPr>
        <sz val="9.75"/>
        <color theme="1"/>
        <rFont val="宋体"/>
        <charset val="134"/>
      </rPr>
      <t>的标准尚未实现；一些与会者认为缩减购债决定与加息时机无关。</t>
    </r>
    <r>
      <rPr>
        <sz val="9.75"/>
        <color theme="1"/>
        <rFont val="Calibri"/>
        <charset val="134"/>
      </rPr>
      <t xml:space="preserve"> 08-19 02:11 </t>
    </r>
    <r>
      <rPr>
        <sz val="9.75"/>
        <color theme="1"/>
        <rFont val="宋体"/>
        <charset val="134"/>
      </rPr>
      <t>美联储会议纪要：其他一些与会者强调，近期的高通胀数据在很大程度上是由少数类别的价格上涨推动的；几位与会者仍对通胀的中期前景和通胀再次出现重大下行压力的可能性表示担忧；进一步取得实质性进展的标准没有达到，特别是在劳动力市场条件方面。</t>
    </r>
    <r>
      <rPr>
        <sz val="9.75"/>
        <color theme="1"/>
        <rFont val="Calibri"/>
        <charset val="134"/>
      </rPr>
      <t xml:space="preserve">08-19 02:13 </t>
    </r>
    <r>
      <rPr>
        <sz val="9.75"/>
        <color theme="1"/>
        <rFont val="宋体"/>
        <charset val="134"/>
      </rPr>
      <t>美联储会议纪要：美联储与会官员认为减码将取决于经济走势；几位与会者表示，供应链中断和投入成本增加超过预期，可能会使价格上行压力持续到</t>
    </r>
    <r>
      <rPr>
        <sz val="9.75"/>
        <color theme="1"/>
        <rFont val="Calibri"/>
        <charset val="134"/>
      </rPr>
      <t>2022</t>
    </r>
    <r>
      <rPr>
        <sz val="9.75"/>
        <color theme="1"/>
        <rFont val="宋体"/>
        <charset val="134"/>
      </rPr>
      <t>年；其所在地区的联系人预计招聘的困难可能会延续到秋季。</t>
    </r>
    <r>
      <rPr>
        <sz val="9.75"/>
        <color theme="1"/>
        <rFont val="Calibri"/>
        <charset val="134"/>
      </rPr>
      <t xml:space="preserve"> 08-19 02:28 </t>
    </r>
    <r>
      <rPr>
        <sz val="9.75"/>
        <color theme="1"/>
        <rFont val="宋体"/>
        <charset val="134"/>
      </rPr>
      <t>美联储会议纪要发布后，现货黄金整体保持震荡向上走势，现报</t>
    </r>
    <r>
      <rPr>
        <sz val="9.75"/>
        <color theme="1"/>
        <rFont val="Calibri"/>
        <charset val="134"/>
      </rPr>
      <t>1788</t>
    </r>
    <r>
      <rPr>
        <sz val="9.75"/>
        <color theme="1"/>
        <rFont val="宋体"/>
        <charset val="134"/>
      </rPr>
      <t>美元</t>
    </r>
    <r>
      <rPr>
        <sz val="9.75"/>
        <color theme="1"/>
        <rFont val="Calibri"/>
        <charset val="134"/>
      </rPr>
      <t>/</t>
    </r>
    <r>
      <rPr>
        <sz val="9.75"/>
        <color theme="1"/>
        <rFont val="宋体"/>
        <charset val="134"/>
      </rPr>
      <t>盎司，涨幅</t>
    </r>
    <r>
      <rPr>
        <sz val="9.75"/>
        <color theme="1"/>
        <rFont val="Calibri"/>
        <charset val="134"/>
      </rPr>
      <t>0.17%</t>
    </r>
    <r>
      <rPr>
        <sz val="9.75"/>
        <color theme="1"/>
        <rFont val="宋体"/>
        <charset val="134"/>
      </rPr>
      <t>，较会议纪要公布前上涨约</t>
    </r>
    <r>
      <rPr>
        <sz val="9.75"/>
        <color theme="1"/>
        <rFont val="Calibri"/>
        <charset val="134"/>
      </rPr>
      <t>8</t>
    </r>
    <r>
      <rPr>
        <sz val="9.75"/>
        <color theme="1"/>
        <rFont val="宋体"/>
        <charset val="134"/>
      </rPr>
      <t>美元。</t>
    </r>
    <r>
      <rPr>
        <sz val="9.75"/>
        <color theme="1"/>
        <rFont val="Calibri"/>
        <charset val="134"/>
      </rPr>
      <t xml:space="preserve"> ————</t>
    </r>
    <r>
      <rPr>
        <sz val="9.75"/>
        <color theme="1"/>
        <rFont val="宋体"/>
        <charset val="134"/>
      </rPr>
      <t>分享自</t>
    </r>
    <r>
      <rPr>
        <sz val="9.75"/>
        <color theme="1"/>
        <rFont val="Calibri"/>
        <charset val="134"/>
      </rPr>
      <t>Wind</t>
    </r>
  </si>
  <si>
    <t>周四，市场情绪总体较为谨慎，受美联储鹰派官员发言影响，现货黄金美盘前一度快速下行、跌破1780美元。但随着美盘初阿富汗局势出现变化，避险情绪被触发，反转向上，收复日内失地之后持续走高，最高触及1798美元附近的日高。截至收盘，现货黄金收涨0.09%，报1791.7美元/盎司；现货白银走势和黄金有所分化，最终收跌1.23%，报23.54美元/盎司。
避险买盘驱动下，10年期美债收益率周四美盘时段也一度由涨转跌，无缘两周新高；美元止步四连跌并重回93关口。</t>
  </si>
  <si>
    <t>鲍威尔立场相对温和，黄金一度逼近1820关口
鲍威尔出席杰克逊霍尔会议，他表示今年开始缩债是合适的，但是缩债并不会直接传递加息的时机信号。鲍威尔仍认为通胀是个暂时性的问题。黄金多头闻言大展身手，金价一度逼近1820美元/盎司。</t>
  </si>
  <si>
    <r>
      <t>【新兴国央行再次积极买入黄金】　此前因新冠疫情而中断的中央银行买入黄金趋势重新出现。</t>
    </r>
    <r>
      <rPr>
        <sz val="9.75"/>
        <color theme="1"/>
        <rFont val="Calibri"/>
        <charset val="134"/>
      </rPr>
      <t>4</t>
    </r>
    <r>
      <rPr>
        <sz val="9.75"/>
        <color theme="1"/>
        <rFont val="宋体"/>
        <charset val="134"/>
      </rPr>
      <t>～</t>
    </r>
    <r>
      <rPr>
        <sz val="9.75"/>
        <color theme="1"/>
        <rFont val="Calibri"/>
        <charset val="134"/>
      </rPr>
      <t>6</t>
    </r>
    <r>
      <rPr>
        <sz val="9.75"/>
        <color theme="1"/>
        <rFont val="宋体"/>
        <charset val="134"/>
      </rPr>
      <t>月净买入</t>
    </r>
    <r>
      <rPr>
        <sz val="9.75"/>
        <color theme="1"/>
        <rFont val="Calibri"/>
        <charset val="134"/>
      </rPr>
      <t>200</t>
    </r>
    <r>
      <rPr>
        <sz val="9.75"/>
        <color theme="1"/>
        <rFont val="宋体"/>
        <charset val="134"/>
      </rPr>
      <t>吨，按季度计算达到</t>
    </r>
    <r>
      <rPr>
        <sz val="9.75"/>
        <color theme="1"/>
        <rFont val="Calibri"/>
        <charset val="134"/>
      </rPr>
      <t>2</t>
    </r>
    <r>
      <rPr>
        <sz val="9.75"/>
        <color theme="1"/>
        <rFont val="宋体"/>
        <charset val="134"/>
      </rPr>
      <t>年来最高水平。美国的货币政策迈向正常化，跨境资金的流动容易出现混乱。市场对美国债务和通货膨胀的担忧愈演愈烈，为了应对货币动荡，与美元相比，新兴市场国家正在增持黄金。买入量最多的是泰国。</t>
    </r>
    <r>
      <rPr>
        <sz val="9.75"/>
        <color theme="1"/>
        <rFont val="Calibri"/>
        <charset val="134"/>
      </rPr>
      <t>4</t>
    </r>
    <r>
      <rPr>
        <sz val="9.75"/>
        <color theme="1"/>
        <rFont val="宋体"/>
        <charset val="134"/>
      </rPr>
      <t>月和</t>
    </r>
    <r>
      <rPr>
        <sz val="9.75"/>
        <color theme="1"/>
        <rFont val="Calibri"/>
        <charset val="134"/>
      </rPr>
      <t>5</t>
    </r>
    <r>
      <rPr>
        <sz val="9.75"/>
        <color theme="1"/>
        <rFont val="宋体"/>
        <charset val="134"/>
      </rPr>
      <t>月合计买入</t>
    </r>
    <r>
      <rPr>
        <sz val="9.75"/>
        <color theme="1"/>
        <rFont val="Calibri"/>
        <charset val="134"/>
      </rPr>
      <t>90</t>
    </r>
    <r>
      <rPr>
        <sz val="9.75"/>
        <color theme="1"/>
        <rFont val="宋体"/>
        <charset val="134"/>
      </rPr>
      <t>吨黄金。泰国的黄金储备增加</t>
    </r>
    <r>
      <rPr>
        <sz val="9.75"/>
        <color theme="1"/>
        <rFont val="Calibri"/>
        <charset val="134"/>
      </rPr>
      <t>6</t>
    </r>
    <r>
      <rPr>
        <sz val="9.75"/>
        <color theme="1"/>
        <rFont val="宋体"/>
        <charset val="134"/>
      </rPr>
      <t>成，增至</t>
    </r>
    <r>
      <rPr>
        <sz val="9.75"/>
        <color theme="1"/>
        <rFont val="Calibri"/>
        <charset val="134"/>
      </rPr>
      <t>244</t>
    </r>
    <r>
      <rPr>
        <sz val="9.75"/>
        <color theme="1"/>
        <rFont val="宋体"/>
        <charset val="134"/>
      </rPr>
      <t>吨，创出历史最高水平。买入排行</t>
    </r>
    <r>
      <rPr>
        <sz val="9.75"/>
        <color theme="1"/>
        <rFont val="Calibri"/>
        <charset val="134"/>
      </rPr>
      <t>2</t>
    </r>
    <r>
      <rPr>
        <sz val="9.75"/>
        <color theme="1"/>
        <rFont val="宋体"/>
        <charset val="134"/>
      </rPr>
      <t>位以下都是新兴市场国家。巴西央行买入</t>
    </r>
    <r>
      <rPr>
        <sz val="9.75"/>
        <color theme="1"/>
        <rFont val="Calibri"/>
        <charset val="134"/>
      </rPr>
      <t>54</t>
    </r>
    <r>
      <rPr>
        <sz val="9.75"/>
        <color theme="1"/>
        <rFont val="宋体"/>
        <charset val="134"/>
      </rPr>
      <t>吨黄金，余额达到</t>
    </r>
    <r>
      <rPr>
        <sz val="9.75"/>
        <color theme="1"/>
        <rFont val="Calibri"/>
        <charset val="134"/>
      </rPr>
      <t>121</t>
    </r>
    <r>
      <rPr>
        <sz val="9.75"/>
        <color theme="1"/>
        <rFont val="宋体"/>
        <charset val="134"/>
      </rPr>
      <t>吨，创出</t>
    </r>
    <r>
      <rPr>
        <sz val="9.75"/>
        <color theme="1"/>
        <rFont val="Calibri"/>
        <charset val="134"/>
      </rPr>
      <t>2000</t>
    </r>
    <r>
      <rPr>
        <sz val="9.75"/>
        <color theme="1"/>
        <rFont val="宋体"/>
        <charset val="134"/>
      </rPr>
      <t>年</t>
    </r>
    <r>
      <rPr>
        <sz val="9.75"/>
        <color theme="1"/>
        <rFont val="Calibri"/>
        <charset val="134"/>
      </rPr>
      <t>11</t>
    </r>
    <r>
      <rPr>
        <sz val="9.75"/>
        <color theme="1"/>
        <rFont val="宋体"/>
        <charset val="134"/>
      </rPr>
      <t>月以来、时隔约</t>
    </r>
    <r>
      <rPr>
        <sz val="9.75"/>
        <color theme="1"/>
        <rFont val="Calibri"/>
        <charset val="134"/>
      </rPr>
      <t>20</t>
    </r>
    <r>
      <rPr>
        <sz val="9.75"/>
        <color theme="1"/>
        <rFont val="宋体"/>
        <charset val="134"/>
      </rPr>
      <t>年的新高。除了土耳其和印度之外，匈牙利和波兰等东欧各国也在积极买入黄金。　</t>
    </r>
  </si>
  <si>
    <r>
      <t>“</t>
    </r>
    <r>
      <rPr>
        <sz val="9.75"/>
        <color theme="1"/>
        <rFont val="宋体"/>
        <charset val="134"/>
      </rPr>
      <t>新兴市场教父</t>
    </r>
    <r>
      <rPr>
        <sz val="9.75"/>
        <color theme="1"/>
        <rFont val="Calibri"/>
        <charset val="134"/>
      </rPr>
      <t>”</t>
    </r>
    <r>
      <rPr>
        <sz val="9.75"/>
        <color theme="1"/>
        <rFont val="宋体"/>
        <charset val="134"/>
      </rPr>
      <t>麦朴思：应该在投资组合中配置</t>
    </r>
    <r>
      <rPr>
        <sz val="9.75"/>
        <color theme="1"/>
        <rFont val="Calibri"/>
        <charset val="134"/>
      </rPr>
      <t>10%</t>
    </r>
    <r>
      <rPr>
        <sz val="9.75"/>
        <color theme="1"/>
        <rFont val="宋体"/>
        <charset val="134"/>
      </rPr>
      <t>的黄金</t>
    </r>
    <r>
      <rPr>
        <sz val="9.75"/>
        <color theme="1"/>
        <rFont val="Calibri"/>
        <charset val="134"/>
      </rPr>
      <t xml:space="preserve">
“</t>
    </r>
    <r>
      <rPr>
        <sz val="9.75"/>
        <color theme="1"/>
        <rFont val="宋体"/>
        <charset val="134"/>
      </rPr>
      <t>新兴市场教父</t>
    </r>
    <r>
      <rPr>
        <sz val="9.75"/>
        <color theme="1"/>
        <rFont val="Calibri"/>
        <charset val="134"/>
      </rPr>
      <t>”</t>
    </r>
    <r>
      <rPr>
        <sz val="9.75"/>
        <color theme="1"/>
        <rFont val="宋体"/>
        <charset val="134"/>
      </rPr>
      <t>麦朴思表示，为应对疫情，全球各国央行和政府推出了前所未有的货币和财政刺激，可能造成货币贬值，投资者应该在投资组合中持有</t>
    </r>
    <r>
      <rPr>
        <sz val="9.75"/>
        <color theme="1"/>
        <rFont val="Calibri"/>
        <charset val="134"/>
      </rPr>
      <t>10%</t>
    </r>
    <r>
      <rPr>
        <sz val="9.75"/>
        <color theme="1"/>
        <rFont val="宋体"/>
        <charset val="134"/>
      </rPr>
      <t>的黄金。考虑到目前已有的大量货币刺激，全球货币贬值明年将产生更大的影响。</t>
    </r>
  </si>
  <si>
    <t>06:36 有业内人士谈到原油在周线图上出现了“黄金交叉”，这在自本世纪初以来只发生过三次，而每一次之后，原油价格都出现了20%-50%大涨。 ————分享自Wind</t>
  </si>
  <si>
    <r>
      <t>世界黄金协会：全球央行官方黄金储备</t>
    </r>
    <r>
      <rPr>
        <sz val="9.75"/>
        <color theme="1"/>
        <rFont val="Calibri"/>
        <charset val="134"/>
      </rPr>
      <t>7</t>
    </r>
    <r>
      <rPr>
        <sz val="9.75"/>
        <color theme="1"/>
        <rFont val="宋体"/>
        <charset val="134"/>
      </rPr>
      <t>月净增加</t>
    </r>
    <r>
      <rPr>
        <sz val="9.75"/>
        <color theme="1"/>
        <rFont val="Calibri"/>
        <charset val="134"/>
      </rPr>
      <t>30.1</t>
    </r>
    <r>
      <rPr>
        <sz val="9.75"/>
        <color theme="1"/>
        <rFont val="宋体"/>
        <charset val="134"/>
      </rPr>
      <t>吨</t>
    </r>
    <r>
      <rPr>
        <sz val="9.75"/>
        <color theme="1"/>
        <rFont val="Calibri"/>
        <charset val="134"/>
      </rPr>
      <t xml:space="preserve">
</t>
    </r>
    <r>
      <rPr>
        <sz val="9.75"/>
        <color theme="1"/>
        <rFont val="宋体"/>
        <charset val="134"/>
      </rPr>
      <t>世界黄金协会发布央行黄金储备月度统计数据显示，</t>
    </r>
    <r>
      <rPr>
        <sz val="9.75"/>
        <color theme="1"/>
        <rFont val="Calibri"/>
        <charset val="134"/>
      </rPr>
      <t>7</t>
    </r>
    <r>
      <rPr>
        <sz val="9.75"/>
        <color theme="1"/>
        <rFont val="宋体"/>
        <charset val="134"/>
      </rPr>
      <t>月份，全球央行官方黄金储备净增加</t>
    </r>
    <r>
      <rPr>
        <sz val="9.75"/>
        <color theme="1"/>
        <rFont val="Calibri"/>
        <charset val="134"/>
      </rPr>
      <t>30.1</t>
    </r>
    <r>
      <rPr>
        <sz val="9.75"/>
        <color theme="1"/>
        <rFont val="宋体"/>
        <charset val="134"/>
      </rPr>
      <t>吨。当月，全球央行总体购金量为</t>
    </r>
    <r>
      <rPr>
        <sz val="9.75"/>
        <color theme="1"/>
        <rFont val="Calibri"/>
        <charset val="134"/>
      </rPr>
      <t>34.3</t>
    </r>
    <r>
      <rPr>
        <sz val="9.75"/>
        <color theme="1"/>
        <rFont val="宋体"/>
        <charset val="134"/>
      </rPr>
      <t>吨，显著低于</t>
    </r>
    <r>
      <rPr>
        <sz val="9.75"/>
        <color theme="1"/>
        <rFont val="Calibri"/>
        <charset val="134"/>
      </rPr>
      <t>6</t>
    </r>
    <r>
      <rPr>
        <sz val="9.75"/>
        <color theme="1"/>
        <rFont val="宋体"/>
        <charset val="134"/>
      </rPr>
      <t>月份的</t>
    </r>
    <r>
      <rPr>
        <sz val="9.75"/>
        <color theme="1"/>
        <rFont val="Calibri"/>
        <charset val="134"/>
      </rPr>
      <t>63.1</t>
    </r>
    <r>
      <rPr>
        <sz val="9.75"/>
        <color theme="1"/>
        <rFont val="宋体"/>
        <charset val="134"/>
      </rPr>
      <t>吨。</t>
    </r>
  </si>
  <si>
    <r>
      <t>【非农远不及预期</t>
    </r>
    <r>
      <rPr>
        <sz val="9.75"/>
        <color theme="1"/>
        <rFont val="Calibri"/>
        <charset val="134"/>
      </rPr>
      <t xml:space="preserve"> </t>
    </r>
    <r>
      <rPr>
        <sz val="9.75"/>
        <color theme="1"/>
        <rFont val="宋体"/>
        <charset val="134"/>
      </rPr>
      <t>美元指数直线下挫</t>
    </r>
    <r>
      <rPr>
        <sz val="9.75"/>
        <color theme="1"/>
        <rFont val="Calibri"/>
        <charset val="134"/>
      </rPr>
      <t xml:space="preserve"> </t>
    </r>
    <r>
      <rPr>
        <sz val="9.75"/>
        <color theme="1"/>
        <rFont val="宋体"/>
        <charset val="134"/>
      </rPr>
      <t>黄金拉升】</t>
    </r>
    <r>
      <rPr>
        <sz val="9.75"/>
        <color theme="1"/>
        <rFont val="Calibri"/>
        <charset val="134"/>
      </rPr>
      <t>9</t>
    </r>
    <r>
      <rPr>
        <sz val="9.75"/>
        <color theme="1"/>
        <rFont val="宋体"/>
        <charset val="134"/>
      </rPr>
      <t>月</t>
    </r>
    <r>
      <rPr>
        <sz val="9.75"/>
        <color theme="1"/>
        <rFont val="Calibri"/>
        <charset val="134"/>
      </rPr>
      <t>3</t>
    </r>
    <r>
      <rPr>
        <sz val="9.75"/>
        <color theme="1"/>
        <rFont val="宋体"/>
        <charset val="134"/>
      </rPr>
      <t>日美国劳工局公布数据显示，美国</t>
    </r>
    <r>
      <rPr>
        <sz val="9.75"/>
        <color theme="1"/>
        <rFont val="Calibri"/>
        <charset val="134"/>
      </rPr>
      <t>8</t>
    </r>
    <r>
      <rPr>
        <sz val="9.75"/>
        <color theme="1"/>
        <rFont val="宋体"/>
        <charset val="134"/>
      </rPr>
      <t>月非农就业人口变动</t>
    </r>
    <r>
      <rPr>
        <sz val="9.75"/>
        <color theme="1"/>
        <rFont val="Calibri"/>
        <charset val="134"/>
      </rPr>
      <t>23.5</t>
    </r>
    <r>
      <rPr>
        <sz val="9.75"/>
        <color theme="1"/>
        <rFont val="宋体"/>
        <charset val="134"/>
      </rPr>
      <t>万人，预期</t>
    </r>
    <r>
      <rPr>
        <sz val="9.75"/>
        <color theme="1"/>
        <rFont val="Calibri"/>
        <charset val="134"/>
      </rPr>
      <t>73.3</t>
    </r>
    <r>
      <rPr>
        <sz val="9.75"/>
        <color theme="1"/>
        <rFont val="宋体"/>
        <charset val="134"/>
      </rPr>
      <t>万人，前值</t>
    </r>
    <r>
      <rPr>
        <sz val="9.75"/>
        <color theme="1"/>
        <rFont val="Calibri"/>
        <charset val="134"/>
      </rPr>
      <t>94.3</t>
    </r>
    <r>
      <rPr>
        <sz val="9.75"/>
        <color theme="1"/>
        <rFont val="宋体"/>
        <charset val="134"/>
      </rPr>
      <t>万人。美国</t>
    </r>
    <r>
      <rPr>
        <sz val="9.75"/>
        <color theme="1"/>
        <rFont val="Calibri"/>
        <charset val="134"/>
      </rPr>
      <t>8</t>
    </r>
    <r>
      <rPr>
        <sz val="9.75"/>
        <color theme="1"/>
        <rFont val="宋体"/>
        <charset val="134"/>
      </rPr>
      <t>月失业率</t>
    </r>
    <r>
      <rPr>
        <sz val="9.75"/>
        <color theme="1"/>
        <rFont val="Calibri"/>
        <charset val="134"/>
      </rPr>
      <t>5.2%</t>
    </r>
    <r>
      <rPr>
        <sz val="9.75"/>
        <color theme="1"/>
        <rFont val="宋体"/>
        <charset val="134"/>
      </rPr>
      <t>与预期持平，前值</t>
    </r>
    <r>
      <rPr>
        <sz val="9.75"/>
        <color theme="1"/>
        <rFont val="Calibri"/>
        <charset val="134"/>
      </rPr>
      <t>5.4%</t>
    </r>
    <r>
      <rPr>
        <sz val="9.75"/>
        <color theme="1"/>
        <rFont val="宋体"/>
        <charset val="134"/>
      </rPr>
      <t>。数据公布后，美元短线下挫，黄金、加密货币拉升。</t>
    </r>
  </si>
  <si>
    <t>【非农数据大跌眼镜，华尔街依旧争论不休：今年到底要不要跟Taper说拜拜？】美国白宫和华尔街都认为，就业不佳主要怪Delta变异毒株，分析师称，数据并非全面超差，薪资超预期上调显示填补职位空缺太难，未来或改善。9月宣布缩减购债几无可能，尚有多份就业数据可供观察，今年11月或12月官宣概率依旧不小。市场同时押注美联储无法鹰派加息，推动美股跌幅收窄、标普转涨，美元失守92，黄金涨超1%，美债收益率走高且曲线陡峭化。</t>
  </si>
  <si>
    <t>【金价创一个月来最大单日跌幅 受累于美元和美债收益率攀升】金价周二下跌逾1.5%，势将创下一个月来最大单日跌幅，美元走强和公债收益率上升令黄金失去吸引力。1745 GMT，现货金下跌1.6%，至每盎司1,794.57美元，势将创下8月9日以来的最差单日表现。</t>
  </si>
  <si>
    <t>【德国：民调预测社民党候选人胜选接替默克尔】一项民意调查显示，德国社会民主党总理候选人奥拉夫·肖尔茨在周日黄金时段电视辩论中击败了保守派候选人阿明·拉舍特，从而加强了他在两周后选举中接任总理安格拉·默克尔的竞选活动。辩论之后的所有民意调查都支持肖尔茨，41% 的受访者认为他“最有说服力”，领先于左倾绿党的拉舍特 (27%) 和安娜莱娜·贝尔伯克 (25%)。</t>
  </si>
  <si>
    <t>“易金通”将于2021年9月24日停止签约功能
据兴业银行称，根据上海黄金交易所要求，上海黄金交易所手机交易软件“易金通”将于2021年9月24日停止签约功能。已开通该软件交易功能的客户可继续使用，不受影响。</t>
  </si>
  <si>
    <r>
      <t>【美国核心</t>
    </r>
    <r>
      <rPr>
        <sz val="9.75"/>
        <color theme="1"/>
        <rFont val="Calibri"/>
        <charset val="134"/>
      </rPr>
      <t>CPI</t>
    </r>
    <r>
      <rPr>
        <sz val="9.75"/>
        <color theme="1"/>
        <rFont val="宋体"/>
        <charset val="134"/>
      </rPr>
      <t>不及预期</t>
    </r>
    <r>
      <rPr>
        <sz val="9.75"/>
        <color theme="1"/>
        <rFont val="Calibri"/>
        <charset val="134"/>
      </rPr>
      <t xml:space="preserve"> </t>
    </r>
    <r>
      <rPr>
        <sz val="9.75"/>
        <color theme="1"/>
        <rFont val="宋体"/>
        <charset val="134"/>
      </rPr>
      <t>美元指数走弱</t>
    </r>
    <r>
      <rPr>
        <sz val="9.75"/>
        <color theme="1"/>
        <rFont val="Calibri"/>
        <charset val="134"/>
      </rPr>
      <t xml:space="preserve"> </t>
    </r>
    <r>
      <rPr>
        <sz val="9.75"/>
        <color theme="1"/>
        <rFont val="宋体"/>
        <charset val="134"/>
      </rPr>
      <t>黄金快速拉涨</t>
    </r>
    <r>
      <rPr>
        <sz val="9.75"/>
        <color theme="1"/>
        <rFont val="Calibri"/>
        <charset val="134"/>
      </rPr>
      <t xml:space="preserve"> </t>
    </r>
    <r>
      <rPr>
        <sz val="9.75"/>
        <color theme="1"/>
        <rFont val="宋体"/>
        <charset val="134"/>
      </rPr>
      <t>现货钯金大跌</t>
    </r>
    <r>
      <rPr>
        <sz val="9.75"/>
        <color theme="1"/>
        <rFont val="Calibri"/>
        <charset val="134"/>
      </rPr>
      <t>7%</t>
    </r>
    <r>
      <rPr>
        <sz val="9.75"/>
        <color theme="1"/>
        <rFont val="宋体"/>
        <charset val="134"/>
      </rPr>
      <t>】数据显示，美国</t>
    </r>
    <r>
      <rPr>
        <sz val="9.75"/>
        <color theme="1"/>
        <rFont val="Calibri"/>
        <charset val="134"/>
      </rPr>
      <t>8</t>
    </r>
    <r>
      <rPr>
        <sz val="9.75"/>
        <color theme="1"/>
        <rFont val="宋体"/>
        <charset val="134"/>
      </rPr>
      <t>月</t>
    </r>
    <r>
      <rPr>
        <sz val="9.75"/>
        <color theme="1"/>
        <rFont val="Calibri"/>
        <charset val="134"/>
      </rPr>
      <t>CPI</t>
    </r>
    <r>
      <rPr>
        <sz val="9.75"/>
        <color theme="1"/>
        <rFont val="宋体"/>
        <charset val="134"/>
      </rPr>
      <t>同比上涨</t>
    </r>
    <r>
      <rPr>
        <sz val="9.75"/>
        <color theme="1"/>
        <rFont val="Calibri"/>
        <charset val="134"/>
      </rPr>
      <t>5.3%</t>
    </r>
    <r>
      <rPr>
        <sz val="9.75"/>
        <color theme="1"/>
        <rFont val="宋体"/>
        <charset val="134"/>
      </rPr>
      <t>，符合预期；</t>
    </r>
    <r>
      <rPr>
        <sz val="9.75"/>
        <color theme="1"/>
        <rFont val="Calibri"/>
        <charset val="134"/>
      </rPr>
      <t>8</t>
    </r>
    <r>
      <rPr>
        <sz val="9.75"/>
        <color theme="1"/>
        <rFont val="宋体"/>
        <charset val="134"/>
      </rPr>
      <t>月</t>
    </r>
    <r>
      <rPr>
        <sz val="9.75"/>
        <color theme="1"/>
        <rFont val="Calibri"/>
        <charset val="134"/>
      </rPr>
      <t>CPI</t>
    </r>
    <r>
      <rPr>
        <sz val="9.75"/>
        <color theme="1"/>
        <rFont val="宋体"/>
        <charset val="134"/>
      </rPr>
      <t>环比上涨</t>
    </r>
    <r>
      <rPr>
        <sz val="9.75"/>
        <color theme="1"/>
        <rFont val="Calibri"/>
        <charset val="134"/>
      </rPr>
      <t>0.3%</t>
    </r>
    <r>
      <rPr>
        <sz val="9.75"/>
        <color theme="1"/>
        <rFont val="宋体"/>
        <charset val="134"/>
      </rPr>
      <t>，不及市场预期的</t>
    </r>
    <r>
      <rPr>
        <sz val="9.75"/>
        <color theme="1"/>
        <rFont val="Calibri"/>
        <charset val="134"/>
      </rPr>
      <t>0.4%</t>
    </r>
    <r>
      <rPr>
        <sz val="9.75"/>
        <color theme="1"/>
        <rFont val="宋体"/>
        <charset val="134"/>
      </rPr>
      <t>，较前值</t>
    </r>
    <r>
      <rPr>
        <sz val="9.75"/>
        <color theme="1"/>
        <rFont val="Calibri"/>
        <charset val="134"/>
      </rPr>
      <t>0.5%</t>
    </r>
    <r>
      <rPr>
        <sz val="9.75"/>
        <color theme="1"/>
        <rFont val="宋体"/>
        <charset val="134"/>
      </rPr>
      <t>有所回落。美国</t>
    </r>
    <r>
      <rPr>
        <sz val="9.75"/>
        <color theme="1"/>
        <rFont val="Calibri"/>
        <charset val="134"/>
      </rPr>
      <t>8</t>
    </r>
    <r>
      <rPr>
        <sz val="9.75"/>
        <color theme="1"/>
        <rFont val="宋体"/>
        <charset val="134"/>
      </rPr>
      <t>月核心</t>
    </r>
    <r>
      <rPr>
        <sz val="9.75"/>
        <color theme="1"/>
        <rFont val="Calibri"/>
        <charset val="134"/>
      </rPr>
      <t>CPI</t>
    </r>
    <r>
      <rPr>
        <sz val="9.75"/>
        <color theme="1"/>
        <rFont val="宋体"/>
        <charset val="134"/>
      </rPr>
      <t>同比上涨</t>
    </r>
    <r>
      <rPr>
        <sz val="9.75"/>
        <color theme="1"/>
        <rFont val="Calibri"/>
        <charset val="134"/>
      </rPr>
      <t>4.0%</t>
    </r>
    <r>
      <rPr>
        <sz val="9.75"/>
        <color theme="1"/>
        <rFont val="宋体"/>
        <charset val="134"/>
      </rPr>
      <t>，略不及预期</t>
    </r>
    <r>
      <rPr>
        <sz val="9.75"/>
        <color theme="1"/>
        <rFont val="Calibri"/>
        <charset val="134"/>
      </rPr>
      <t>4.2%</t>
    </r>
    <r>
      <rPr>
        <sz val="9.75"/>
        <color theme="1"/>
        <rFont val="宋体"/>
        <charset val="134"/>
      </rPr>
      <t>，较前值</t>
    </r>
    <r>
      <rPr>
        <sz val="9.75"/>
        <color theme="1"/>
        <rFont val="Calibri"/>
        <charset val="134"/>
      </rPr>
      <t>4.3%</t>
    </r>
    <r>
      <rPr>
        <sz val="9.75"/>
        <color theme="1"/>
        <rFont val="宋体"/>
        <charset val="134"/>
      </rPr>
      <t>有所下跌；美国</t>
    </r>
    <r>
      <rPr>
        <sz val="9.75"/>
        <color theme="1"/>
        <rFont val="Calibri"/>
        <charset val="134"/>
      </rPr>
      <t>8</t>
    </r>
    <r>
      <rPr>
        <sz val="9.75"/>
        <color theme="1"/>
        <rFont val="宋体"/>
        <charset val="134"/>
      </rPr>
      <t>月核心</t>
    </r>
    <r>
      <rPr>
        <sz val="9.75"/>
        <color theme="1"/>
        <rFont val="Calibri"/>
        <charset val="134"/>
      </rPr>
      <t>CPI</t>
    </r>
    <r>
      <rPr>
        <sz val="9.75"/>
        <color theme="1"/>
        <rFont val="宋体"/>
        <charset val="134"/>
      </rPr>
      <t>环比上涨</t>
    </r>
    <r>
      <rPr>
        <sz val="9.75"/>
        <color theme="1"/>
        <rFont val="Calibri"/>
        <charset val="134"/>
      </rPr>
      <t>0.1%</t>
    </r>
    <r>
      <rPr>
        <sz val="9.75"/>
        <color theme="1"/>
        <rFont val="宋体"/>
        <charset val="134"/>
      </rPr>
      <t>，不及市场预期的</t>
    </r>
    <r>
      <rPr>
        <sz val="9.75"/>
        <color theme="1"/>
        <rFont val="Calibri"/>
        <charset val="134"/>
      </rPr>
      <t>0.3%</t>
    </r>
    <r>
      <rPr>
        <sz val="9.75"/>
        <color theme="1"/>
        <rFont val="宋体"/>
        <charset val="134"/>
      </rPr>
      <t>，创今年</t>
    </r>
    <r>
      <rPr>
        <sz val="9.75"/>
        <color theme="1"/>
        <rFont val="Calibri"/>
        <charset val="134"/>
      </rPr>
      <t>2</t>
    </r>
    <r>
      <rPr>
        <sz val="9.75"/>
        <color theme="1"/>
        <rFont val="宋体"/>
        <charset val="134"/>
      </rPr>
      <t>月以来新低。</t>
    </r>
    <r>
      <rPr>
        <sz val="9.75"/>
        <color theme="1"/>
        <rFont val="Calibri"/>
        <charset val="134"/>
      </rPr>
      <t xml:space="preserve"> </t>
    </r>
    <r>
      <rPr>
        <sz val="9.75"/>
        <color theme="1"/>
        <rFont val="宋体"/>
        <charset val="134"/>
      </rPr>
      <t>数据公布后，股市和黄金价格走高，美元指数下挫，同时钯价跌至每盎司</t>
    </r>
    <r>
      <rPr>
        <sz val="9.75"/>
        <color theme="1"/>
        <rFont val="Calibri"/>
        <charset val="134"/>
      </rPr>
      <t>2000</t>
    </r>
    <r>
      <rPr>
        <sz val="9.75"/>
        <color theme="1"/>
        <rFont val="宋体"/>
        <charset val="134"/>
      </rPr>
      <t>美元以下。这是美国核心</t>
    </r>
    <r>
      <rPr>
        <sz val="9.75"/>
        <color theme="1"/>
        <rFont val="Calibri"/>
        <charset val="134"/>
      </rPr>
      <t>CPI</t>
    </r>
    <r>
      <rPr>
        <sz val="9.75"/>
        <color theme="1"/>
        <rFont val="宋体"/>
        <charset val="134"/>
      </rPr>
      <t>数据自去年</t>
    </r>
    <r>
      <rPr>
        <sz val="9.75"/>
        <color theme="1"/>
        <rFont val="Calibri"/>
        <charset val="134"/>
      </rPr>
      <t>10</t>
    </r>
    <r>
      <rPr>
        <sz val="9.75"/>
        <color theme="1"/>
        <rFont val="宋体"/>
        <charset val="134"/>
      </rPr>
      <t>月以来首次不及预期，使得股市和黄金价格走高。银价保持稳定，铂价下跌。现货钯金日内一度大跌</t>
    </r>
    <r>
      <rPr>
        <sz val="9.75"/>
        <color theme="1"/>
        <rFont val="Calibri"/>
        <charset val="134"/>
      </rPr>
      <t>7%</t>
    </r>
    <r>
      <rPr>
        <sz val="9.75"/>
        <color theme="1"/>
        <rFont val="宋体"/>
        <charset val="134"/>
      </rPr>
      <t>，现报</t>
    </r>
    <r>
      <rPr>
        <sz val="9.75"/>
        <color theme="1"/>
        <rFont val="Calibri"/>
        <charset val="134"/>
      </rPr>
      <t>1937.50</t>
    </r>
    <r>
      <rPr>
        <sz val="9.75"/>
        <color theme="1"/>
        <rFont val="宋体"/>
        <charset val="134"/>
      </rPr>
      <t>美元</t>
    </r>
    <r>
      <rPr>
        <sz val="9.75"/>
        <color theme="1"/>
        <rFont val="Calibri"/>
        <charset val="134"/>
      </rPr>
      <t>/</t>
    </r>
    <r>
      <rPr>
        <sz val="9.75"/>
        <color theme="1"/>
        <rFont val="宋体"/>
        <charset val="134"/>
      </rPr>
      <t>盎司，自</t>
    </r>
    <r>
      <rPr>
        <sz val="9.75"/>
        <color theme="1"/>
        <rFont val="Calibri"/>
        <charset val="134"/>
      </rPr>
      <t>2020</t>
    </r>
    <r>
      <rPr>
        <sz val="9.75"/>
        <color theme="1"/>
        <rFont val="宋体"/>
        <charset val="134"/>
      </rPr>
      <t>年</t>
    </r>
    <r>
      <rPr>
        <sz val="9.75"/>
        <color theme="1"/>
        <rFont val="Calibri"/>
        <charset val="134"/>
      </rPr>
      <t>7</t>
    </r>
    <r>
      <rPr>
        <sz val="9.75"/>
        <color theme="1"/>
        <rFont val="宋体"/>
        <charset val="134"/>
      </rPr>
      <t>月以来首次跌破</t>
    </r>
    <r>
      <rPr>
        <sz val="9.75"/>
        <color theme="1"/>
        <rFont val="Calibri"/>
        <charset val="134"/>
      </rPr>
      <t>2000</t>
    </r>
    <r>
      <rPr>
        <sz val="9.75"/>
        <color theme="1"/>
        <rFont val="宋体"/>
        <charset val="134"/>
      </rPr>
      <t>美元。</t>
    </r>
  </si>
  <si>
    <t xml:space="preserve">5.3%美通胀放缓
美元下跌反弹
9月14日，美国劳工部最新报告显示，美国8月CPI年率增长5.3%，低于预期和前值；核心CPI年率增长4.0%，也低于预期和前值。
受此影响，美元指数承压一度下跌触及92.33低点，之后又有所反弹。
随着美元回落，现货黄金自低点大幅拉升28美元，刷新日高至1808.64美元/盎司。
美股高开低走，道琼斯指数一度下跌逾180点或0.5%。
市场分析认为，8月CPI数据暗示美国通胀可能已经见顶，市场人士普遍预计美联储不太可能在下周的议息会议中宣布缩减购债规模。
</t>
  </si>
  <si>
    <t>上海黄金交易所：9月15日起调整iAu99.5合约涨停板至60%
上海黄金交易所发布公告称，将于2021年9月15日交易日（2021年9月14日夜市）起，调整iAu99.5合约涨停板至60%，并待价格回归合理范围后，恢复涨停板至原有水平。</t>
  </si>
  <si>
    <r>
      <t>【金价下跌近</t>
    </r>
    <r>
      <rPr>
        <sz val="9.75"/>
        <color theme="1"/>
        <rFont val="Calibri"/>
        <charset val="134"/>
      </rPr>
      <t xml:space="preserve">3% </t>
    </r>
    <r>
      <rPr>
        <sz val="9.75"/>
        <color theme="1"/>
        <rFont val="宋体"/>
        <charset val="134"/>
      </rPr>
      <t>美国零售销售意外增长推动美元跳涨】金价周四下跌近</t>
    </r>
    <r>
      <rPr>
        <sz val="9.75"/>
        <color theme="1"/>
        <rFont val="Calibri"/>
        <charset val="134"/>
      </rPr>
      <t>3%</t>
    </r>
    <r>
      <rPr>
        <sz val="9.75"/>
        <color theme="1"/>
        <rFont val="宋体"/>
        <charset val="134"/>
      </rPr>
      <t>，白银跌幅一度超</t>
    </r>
    <r>
      <rPr>
        <sz val="9.75"/>
        <color theme="1"/>
        <rFont val="Calibri"/>
        <charset val="134"/>
      </rPr>
      <t>5%</t>
    </r>
    <r>
      <rPr>
        <sz val="9.75"/>
        <color theme="1"/>
        <rFont val="宋体"/>
        <charset val="134"/>
      </rPr>
      <t>，强劲的美国零售销售数据提振了美元，并为押注美国联邦储备委员会</t>
    </r>
    <r>
      <rPr>
        <sz val="9.75"/>
        <color theme="1"/>
        <rFont val="Calibri"/>
        <charset val="134"/>
      </rPr>
      <t>(</t>
    </r>
    <r>
      <rPr>
        <sz val="9.75"/>
        <color theme="1"/>
        <rFont val="宋体"/>
        <charset val="134"/>
      </rPr>
      <t>美联储</t>
    </r>
    <r>
      <rPr>
        <sz val="9.75"/>
        <color theme="1"/>
        <rFont val="Calibri"/>
        <charset val="134"/>
      </rPr>
      <t>/FED)</t>
    </r>
    <r>
      <rPr>
        <sz val="9.75"/>
        <color theme="1"/>
        <rFont val="宋体"/>
        <charset val="134"/>
      </rPr>
      <t>可能加快缩减购债的看法增添理据。</t>
    </r>
    <r>
      <rPr>
        <sz val="9.75"/>
        <color theme="1"/>
        <rFont val="Calibri"/>
        <charset val="134"/>
      </rPr>
      <t>1752 GMT</t>
    </r>
    <r>
      <rPr>
        <sz val="9.75"/>
        <color theme="1"/>
        <rFont val="宋体"/>
        <charset val="134"/>
      </rPr>
      <t>，现货金下跌</t>
    </r>
    <r>
      <rPr>
        <sz val="9.75"/>
        <color theme="1"/>
        <rFont val="Calibri"/>
        <charset val="134"/>
      </rPr>
      <t>2.1%</t>
    </r>
    <r>
      <rPr>
        <sz val="9.75"/>
        <color theme="1"/>
        <rFont val="宋体"/>
        <charset val="134"/>
      </rPr>
      <t>，至每盎司</t>
    </r>
    <r>
      <rPr>
        <sz val="9.75"/>
        <color theme="1"/>
        <rFont val="Calibri"/>
        <charset val="134"/>
      </rPr>
      <t>1,755.75</t>
    </r>
    <r>
      <rPr>
        <sz val="9.75"/>
        <color theme="1"/>
        <rFont val="宋体"/>
        <charset val="134"/>
      </rPr>
      <t>美元，盘中稍早触及逾一个月最低的</t>
    </r>
    <r>
      <rPr>
        <sz val="9.75"/>
        <color theme="1"/>
        <rFont val="Calibri"/>
        <charset val="134"/>
      </rPr>
      <t>1,744.30</t>
    </r>
    <r>
      <rPr>
        <sz val="9.75"/>
        <color theme="1"/>
        <rFont val="宋体"/>
        <charset val="134"/>
      </rPr>
      <t>美元。美国黄金期货结算价下跌</t>
    </r>
    <r>
      <rPr>
        <sz val="9.75"/>
        <color theme="1"/>
        <rFont val="Calibri"/>
        <charset val="134"/>
      </rPr>
      <t>2.1%</t>
    </r>
    <r>
      <rPr>
        <sz val="9.75"/>
        <color theme="1"/>
        <rFont val="宋体"/>
        <charset val="134"/>
      </rPr>
      <t>，报每盎司</t>
    </r>
    <r>
      <rPr>
        <sz val="9.75"/>
        <color theme="1"/>
        <rFont val="Calibri"/>
        <charset val="134"/>
      </rPr>
      <t>1,756.70</t>
    </r>
    <r>
      <rPr>
        <sz val="9.75"/>
        <color theme="1"/>
        <rFont val="宋体"/>
        <charset val="134"/>
      </rPr>
      <t>美元。受黄金走势拖累，白银尾盘下跌</t>
    </r>
    <r>
      <rPr>
        <sz val="9.75"/>
        <color theme="1"/>
        <rFont val="Calibri"/>
        <charset val="134"/>
      </rPr>
      <t>4.3%</t>
    </r>
    <r>
      <rPr>
        <sz val="9.75"/>
        <color theme="1"/>
        <rFont val="宋体"/>
        <charset val="134"/>
      </rPr>
      <t>，报每盎司</t>
    </r>
    <r>
      <rPr>
        <sz val="9.75"/>
        <color theme="1"/>
        <rFont val="Calibri"/>
        <charset val="134"/>
      </rPr>
      <t>22.79</t>
    </r>
    <r>
      <rPr>
        <sz val="9.75"/>
        <color theme="1"/>
        <rFont val="宋体"/>
        <charset val="134"/>
      </rPr>
      <t>美元。</t>
    </r>
  </si>
  <si>
    <t>贝莱德基金经理几乎已卖出投资组合中所有黄金
贝莱德基金经理Russ Koesterich卖出了几乎所有黄金头寸，因预期随着全球经济反弹，实际利率将恢复正常。</t>
  </si>
  <si>
    <t>招商银行上调黄金合约保证金比例
自2021年9月16日（星期四）收盘清算时起，Au（T+D）、mAu（T+D）、Au（T+N1）、Au（T+N2）、NYAuTN06、NYAuTN12等合约的保证金比例从30%调整为32%，下一交易日起涨跌幅度限制从7%调整为9%；Ag（T+D）合约的保证金比例从30%调整为32%，下一交易日起涨跌幅度限制从11%调整为13%。</t>
  </si>
  <si>
    <t>【比特币不像数字黄金 更像是高风险股票】当华尔街为加密货币辩护时，会大谈特谈投资多元化的好处。但是当金融市场下跌时，比特币却有一个令人尴尬的习惯：往往会追随市场一道下跌。比特币周一一度下挫11%。相关性分析显示，美国股市和比特币有较高的一致性，两者之间的关联度达到一年来的最高水平。</t>
  </si>
  <si>
    <t xml:space="preserve">欧美股市重挫 
大宗商品、债市和数字货币齐跌
9月20日，美联储9月FOMC开会前日，市场避险情绪高涨。
截至当日收盘，道指跌逾600点，纳指跌2.19%，德国DAX指数重挫2.31%。
标普创5月来最大跌幅，道指和欧股两个月最大跌幅，纳指失守50日均线，科技、芯片、中概股均跌。
国际油价连跌两日，布油跌破75美元，WTI盘中跌超2美元一度失守70美元。
10年期美债收益率盘中失守1.30%并大跌逾7个基点。
美元指数一个月最高，商品货币普跌。
比特币失守4.4万美元，以太坊一度大跌11%破3000美元。
黄金从五周多低位反弹，外盘铁矿石期货再跌11%至16个月最低，伦铜三连阴并下探9000美元。
此外，港股也出现“黑色星期一”，很大程度上受到地产和金融的拖累。20日，香港地产股跌去6.69%，成为暴跌“重灾区”。
</t>
  </si>
  <si>
    <t>【全球股票基金今年首次出现资金外流】美国银行周五发布的周报显示，全球股票基金今年首次出现资金外流，因对美国总统拜登支出计划的悲观情绪上升引发大量资金流出，而现金、政府公债和黄金则流入大量资金。美国银行援引EPFR数据称，全球股票基金的资金流出量为242亿美元，为2020年3月以来规模最大的一次资金流出，投资者减持股票，转投现金，他们在现金基金中投入396亿美元。债券基金亦流入100亿美元。</t>
  </si>
  <si>
    <t>【摩根士丹利：现在不一样！现金不是垃圾！】摩根士丹利发布报告称，“现金就是垃圾”的观点混淆了现金在长期和短期内的不同表现。现金在长期内是一项糟糕的投资，但短期持有现金可获得比持有其他资产更高的回报。摩根士丹利策略分析师表示，对于到 2022 年第二季度的许多资产来说，这种情况将非常合理。该机构将2022年第二季度现金与其他资产预期收益率做对比，结果显示美国股市、美国 10 年期国债、美国信贷和黄金等资产的总收益为负。</t>
  </si>
  <si>
    <t>09-30 17:13 央行就《黄金租借业务管理暂行办法（征求意见稿）》公开征求意见。办法明确，黄金租借业务账户服务由银行业存款类金融机构和上海黄金交易所提供，这样规定主要是因为黄金有货币属性，同时与当前黄金租借业务的登记托管体系相一致。 ————分享自Wind</t>
  </si>
  <si>
    <t>【债务上限、通胀、非农担忧压顶，科技股领跌欧美股市，但特斯拉和油价一度涨超3%】科技、芯片、疫苗股普跌，汽车和能源股逆市上涨，中概造车三傻普跌，纳指跌超2%至三个多月最低，欧股两个半月最低。美联储taper预期升温，欧美国债收益率齐涨，10年期美债一度上破1.50%。美元失守94进一步跌离一年高位，比特币升破4.9万关口但以太坊跌。美油近七年最高布油三年最高，荷兰天然气连续四日新高。黄金止跌转涨至逾一周新高，伦敦基础金属多数收涨，“铜博士”重上9200美元，彭博商品现货指数创新高。</t>
  </si>
  <si>
    <t>【中国报告9月末外汇储备3.201万亿美元】根据中国央行今天公布，9月末中国外汇储备为3.201万亿美元，较8月末下降315亿美元，连续两个月下降且降幅达0.97%，单月降幅创3月以来最大。央行网站刊登数据详情显示，9月末官方储备资产中黄金储备1,091亿美元，8月末为1,136亿美元。以盎司计，9月末黄金储备6,264万盎司，为连续25个月保持不变。</t>
  </si>
  <si>
    <t>【9月全球黄金ETF继续净流出 股市调整及恒大危机亚洲基金录净流入】世界黄金协会（World Gold Council,WGC）最新发布数据显示，9月全球黄金ETF（交易所买卖基金）连续第二个月录得净流出；亚洲基金录得净流入，未能抵销欧洲及北美基金的流出情况。世界黄金协会的报告称，月内欧洲基金主导黄金ETF的净流出，其次为北美基金。欧洲基金中以英国及德国的大型基金流出最多，整体流出11.5吨（6.4亿美元）。北美基金则净流出6.6吨（3.49亿美元），主要由大型基金导致。</t>
  </si>
  <si>
    <r>
      <t>【美国非农大幅不及预期！美元指数下挫</t>
    </r>
    <r>
      <rPr>
        <sz val="9.75"/>
        <color theme="1"/>
        <rFont val="Calibri"/>
        <charset val="134"/>
      </rPr>
      <t xml:space="preserve"> </t>
    </r>
    <r>
      <rPr>
        <sz val="9.75"/>
        <color theme="1"/>
        <rFont val="宋体"/>
        <charset val="134"/>
      </rPr>
      <t>债券收益率走低</t>
    </r>
    <r>
      <rPr>
        <sz val="9.75"/>
        <color theme="1"/>
        <rFont val="Calibri"/>
        <charset val="134"/>
      </rPr>
      <t xml:space="preserve"> </t>
    </r>
    <r>
      <rPr>
        <sz val="9.75"/>
        <color theme="1"/>
        <rFont val="宋体"/>
        <charset val="134"/>
      </rPr>
      <t>黄金走高】美国</t>
    </r>
    <r>
      <rPr>
        <sz val="9.75"/>
        <color theme="1"/>
        <rFont val="Calibri"/>
        <charset val="134"/>
      </rPr>
      <t>9</t>
    </r>
    <r>
      <rPr>
        <sz val="9.75"/>
        <color theme="1"/>
        <rFont val="宋体"/>
        <charset val="134"/>
      </rPr>
      <t>月非农就业仅增</t>
    </r>
    <r>
      <rPr>
        <sz val="9.75"/>
        <color theme="1"/>
        <rFont val="Calibri"/>
        <charset val="134"/>
      </rPr>
      <t>19.4</t>
    </r>
    <r>
      <rPr>
        <sz val="9.75"/>
        <color theme="1"/>
        <rFont val="宋体"/>
        <charset val="134"/>
      </rPr>
      <t>万，创</t>
    </r>
    <r>
      <rPr>
        <sz val="9.75"/>
        <color theme="1"/>
        <rFont val="Calibri"/>
        <charset val="134"/>
      </rPr>
      <t>1</t>
    </r>
    <r>
      <rPr>
        <sz val="9.75"/>
        <color theme="1"/>
        <rFont val="宋体"/>
        <charset val="134"/>
      </rPr>
      <t>月以来最小增幅，不及预期一半。</t>
    </r>
    <r>
      <rPr>
        <sz val="9.75"/>
        <color theme="1"/>
        <rFont val="Calibri"/>
        <charset val="134"/>
      </rPr>
      <t>8</t>
    </r>
    <r>
      <rPr>
        <sz val="9.75"/>
        <color theme="1"/>
        <rFont val="宋体"/>
        <charset val="134"/>
      </rPr>
      <t>月份非农新增就业人数从</t>
    </r>
    <r>
      <rPr>
        <sz val="9.75"/>
        <color theme="1"/>
        <rFont val="Calibri"/>
        <charset val="134"/>
      </rPr>
      <t>23.5</t>
    </r>
    <r>
      <rPr>
        <sz val="9.75"/>
        <color theme="1"/>
        <rFont val="宋体"/>
        <charset val="134"/>
      </rPr>
      <t>万人上修至</t>
    </r>
    <r>
      <rPr>
        <sz val="9.75"/>
        <color theme="1"/>
        <rFont val="Calibri"/>
        <charset val="134"/>
      </rPr>
      <t>36.6</t>
    </r>
    <r>
      <rPr>
        <sz val="9.75"/>
        <color theme="1"/>
        <rFont val="宋体"/>
        <charset val="134"/>
      </rPr>
      <t>万人；</t>
    </r>
    <r>
      <rPr>
        <sz val="9.75"/>
        <color theme="1"/>
        <rFont val="Calibri"/>
        <charset val="134"/>
      </rPr>
      <t>7</t>
    </r>
    <r>
      <rPr>
        <sz val="9.75"/>
        <color theme="1"/>
        <rFont val="宋体"/>
        <charset val="134"/>
      </rPr>
      <t>月份非农新增就业人数从</t>
    </r>
    <r>
      <rPr>
        <sz val="9.75"/>
        <color theme="1"/>
        <rFont val="Calibri"/>
        <charset val="134"/>
      </rPr>
      <t>105.3</t>
    </r>
    <r>
      <rPr>
        <sz val="9.75"/>
        <color theme="1"/>
        <rFont val="宋体"/>
        <charset val="134"/>
      </rPr>
      <t>万人上修至</t>
    </r>
    <r>
      <rPr>
        <sz val="9.75"/>
        <color theme="1"/>
        <rFont val="Calibri"/>
        <charset val="134"/>
      </rPr>
      <t>109.1</t>
    </r>
    <r>
      <rPr>
        <sz val="9.75"/>
        <color theme="1"/>
        <rFont val="宋体"/>
        <charset val="134"/>
      </rPr>
      <t>万人。数据公布后，美元跳水，黄金拉升，美股期货转跌后又再度走高，美股三大指数盘初小幅高开后陷入拉锯，截至发稿，三大股指悉数转跌。</t>
    </r>
    <r>
      <rPr>
        <sz val="9.75"/>
        <color theme="1"/>
        <rFont val="Calibri"/>
        <charset val="134"/>
      </rPr>
      <t xml:space="preserve">
</t>
    </r>
  </si>
  <si>
    <t>中国9月末外汇储备较8月末下降315亿美元
中国9月末外汇储备报3.2006万亿美元，预估3.2200万亿美元，较8月末下降315亿美元，降幅为0.97%。中国9月末黄金储备报6264万盎司（约1948.32吨），与上个月持平。</t>
  </si>
  <si>
    <t xml:space="preserve">
美债收益率创四个月新高
黄金维持震荡走势
美国国债收益率上周大幅上涨，10年和30年期国债收益率创6月以来最高水平，这使得持有黄金的机会成本增加，对金价形成亚洲。
虽然美国新增非农就业人数弱于预期，现货黄金一度涨至1780上方，但随后快速回落，因交易员认为美联储减码时间不会改变。
10年期收益率后来最高上涨4.2基点至1.615%，为6月7日以来新高。30年期收益率一度触及2.177%。短债收益率涨幅稍小，收益率曲线呈现陡化。</t>
  </si>
  <si>
    <t>【与LME合推黄金和白银合约的银行准备废止相关服务】三位直接了解此事的消息人士称，2017年时有多家银行与伦敦金属交易所(LME)合作推出黄金和白银期货，但在未能实现期望中的交易量之后，这些银行正准备放弃该项目。此一项目的合作伙伴曾原先期望在监管规定收紧后，将会推动伦敦的金银交易从银行和经纪人之间的场外交易转向交易所，因为监管机构认为交易所更安全、更透明。</t>
  </si>
  <si>
    <t>伦敦金属交易所（LME）黄金和白银期货合作银行准备放弃该项目
三位消息人士称，在未能达到预期的交易量后，与伦敦金属交易所（LME）合作于2017年推出黄金和白银期货的一些银行正准备放弃该项目。该项目合作伙伴曾希望收紧监管，将推动伦敦的黄金交易从银行和经纪商之间的场外交易（OTC）转向监管机构认为更安全、更透明的交易所。</t>
  </si>
  <si>
    <t>上金所：黄金合约单笔撤单量达到100千克以上视作大额撤单
上海黄金交易所发布关于修订《上海黄金交易所异常交易监控制度的暂行规定》的公告，黄金合约单笔撤单量达到100千克以上（含100千克）、白银合约单笔撤单量达到5000千克以上（含5000千克），视作大额撤单。</t>
  </si>
  <si>
    <t>10-19 19:40 在美联储或即将缩表前，美元今天大跌。不断上升通胀或引发全球央行焦虑，越来越多央行或抢在美联储之前收紧政策。此外滞涨压力下也提升黄金需求，金价上涨在一定程度上也压低了美元。 ————分享自Wind</t>
  </si>
  <si>
    <t>美联储理事沃勒：比特币就像电子黄金，是一种没有内在价值的价值储存手段。</t>
  </si>
  <si>
    <t>【金价跳升 受助于美元走软及通胀忧虑】金价周三跳涨，此前美元走软，对通胀上升和供应链问题的担忧提振黄金吸引力。1800 GMT，现货金上涨0.9%，至每盎司1,785.25美元。12月美国黄金期货收盘上涨0.8%，结算价报每盎司1,784.90美元。</t>
  </si>
  <si>
    <t>【股票基金获得五周来最大资金流入 因投资者摆脱加息忧虑加大押注】美国银行近日发布的一份周报显示，股票基金获得了五周来最大的资金流入，因投资者加大押注，认为对持久性通胀的担忧可能过度，各国央行将因此保持鸽派模式。
美国银行称，在截至周三的一周，投资者向股市投入245亿美元，向债市投入57亿美元，分别从黄金和现金中撤出2亿美元和42亿美元。美国银行根据EPFR数据计算了上述数据。</t>
  </si>
  <si>
    <t>10-25 22:49 黄金价格上扬，美债收益率盘初直线下滑。尽管市场一致预计美联储将在下周宣布缩减QE，但滞涨环境及避险资金流入持续推动黄金走高。 ————分享自Wind</t>
  </si>
  <si>
    <t>【全球黄金需求：机构卖出，个人买入】 关于全球黄金需求，“投资资金卖出、个人买入”的基调正在加强。国际调查机构世界黄金协会（WGC）日前发布的数据显示，7～9月的需求受黄金交易所交易基金（ETF）的资金流出影响，同比减少7％，降至830.8吨。另一方面，金条和首饰等现货需求复苏。其复苏程度也体现出各国的经济情况。</t>
  </si>
  <si>
    <t>20:30美国劳工部公布的非农就业报告是当天最大的焦点，数据显示10月份非农就业人数增加53.1万人，远高于9月份的19.4万人，也高于经济学家预期的45万人。美国国债上涨，10年期美债收益率一度触及9月24日以来最低的1.436%，自9月以来首次跌破50日和200日移动均线；30年期美债收益率回落至1.90%下方；
这两个市场的走势完全不符合逻辑。即便是不考虑加息因素，数据好于预期，具备避险功能的美国国债和黄金应该下跌才对。美国经济数据强劲，美元指数应该上涨。从市场异常走势足以看出情况很复杂。堪萨斯城联储主席乔治周五表示，发生持续性高通胀的风险已经上升，面对通胀压力，有关“保持耐心”的论调已经减弱了。对于政策制定者来说，通胀和劳动力市场摩擦将持续多久的前景不确定性使选择变得复杂。</t>
  </si>
  <si>
    <t>【中国10月外汇储备32176亿美元 环比增加170亿美元】国家外汇管理局今日数据显示，截至2021年10月末，我国外汇储备规模为32176亿美元，较9月末上升170亿美元，升幅为0.53%。10月末黄金储备报6264万盎司（约1948.32吨），与上个月持平。</t>
  </si>
  <si>
    <t>【10月全球黄金ETF持有量降至年内低位 中国逆势而行持有量创历史高位】界黄金协会（World Gold Council,WGC）最新发布数据显示北美和欧洲大型基金主导了上月黄金ETF的净流出，北美基金录得14.7吨净流出，英国则再次成为除法国以外的欧洲黄金ETF净流出主导者，持仓共减少12吨。亚洲情况则与欧美相反，10月亚洲基金总持仓增加1.3吨，其中以中国市场为主导；因经济数据疲软且本地股市表现平平，中国的黄金ETF持有量升至历史高位，印度则略有减持。</t>
  </si>
  <si>
    <t>【摩根大通唱空黄金：明年底或跌至1520美元】摩根大通预测全球经济增长将远高于潜在增长率，通胀有所缓和，金价的上升趋势将被压制，预计22年第四季度金价为1520美元/盎司。摩根大通认为，对滞胀的担忧是错误的，并且仍然坚持全球经济增长将远高于潜在增长率，通胀仍将放缓（尽管高于疫情前）的预测。</t>
  </si>
  <si>
    <t>11-10 21:58 美国刚公布的数据显示10月CPI同比增速达6.2%。数据公布后，美元和美债收益率一度拉升，而这次通胀数据再次加强滞涨交易逻辑，黄金价格涨幅达1%。 ————分享自Wind</t>
  </si>
  <si>
    <t xml:space="preserve">1.中国财政部10日在香港发行40亿欧元的主权债，共分3年期、7年期和12年期三期。据发行承销商透露，全球投资者对中国债券的需求依旧强劲，本次新发行的欧元主权债中7年期、12年期欧资投资者认购比例均超过了三分之二。
2周三美国公布的10月CPI创1990年以来最大升幅，引发了美联储可能提前加息的猜测，导致美元指数和黄金携手大涨1%，油价则大幅回落
</t>
  </si>
  <si>
    <t>【意大利政府将就中资收购军用无人机企业交易发出正式通知】三位消息人士周二称，意大利政府认为，中国投资者收购该国一家军用无人机企业时应向政府申报，政府将发出正式通知，如果得不到令人满意的解释，最终可能导致交易泡汤。根据黄金权力(golden power)法规，该交易是否必须向政府申报。该法规赋予政府特殊权力，可以在国防、能源和电信等具有战略重要性行业，阻止非欧盟国家买主进行收购。</t>
  </si>
  <si>
    <t>11-22 22:01 美国总统拜登提名鲍威尔连任美联储主席，提名布雷纳德为美联储副主席。美元指数快速拉升逾10点，续创逾一年新高至96.27；现货黄金短线跳水10美元，日内跌幅扩大至近1%；美股期指集体走高，三大股指期货均涨约0.5%。 11-22 22:33 在鲍威尔被提名连任后，一些政策不确定性因素被消除，如更鸽派美联储暂时不会出现。目前美股、美元、美国国债收益率均显著走高，而黄金大跌1.6%。 ————分享自Wind</t>
  </si>
  <si>
    <t>【金价触及近三周最低 美联储加息押注推动美债收益率攀升】金价周二下跌约1%，触及近三周最低，鲍威尔被提名连任美国联邦储备委员会(美联储/FED)主席加剧了人们对更快加息的押注，提振了美元和美债收益率。1913 GMT，现货金下跌0.9%，至每盎司1,788.51美元。美国黄金期货结算价下跌1.3%，报每盎司1,783.8美元。</t>
  </si>
  <si>
    <t>【咨询机构Metals Focus表示明年贵金属价格不会大涨】询机构Metals Focus周二表示，明年黄金、白银和铂金的平均价格将与2021年基本持平，而钯金的平均价格将下降，并预测除白银外所有金属都将出现供应过剩。</t>
  </si>
  <si>
    <t>【11月全球黄金ETF恢复净流入 中国避险需求降致亚洲半年来首次流出--WGC】世界黄金协会（World Gold Council,WGC）最新发布数据显示，11月全球黄金ETF（交易所买卖基金）净流入13.6吨（约合8.38亿美元，资产管理规模AUM增加0.4%），为自7月以来首见；亚洲黄金ETF则自5月以来首次出现流出。月内，北美和欧洲基金的流入量远超亚洲基金的流出，分别流入12.1吨（7.44亿美元）及5.6吨（3.33亿美元），亚洲黄金ETF流出5.0吨（2.97亿美元）。</t>
  </si>
  <si>
    <t>【美联储或加速缩债，黄金下行压力不减】中信建投期货分析认为，在拜登政府打压以及疫情影响下，能源价格普遍下行，使得黄金的抗通胀属性弱化；美联储态度转鹰，加快缩债乃至加息预期均有所上升，给金价带来压力。美联储12月议息会议将至，若发出更为明确的紧缩信号，黄金或出现又一轮下跌行情，近期可关注沪金主力合约360元/克附近的支撑位。</t>
  </si>
  <si>
    <t>【屡次阻止中资收购 意大利拟补偿受打击企业以避免遭提诉】两名政府官员表示，意大利正在考虑向因政府行使反收购权力而受到打击的企业提供补偿，此举旨在降低出现法律纠纷的风险。意大利总理德拉吉自2月上任以来，曾多次行使所谓的“黄金权力”，以阻止中国投资者收购被视为具有战略重要性的企业的控股权。今年4月，政府阻止了总部位于米兰的半导体设备生产商LPE被中国深圳创疆科技控股有限公司收购，随后，LPE向行政法院提起上诉。</t>
  </si>
  <si>
    <t>【中国政府担心数据安全 扩大持有“黄金股”做法的适用范围】两位知情人士表示，中国政府一直在扩大其持有民营公司中少数股权的做法，将不仅限于那些专门从事网络新闻和内容的公司，还包括拥有大量关键数据的公司。为了获得影响力，中国政府在大约五年前开始在民营网络媒体公司中持有黄金股份--通常占公司股份的1%左右。这些股份由政府支持的，获得董事会席位和/或对关键经营决策拥有否决权的基金或公司购买。</t>
  </si>
  <si>
    <r>
      <t>美联储决议：如预期翻倍缩债，预计明后年各加息3次</t>
    </r>
    <r>
      <rPr>
        <sz val="10"/>
        <color theme="1"/>
        <rFont val="宋体"/>
        <charset val="134"/>
      </rPr>
      <t xml:space="preserve">
</t>
    </r>
    <r>
      <rPr>
        <u/>
        <sz val="9.75"/>
        <color theme="1"/>
        <rFont val="宋体"/>
        <charset val="134"/>
      </rPr>
      <t>美联储公布</t>
    </r>
    <r>
      <rPr>
        <u/>
        <sz val="9.75"/>
        <color theme="1"/>
        <rFont val="Calibri"/>
        <charset val="134"/>
      </rPr>
      <t>12</t>
    </r>
    <r>
      <rPr>
        <u/>
        <sz val="9.75"/>
        <color theme="1"/>
        <rFont val="宋体"/>
        <charset val="134"/>
      </rPr>
      <t>月利率决议</t>
    </r>
    <r>
      <rPr>
        <sz val="10"/>
        <color theme="1"/>
        <rFont val="宋体"/>
        <charset val="134"/>
      </rPr>
      <t>，维持0%-0.25%政策利率不变。点阵图显示，所有委员均预计美联储将在明年开始加息，具体为2022和2023年分别加息三次。缩债方面，从明年1月起将缩减购债速度由150亿美元/月加快至300亿美元/月，与市场预期一致。经济预期方面，上调今明后三年PCE通胀及核心PCE通胀预期，下调今年和明年的失业率预期。另外，美联储在FOMC声明中删除了有关“主要由暂时性因素引发通胀提升”的表述。
鲍威尔在随后的新闻发布会上表示，更高的通胀和更快的就业进展是加快缩债的原因。有望在明年3月中旬完成缩债，缩债结束和开始加息之间不会间隔太长时间，可能在实现充分就业前加息。黄金在决议公布之初大幅下挫，随后在鲍威尔假话期间开始逆转，较低位反弹超20美元。</t>
    </r>
  </si>
  <si>
    <t>【结婚潮催生需求 印度黄金进口创六年新高】据彭博社报道，自11月中旬以来，印度大约举行了250万场婚礼，占今年全年总数的四分之一。这对受疫情打击严重的印度珠宝商来说，是一个好消息。伦敦咨询公司Metals Focus Ltd.表示，今年的黄金进口旺季可能推动印度黄金进口量增至900吨，为六年来最高水平。据世界黄金协会数据，这一数字远高于去年的350吨。印度是全球第二大黄金消费国，消费的黄金几乎全部依靠进口，黄金购买量通常在10月至12月的节日季达到顶峰。世界黄金协会此前估计，这一时期的黄金销量将为10年来最高。</t>
  </si>
  <si>
    <t>土耳其将在2022年维持中期通胀目标维持5%不变 支持将黄金储蓄兑换成里拉
土耳其央行在2022年政策文件中称，将在2022年维持5%的中期通胀目标，并继续实施浮动汇率制度；密切监测汇率走势和相关风险因素，并继续采取必要措施和使用适当工具。该央行表示，不会对任何汇率水平做出承诺，也不会进行外汇买卖交易来确定汇率的水平或方向。央行将用准备金要求作为一种支持工具，以追求价格稳定。另外，土耳其将支持将黄金储蓄兑换成里拉。</t>
  </si>
  <si>
    <t>【埃尔多安呼吁土耳其人将所有存款都换成里拉】土耳其总统埃尔多安(Tayyip Erdogan)周五表示，土耳其人应将所有存款都换成里拉，称里拉继过去两个月大幅走弱后，近期波动基本得到控制。埃尔多安在伊斯坦布尔的一次演讲中，还呼吁土耳其人将他们的黄金储蓄放入银行系统，并重申了他的非正统观点，即利率是导致通胀的原因。</t>
  </si>
  <si>
    <t>埃尔多安呼吁土耳其人将所有存款都换成里拉
土耳其总统埃尔多安12月31日表示，土耳其人应将所有存款都换成里拉，他称里拉继过去两个月大幅贬值之后，近期波动基本得到控制。埃尔多安还呼吁土耳其人将他们的黄金储蓄放入银行系统，并重申了他的非正统观点，即利率是导致通胀的原因。日经亚洲援引一位高级官员的话报道称，土耳其正在考虑以里拉为基础的新的金融产品，政府将为其提供担保，以免遭受通胀带来的损失。</t>
  </si>
  <si>
    <t>【印度2021年黄金进口支出达到创纪录的557亿美元--政府消息人士】 印度2021年黄金进口支出达到创纪录的557亿美元，较前一年增长逾一倍，因为价格下跌有利于零售买家，而且在新冠疫情首次袭来时推迟的婚礼如今带来积压需求的喷发。这位追踪整体进口趋势的官员称，2021年黄金进口额在2020年的220亿美元的基础上轻松翻了一番，并超过了2011年创下的前高点539亿美元。该官员说，从数量上看，2021年印度进口了1,050吨黄金，是10年来最多，远远超过2020年进口的430吨。</t>
  </si>
  <si>
    <t>【美国1月纽约联储制造业指数从31.9大降至-0.7】美国1月纽约联储制造业指数从12月的31.9大幅降至-0.7，预期值为25，该指数自2020年6月以来首次跌至负值区域。数据发布后，现货黄金5分钟内上涨11.41美元/盎司，报1818.69美元/盎司。现货白银日内涨幅达1.5%，报23.37美元/盎司。美元指数最近回落至 95.50 以下。</t>
  </si>
  <si>
    <t>【奥密克戎也打不倒的印度黄金需求：买家已习惯与病毒共生】据世界黄金协会，随着印度黄金买家们习惯了“与病毒共存”，印度的黄金需求将保持强劲，不会受到近期肆虐疫情的影响。2020年印度黄金需求曾急剧下降，创下1994年以来的最低水平。</t>
  </si>
  <si>
    <t>【科技雪崩，标普和纳指100疫情来最大周跌幅，油价一个月最大日跌，欧美国债涨】美股全天震荡不安，尾盘跌幅扩大，标普失守200日均线，与纳指100一同创欧美疫情爆发以来最大单周跌幅，大型科技股血崩，纳指跌2.7%，脸书和亚马逊入熊，奈飞跌幅九年半最深。避险需求压低欧美国债收益率，长端美债收益率回吐周内升幅，但两年期美债收益率站稳1%上方，德债收益率再陷负值。获利了结令油价创一个月最大日跌幅，失守七年高位，美油连涨五周，与布油全周涨2% 。美元站稳一周高位，创一个月最佳单周表现，主流加密币两位数大跌。黄金徘徊两个月高位，白银一年最大周涨幅，铂族金属优异，沪镍新高、伦铜全周涨2%。</t>
  </si>
  <si>
    <t>全球最大黄金ETF上周五净流入逾16亿美元
全球最大的黄金ETF——SPDR Gold Shares上周五录得其自2004年上市以来最大的美元净流入，为16.3亿美元。该ETF的持有变化量被市场视为投资者对黄金长期押注兴趣的一个衡量指标。
周一全球最大白银ETF——iShares Silver Trust持仓较上日增加281.79吨，增幅创去年2月以来新高，当前持仓量为16568.58吨。</t>
  </si>
  <si>
    <t>上期所调整部分品种期货合约交易保证金比例和涨跌停板幅度
上海期货交易所公告称，自2022年1月27日（星期四）起第一个未出现单边市的交易日收盘结算时，黄金期货合约的交易保证金比例调整为10%，涨跌停板幅度调整为8%；白银期货合约的交易保证金比例调整为14%，涨跌停板幅度调整为12%。</t>
  </si>
  <si>
    <t>【去年黄金需求远低于疫情前 因投资需求不振--WGC】 世界黄金协会(WGC)周五在一份报告中称，去年全球黄金需求增长了10%，但仍远低于新冠疫情前的水平，因投资者需求不振。2021年的黄金总需求为4,021吨，高于2020年的3,659吨，但远低于2010年代约4,440吨的平均值。</t>
  </si>
  <si>
    <t>【1月全球黄金ETF恢复净流入 惟春节前投资者减持亚洲区录得净流出】世界黄金协会（World Gold Council,WGC）最新发布数据显示，今年1月全球黄金ETF（交易所买卖基金）恢复净流入，在北美及欧洲基金持仓增加下净流入46.3吨（约合27亿美元，资产管理规模AUM增加1.3%），主要因月内股票市场遭大幅抛售而金价转强所致。月内净流入主要由北美和欧洲基金带动，亚洲则录得净流出，主要因中国投资者在春节前减持黄金，而接近月末金价转弱所致。</t>
  </si>
  <si>
    <t>【美国CPI震惊市场，激进加息预期飙升，美股美债大跌，10年期美债收益率两年半首破2%】1月CPI通胀超预期刷新40年高位，市场几乎完全计价入美联储3月加息50个基点，美股短暂转涨后大幅收跌，纳指跌超2%，道指一度跌近670点，高成长/科技股领跌，陆金所带领不少中概股逆市上涨。欧美国债收益率全线跳涨，10年期美债收益率两年半首破2%，两年期收益率飙升29个基点，位列十年之最。预期其他发达经济体央行跟上美国鹰派步伐，美元一度转跌，欧元和商品货币澳元走高。CPI爆表后油价短暂转跌，最终因美国库存下降和OPEC增产乏力而收涨，但美油WTI连续三日收盘不足90美元。通胀对冲工具黄金五连阳创两周新高，伦铜站稳1万美元至四个月高位，1月社融超预期后内盘期货夜盘普涨。</t>
  </si>
  <si>
    <r>
      <t xml:space="preserve">世界黄金协会：2022年1月全球黄金ETF实现净流入 </t>
    </r>
    <r>
      <rPr>
        <sz val="10"/>
        <color theme="1"/>
        <rFont val="宋体"/>
        <charset val="134"/>
      </rPr>
      <t xml:space="preserve">
</t>
    </r>
    <r>
      <rPr>
        <u/>
        <sz val="9.75"/>
        <color theme="1"/>
        <rFont val="宋体"/>
        <charset val="134"/>
      </rPr>
      <t>世界黄金协会指出，</t>
    </r>
    <r>
      <rPr>
        <u/>
        <sz val="9.75"/>
        <color theme="1"/>
        <rFont val="Calibri"/>
        <charset val="134"/>
      </rPr>
      <t>1</t>
    </r>
    <r>
      <rPr>
        <u/>
        <sz val="9.75"/>
        <color theme="1"/>
        <rFont val="宋体"/>
        <charset val="134"/>
      </rPr>
      <t>月，全球黄金</t>
    </r>
    <r>
      <rPr>
        <u/>
        <sz val="9.75"/>
        <color theme="1"/>
        <rFont val="Calibri"/>
        <charset val="134"/>
      </rPr>
      <t>ETF</t>
    </r>
    <r>
      <rPr>
        <u/>
        <sz val="9.75"/>
        <color theme="1"/>
        <rFont val="宋体"/>
        <charset val="134"/>
      </rPr>
      <t>在北美基金的主导下净流入</t>
    </r>
    <r>
      <rPr>
        <u/>
        <sz val="9.75"/>
        <color theme="1"/>
        <rFont val="Calibri"/>
        <charset val="134"/>
      </rPr>
      <t>46.3</t>
    </r>
    <r>
      <rPr>
        <u/>
        <sz val="9.75"/>
        <color theme="1"/>
        <rFont val="宋体"/>
        <charset val="134"/>
      </rPr>
      <t>吨</t>
    </r>
    <r>
      <rPr>
        <sz val="10"/>
        <color theme="1"/>
        <rFont val="宋体"/>
        <charset val="134"/>
      </rPr>
      <t>，欧美地区的净流入显著超过了亚洲的流出量。总体来看，全球黄金ETF净流入的主要驱动来自于金价走强和股市大幅下挫，尽管在1月底美联储的鹰派声明发出后金价遭遇下跌。</t>
    </r>
  </si>
  <si>
    <r>
      <t>土耳其财长宣布新的经济措施涵盖新的贷款、通胀和黄金储蓄</t>
    </r>
    <r>
      <rPr>
        <sz val="10"/>
        <color theme="1"/>
        <rFont val="宋体"/>
        <charset val="134"/>
      </rPr>
      <t xml:space="preserve">
土耳其最新的经济措施包括新的价值600亿里拉的信用担保基金一揽子计划、</t>
    </r>
    <r>
      <rPr>
        <u/>
        <sz val="9.75"/>
        <color theme="1"/>
        <rFont val="宋体"/>
        <charset val="134"/>
      </rPr>
      <t>鼓励民众将黄金兑换成里拉</t>
    </r>
    <r>
      <rPr>
        <sz val="10"/>
        <color theme="1"/>
        <rFont val="宋体"/>
        <charset val="134"/>
      </rPr>
      <t>，并成立打击通胀的特别工作组。</t>
    </r>
  </si>
  <si>
    <t>俄罗斯宣布部分撤军 避险情绪降温
俄罗斯国防部宣布，部分在乌克兰边境附近的军队正在返回基地，市场的避险情绪闻讯大幅降温，黄金一度跌破1850美元关口。俄罗斯总统普京表示，准备与美国、北约就安全问题举行更多会谈。</t>
  </si>
  <si>
    <t>【俄媒称乌克兰对卢甘斯克地区开火，乌克兰否认炮击，美股期货下跌，原油快速上行】北京时间2月17日上午，俄罗斯卫星通讯社报道称，乌克兰武装部队向卢甘斯克地区4个居民点发射迫击 炮弹和手榴弹。下午最新消息，乌克兰军方称，俄罗斯占领军向卢甘斯克地区的村庄开火。消息刺激美股期货走低，美元因避险情绪而上涨，原油价格拉升；欧股期货走低；A股军工股短线拉升；港股黄金股走高。</t>
  </si>
  <si>
    <t>【乌克兰危机最好的对冲品是什么？高盛：原油和黄金！】周四，据CNBC报道，韩国贸易部长Yeo Han-koo表示该国首先正在密切关注能源价格的飙升，他说韩国高达92%的能源需求是通过进口来满足的。他还表示：“制造业中的一些供应链也可能面临这些潜在的地缘政治风险，所以我们正在采取所有政策措施来应对这一潜在风险。”Yeo Han-koo表示，政府正在努力找出哪些关键原材料可能易受攻击。他说：“我们正试图找出所有这些可能扰乱我们供应链的关键原材料，例如，如果我们过多地依赖一两个国家供应这种关键原材料，那也可能是脆弱的。”</t>
  </si>
  <si>
    <t>【俄乌局势和美联储高官讲话携手助推，黄金突破1900美元！】2月17日周四美股午盘时分，现货黄金自2021年6月11日以来首次站上1900美元/盎司整数位，日高至1901.17美元，较昨日收盘涨超31美元或涨1.7%，期金也一同刷新八个月最高。市场避险情绪显著升温，美股遭抛售，三大股指盘中跌超1%，道指一度跌超500点，纳指跌2%，泛欧STOXX 600指数跌幅也扩大至1%并刷新日低。瑞郎、日元、美债等避险资产上涨。</t>
  </si>
  <si>
    <t>【拜登再次渲染俄开战风险 俄罗斯驱逐美国驻俄副大使 黄金又创八个月新高】拜登声称俄罗斯可能“几天内”发起攻击。而乌克兰总统称，有关俄罗斯即将侵袭的日期和类似说法引发恐慌，都对乌克兰不利。俄罗斯副外长称西方表现出逃避现实的鸵鸟心态。白俄罗斯总统称，西方有关乌克兰局势的情报“毫无用处”。</t>
  </si>
  <si>
    <t>02-18 09:36  黄金时隔8个月重上1900美元，短期风险溢价还是牛市开启？  ————分享自Wind</t>
  </si>
  <si>
    <t>【泰美金眼镜蛇军演 美重提SEATO同盟】据了解，今年计划于 2 月 20 日至 3 月 5 日举行的第 41 届“黄金眼镜蛇军演”将有来自20个国家的3460名军人参加，其中泰国1953人、美国1296人、新加坡50人、韩国41人、马来西亚36人、日本35人、印度尼西亚16人。共同参与人道主义救援演习的将有来自澳大利亚的 18 名士兵、来自中国的 10 名士兵和来自印度的 5 名士兵。此外还有孟加拉国、加拿大、斐济、法国、蒙古、尼泊尔、新西兰、菲律宾、越南和英国的军官也将作为“黄金眼镜蛇”多国规划增强团员参加这次演习。泰国评论认为，在中美战略竞争激烈的国际环境下，这项传统的区域性联合军事演习呼应了白宫此前发布的《印度太平洋战略报告》。泰美之间自 1954 年签署了《东南亚集体防御条约》又称“马尼拉公约”（Southeast Asia Treaty Organization，即SEATO），此后一直是战略盟友，该条约缔结的初衷是为了阻止共产主义在该地区的蔓延。随后进行了多次联合演习，后在1982年首次使用“黄金眼镜蛇”代号纪念空军加入，为达成综合性军事演习，陆军特种作战部队于 1983加入训练。</t>
  </si>
  <si>
    <t>【股市跳水而油价大涨 俄罗斯袭击乌克兰引发担忧】全球股市和美国公债券收益率周四大跌，美元、黄金和原油价格飙升，俄罗斯军队向乌克兰的几个城市发射了导弹，并在其南部海岸登陆。在普京表示他已授权进行他所谓的特别军事行动后不久，乌克兰首都基辅传出爆炸声，乌克兰政府指责莫斯科发动了全面入侵。美国总统拜登表示，美国及其盟国将对俄罗斯实施“严厉制裁”。</t>
  </si>
  <si>
    <t>联合声明显示，美国与英国、欧盟共同发布俄罗斯相关制裁，美国及其盟国承诺将选定的俄罗斯银行从SWIFT系统中移出；承诺对俄罗斯央行的外汇储备实施制裁；承诺将限制俄罗斯富人的黄金护照；承诺对更多俄罗斯官员实施制裁和其他措施。(来自金十数据APP)</t>
  </si>
  <si>
    <t>美国、欧盟、英国发布对俄制裁联合声明 禁止俄罗斯使用SWIFT国际结算系统
联合声明显示，美国与英国、欧盟共同发布俄罗斯相关制裁，美国及其盟国承诺将选定的俄罗斯银行从SWIFT系统中移出；承诺对俄罗斯央行的外汇储备实施制裁；承诺将限制俄罗斯富人的黄金护照；承诺对更多俄罗斯官员实施制裁和其他措施。</t>
  </si>
  <si>
    <t>俄罗斯央行恢复在俄国内贵金属市场购买黄金
俄罗斯央行公告称，从28日起恢复在俄国内贵金属市场购买黄金。黄金购买价格将每天根据伦敦金银市场协会早盘价格确定。此前，俄罗斯央行于2020年4月停止购买黄金。</t>
  </si>
  <si>
    <t>03-02 15:49  俄罗斯财政部支持取消购买黄金的增值税。俄罗斯财政部认为将能使用黄金替代美元。（国际文传电讯社）  ————分享自Wind</t>
  </si>
  <si>
    <t>俄罗斯财政部把黄金视为美元替代品
俄罗斯财政部支持取消购买黄金的增值税，认为将能使用黄金替代美元。</t>
  </si>
  <si>
    <t xml:space="preserve">俄罗斯3月份不会购买黄金和外汇 最近三个月将动用国际储备
据国际文传电讯社，俄罗斯财政部3月份不会购买黄金和外汇。另外，俄罗斯央行表示，将在未来三个月使用6432亿美元作为其国际储备的规模。 </t>
  </si>
  <si>
    <t>【2月全球黄金ETF续录得净流入 通胀升温及俄乌局势令欧美基金增持仓】世界黄金协会（World Gold Council,WGC）最新发布数据显示，2月全球黄金ETF（交易所买卖基金）继续录得净流入35.3吨（约合21亿美元，资产管理规模AUM增加1%），主要仍由北美及欧洲基金增加持仓带动，延续了今年以来西方资金进场、亚洲资金退场的态势。</t>
  </si>
  <si>
    <t>美国参议员考虑冻结俄罗斯的黄金储备
美国两党参议员正在提出一项议案，阻止俄罗斯清算黄金以抵御严厉的制裁。该议案将对任何有意与俄罗斯央行进行黄金交易，或在俄罗斯以实物或电子方式出售黄金的美国实体实施二级制裁。据悉美国参议员的目标是将该法案纳入综合支出法案中，美国国会希望在周五之前通过这项法案。</t>
  </si>
  <si>
    <t>【意大利政府宣布中资收购军用无人机企业的交易无效】三名政府官员对路透表示，意大利周四宣布中资收购一家军用无人机企业的交易无效。罗马去年对2018年中资收购总部位于意大利北部的Alpi Aviation 75%股份的交易展开了调查。消息人士称，意大利政府决定宣布该交易无效。此前调查得出结论认为，根据意大利旨在保护具有重要战略意义资产的“黄金权力”规定，相关人员应将交易情况告知政府。</t>
  </si>
  <si>
    <t>普京签署法律：取消个人购买金条的增值税
俄罗斯总统普京签署法律，取消个人购买金条的增值税。俄罗斯政府将在周三起草进出口禁止清单，目前俄罗斯黄金出口占全球产量的9%，可关注黄金是否会出现在这一清单上。此外，普京并签署了关于使用雨天基金（Rainy Day Fund）购买政府债券和股票的法律。</t>
  </si>
  <si>
    <t>【欧洲股市因乌克兰战争遭遇创纪录的资金外流--美银】 投资者以有记录以来最快的速度逃离欧洲股市，因俄罗斯入侵乌克兰迫使投资者在黄金和现金等被视为避风港的资产中寻求庇护。美国银行在其基于EPFR数据的报告中表示，在全球范围内，投资者向黄金投入24亿美元，从股票中撤走14亿美元，从债券中撤出132亿美元。新兴市场债券也出现两年以来最大规模的资金外流。美银的“牛熊指标”从3.4进一步下滑至2.9，因资金外流、市场广度恶化以及欧洲信贷技术面欠佳。美国银行将低于2.0的水平视为“买入信号”</t>
  </si>
  <si>
    <t>【俄罗斯称其近一半储备被冻结 寄望中国提供帮助】俄罗斯周日表示，寄希望于中国的帮助，以便挺过西方制裁给经济带来的打击，并称西方制裁已经冻结了俄罗斯近一半的黄金和外汇储备。
“我们有部分黄金和外汇储备是以人民币计价的。我们也看到西方国家正在对中国施加压力，企图限制(我们)与中国的双边贸易。当然也存在限制我们使用这些储备的压力，”俄罗斯财政部长西卢安诺夫(Anton Siluanov)说。“但我认为，同中国的伙伴关系仍将使我们能够保持已经取得的合作，在西方市场处于关闭的环境下，不仅要保持，而且还要增强这种合作。”</t>
  </si>
  <si>
    <t>【俄罗斯央行即日起停止从银行购买黄金以满足家庭需求】俄罗斯央行表示，将从周二起暂停从银行购买黄金，以满足家庭对这种贵金属日益增长的需求。这是面对西方制裁，俄罗斯央行在抵御俄罗斯市场风暴方面的最新尝试。俄罗斯央行在一份声明中表示:“目前，家庭购买实物金条的需求有所增加，尤其是由于取消了这些操作的增值税。”</t>
  </si>
  <si>
    <t>俄罗斯央行称将从3月15日起暂停向银行购买黄金
面对西方国家对俄罗斯出口的制裁，俄罗斯政府表示，计划创建新的供应路线，为企业和公民争取新的供应商。此外，俄罗斯央行表示从3月15日起暂停向银行购买黄金。</t>
  </si>
  <si>
    <t>03-17 02:08  美联储FOMC声明：将贴现利率从0.25%上调至0.5%；委员们以8-1的投票比例通过此次的利率决定（上次会议为一致同意）；美联储布拉德倾向于在此次会议上将目标利率提高50个基点。  03-17 02:28  美联储FOMC声明：继续加息是合适的；预计在接下来即将召开的一次会议上，美联储将开始减持美国国债和机构抵押贷款支持证券。  03-17 02:00  美联储公布3月利率决议，美联储如期加息25基点至0.25-0.5%，符合市场预期。在本次美联储决议声明中，美联储措辞略偏鹰派。美联储就加息速度方面可能略低于市场预期，因投票加息50基点的只有布拉德一人，但美联储有望提前缩表，从而给美元带来支持。决议公布后，美元指数短线拉升30点。现货黄金短线冲高10美元之后下挫20美元。标普500指数从日内高位附近回落。  03-17 02:31  美联储主席鲍威尔：乌克兰冲突对美国经济造成的损失非常不确定；FOMC认为持续加息是合适的；FOMC委员继续预测经济稳健增长；劳动力市场“非常紧张”。（新浪）  03-17 02:33  美联储主席鲍威尔：通胀率仍远高于2％的长期目标；供应中断加剧，持续时间超过想象；预计在劳动力市场强劲的情况下，通胀率将回归至2％；通胀需要更长的时间才能达到目标；能源价格上涨推高通胀；政策将继续适应环境变化。 （03-17 02:37  美联储主席鲍威尔：本次会议就缩表计划取得了良好的进展；将考虑更广泛的经济影响；乌克兰冲突可能会对美国的供应和贸易产生溢出效应。（新浪）  03-17 02:42  美联储主席鲍威尔：地缘局势将在多个渠道打击美国；2.8％的经济增速预期仍然是非常强劲的预期；如果迅速采取更多行动是合适的，美联储会采取行动。（新浪）  03-17 02:46  美联储主席鲍威尔：预计今年通胀将走高，但低于去年的通胀数据；加息和缩表的时机已经到来；FOMC已经意识到需要让通胀回归目标；近期通胀下降的部分原因是供应链恢复；预计通货膨胀率将逐月下降。（新浪）  03-17 02:46  美联储主席鲍威尔：预计今年通胀将走高，但低于去年的通胀数据；加息和缩表的时机已经到来；FOMC已经意识到需要让通胀回归目标；近期通胀下降的部分原因是供应链恢复；预计通货膨胀率将逐月下降。（新浪）  03-17 02:52  美联储主席鲍威尔：将采取一切工具，避免通胀长期高企；如果通胀数据显示需要更快地加息，美联储将会这样做；美联储有一个年内稳步加息的计划。03-17 02:52  美联储主席鲍威尔：将采取一切工具，避免通胀长期高企；如果通胀数据显示需要更快地加息，美联储将会这样做；美联储有一个年内稳步加息的计划。（新浪）  03-17 03:08  美联储主席鲍威尔：最快在5月份宣布开始缩表；缩表计划框架将与上一次相似；缩表速度将比上次更快。（新浪）03-17 02:52  美联储主席鲍威尔：将采取一切工具，避免通胀长期高企；如果通胀数据显示需要更快地加息，美联储将会这样做；美联储有一个年内稳步加息的计划。（新浪）  ————分享自Wind</t>
  </si>
  <si>
    <t>耶伦与美参议员会面，讨论冻结俄罗斯黄金储备
据AXIOS网站，美国财政部长耶伦本周将与美国参议员们会面，讨论冻结俄罗斯黄金（储备）。美国冻结的将是俄罗斯央行参与国际金融交易的黄金账户的资产。法案最早可能在本周通过参议院。</t>
  </si>
  <si>
    <t>美国追加新一轮对俄制裁，强调不许俄央行使用黄金储备
周四，白宫官网披露了最新一轮对俄制裁清单，宣布将制裁328名俄罗斯杜马成员，并将杜马作为一个实体予以制裁。公告强调，将与盟国合作限制俄罗斯动用外储的能力，其中需要阐明的是，与俄罗斯央行有关的黄金交易也受到现存制裁措施的覆盖。</t>
  </si>
  <si>
    <t>【俄罗斯央行称将从3月28日起以每克5,000卢布固定价格恢复从银行购买黄金】 俄罗斯央行周五表示，将重新从银行购买黄金，并将在3月28日至6月30日期间以每克5,000卢布(合52美元)的固定价格购买。俄罗斯央行曾在3月中暂停从银行购买黄金，以满足家庭对这种贵金属日益增长的需求。央行表示，恢复购买将有助于确保可持续供应和黄金生产商的不间断运转。</t>
  </si>
  <si>
    <t>俄罗斯央行：将继续购买黄金，黄金储备在境内
俄罗斯央行表示，将从3月28日起以固定价格从银行购买黄金，并将在3月28日至6月30日期间为每克黄金支付5000卢布。此外，俄央行称，俄罗斯的黄金储备在俄罗斯境内。
俄罗斯考虑接受比特币和黄金作为油气付款方式
俄罗斯杜马能源委员会主席帕维尔·扎瓦尔尼表示，俄罗斯正在考虑接受买方国家的法定货币、黄金以及比特币作为能源贸易的替代支付方式。条款将取决于进口国与俄罗斯的外交关系状况。</t>
  </si>
  <si>
    <t>俄罗斯黄金生产商正在探索出售黄金的新途径
俄罗斯黄金矿商正在考虑直接出口，生产商和贷款机构都在探索在亚洲和中东销售所产黄金。此前俄罗斯黄金矿商通常会把黄金出售给几家大型国有银行，然后这些银行转出口，但制裁阻断了这样的路径。</t>
  </si>
  <si>
    <t>【3月全球黄金ETF净流入量逾六年最多 通胀及俄乌战争忧虑支持资金入市】世界黄金协会（World Gold Council,WGC）最新发布数据显示，3月全球黄金ETF（交易所买卖基金）录得净流入187.3吨（约合118亿美元，资产管理规模AUM增加5.3%），规模为2016年2月以来最大，尽管月内股市显著反弹及美元走强，但市场对通胀上升、俄乌战争等的忧虑支持资金流入黄金。于3月末全球黄金ETF资产管理规模总计达2,397亿美元，仅次于2020年8月创下2,403亿美元的纪录。</t>
  </si>
  <si>
    <t>【俄罗斯央行称将停止以固定价格购买黄金】俄罗斯央行周四表示，由于“市场条件发生重大变化”，将从4月8日起以经过协商的价格向商业银行购买黄金。俄罗斯央行在3月25日宣布，央行将以每公克5,000卢布的固定价格购买黄金，直到6月30日。自该公告发布以来，卢布兑美元已大幅升值。3月25日时5,000卢布约相当于52美元，周四约为63美元。国际市场上的黄金价格一直稳定在每公克60美元左右，或每盎司1,900美元。俄罗斯是世界上最大的黄金生产国之一，但在克里姆林宫2月出兵乌克兰后，俄罗斯炼金厂被禁止向伦敦市场出售黄金。</t>
  </si>
  <si>
    <t>俄罗斯央行将停止以固定价格购买黄金，从4月8日起以协商价格买入黄金
俄罗斯央行表示，由于市场状况发生重大变化，将从4月8日起以协商价格从商业银行购买黄金。该央行在3月25日曾表示将在6月30日之前以每克5000卢布的固定价格购买黄金。</t>
  </si>
  <si>
    <r>
      <t>美国3月CPI年率续创40年来新高 核心CPI月率创去年9月新低</t>
    </r>
    <r>
      <rPr>
        <sz val="10"/>
        <color theme="1"/>
        <rFont val="宋体"/>
        <charset val="134"/>
      </rPr>
      <t xml:space="preserve">
美国3月未季调CPI同比上涨8.5%，创1981年12月以来新高，高于预期的8.4%，前值为7.9%；3月季调后CPI月率录得1.2%，创2005年10月以来新高，与预期一致；美国3月核心CPI月率录得0.3%，续创2021年9月以来新低。据金融博客零对冲，</t>
    </r>
    <r>
      <rPr>
        <u/>
        <sz val="9.75"/>
        <color theme="1"/>
        <rFont val="宋体"/>
        <charset val="134"/>
      </rPr>
      <t>至少</t>
    </r>
    <r>
      <rPr>
        <u/>
        <sz val="9.75"/>
        <color theme="1"/>
        <rFont val="Calibri"/>
        <charset val="134"/>
      </rPr>
      <t>6</t>
    </r>
    <r>
      <rPr>
        <u/>
        <sz val="9.75"/>
        <color theme="1"/>
        <rFont val="宋体"/>
        <charset val="134"/>
      </rPr>
      <t>家华尔街银行称，美国</t>
    </r>
    <r>
      <rPr>
        <u/>
        <sz val="9.75"/>
        <color theme="1"/>
        <rFont val="Calibri"/>
        <charset val="134"/>
      </rPr>
      <t>3</t>
    </r>
    <r>
      <rPr>
        <u/>
        <sz val="9.75"/>
        <color theme="1"/>
        <rFont val="宋体"/>
        <charset val="134"/>
      </rPr>
      <t>月季调后</t>
    </r>
    <r>
      <rPr>
        <u/>
        <sz val="9.75"/>
        <color theme="1"/>
        <rFont val="Calibri"/>
        <charset val="134"/>
      </rPr>
      <t>CPI</t>
    </r>
    <r>
      <rPr>
        <u/>
        <sz val="9.75"/>
        <color theme="1"/>
        <rFont val="宋体"/>
        <charset val="134"/>
      </rPr>
      <t>是这波通胀的顶峰</t>
    </r>
    <r>
      <rPr>
        <sz val="10"/>
        <color theme="1"/>
        <rFont val="宋体"/>
        <charset val="134"/>
      </rPr>
      <t>。数据公布后，美联储掉期交易显示交易员削减了2022年的加息幅度预期，现货黄金上破1970美元。</t>
    </r>
  </si>
  <si>
    <r>
      <t>美国第一季度GDP意外下滑1.4%</t>
    </r>
    <r>
      <rPr>
        <sz val="10"/>
        <color theme="1"/>
        <rFont val="宋体"/>
        <charset val="134"/>
      </rPr>
      <t xml:space="preserve">
</t>
    </r>
    <r>
      <rPr>
        <u/>
        <sz val="9.75"/>
        <color theme="1"/>
        <rFont val="宋体"/>
        <charset val="134"/>
      </rPr>
      <t>美国第一季度实际</t>
    </r>
    <r>
      <rPr>
        <u/>
        <sz val="9.75"/>
        <color theme="1"/>
        <rFont val="Calibri"/>
        <charset val="134"/>
      </rPr>
      <t>GDP</t>
    </r>
    <r>
      <rPr>
        <u/>
        <sz val="9.75"/>
        <color theme="1"/>
        <rFont val="宋体"/>
        <charset val="134"/>
      </rPr>
      <t>年化季率初值意外录得</t>
    </r>
    <r>
      <rPr>
        <u/>
        <sz val="9.75"/>
        <color theme="1"/>
        <rFont val="Calibri"/>
        <charset val="134"/>
      </rPr>
      <t>-1.4%</t>
    </r>
    <r>
      <rPr>
        <sz val="10"/>
        <color theme="1"/>
        <rFont val="宋体"/>
        <charset val="134"/>
      </rPr>
      <t>，为2020年第二季度以来首次录得负值。CNBC评论称，这标志着美国经济从1984年以来的最佳表现突然逆转。黄金在GDP公布后短线走高13美元。</t>
    </r>
  </si>
  <si>
    <t>【日本寻求对东南亚的中俄立场施加影响】日本首相岸田文雄正在利用黄金周（日本公共假期的一周）对东南亚进行长期访问，以说服其国家在俄罗斯入侵乌克兰后对其采取共同立场。但也是为了对抗中国在该地区的扩张推动。日本寻求东南亚对俄罗斯和中国的共识。据本台在东京的记者Frédéric Charles报道称，继印度尼西亚和越南之后，岸田文雄于5月1日星期日抵达泰国，希望能够说服泰国领导人的中立态度。在东南亚，日本首相岸田文雄并不寻求建立一个反对俄罗斯和中国的共同阵线，但日本只想制定一个共同的安全政策，使印度-太平洋地区对所有的人都是自由开放的和可开发的。日本首相还提醒他访问的每一个东南亚国家，俄罗斯入侵乌克兰违反了保护国家主权的国际法，而中国已经在靠近多国边界的海域施加压力，并声称某些开放海域或台湾海峡属于中国。日本希望与东南亚确定一项共同战略，并且考虑到该地区经济增长依赖中国的现实，而且也不把俄罗斯视为直接的军事威胁。</t>
  </si>
  <si>
    <t xml:space="preserve">克里姆林宫谈及金本位制，俄罗斯央行称：不予考虑
虽然克里姆林宫表示正在讨论将卢布与黄金挂钩的想法，但俄罗斯央行行长纳比乌琳娜4月29日在新闻发布会上驳斥了这个说法，称：“没有进行任何形式的讨论。”这个表态似乎与总统普京的发言人DmitryPeskov的表述有矛盾，后者上周五早些时候表示，这个问题正在讨论中。 </t>
  </si>
  <si>
    <t>【中缅新通道 首批货物抵缅甸】央视报导，这批物资共约60个标箱，包含机械设备、电子配件、汽摩配件等货物，于5月23日自重庆发出，经铁路运到云南临沧，之后转为公路运输，预计将于6月上旬运抵缅甸中部城市曼德勒。5月23日，首趟中缅新通道重庆至临沧至缅甸国际铁路班列从重庆发出，标志著这条线路正式开通。据介绍，中缅新通道（重庆—临沧—缅甸）常态化运行后，将实现与中欧班列、渝满俄班列、长江黄金水道的全面对接，重庆一带一路和长江经济带联结点的作用将得到进一步增强。据测算，这一物流通道的运输时间较传统路径可节约20天，物流成本降低20%。</t>
  </si>
  <si>
    <t>【来自俄罗斯“过来人”的提醒：他国央行应重估美元欧元储备风险，黄金需求会快速上涨】俄罗斯央行表示，在西方冻结俄罗斯外汇储备后，随着各国央行重新考虑其策略，美元和欧元作为全球货币的地位将下降。俄央行指出，西方前所未有的制裁冻结了俄罗斯大约一半的黄金和外汇储备，这将促使其他国家的央行（主要是亚洲和中东国家的央行）重新考虑储备策略。</t>
  </si>
  <si>
    <t>俄央行报告称应重估美元储备安全性
5月31日，俄罗斯联邦中央银行发布报告指出，在西方国家冻结高达数千亿美元的俄罗斯外汇储备资产后，这一事件促使各国央行开始重新评估以美元和欧元作为储备资产的安全性，并考虑避险选项。报告预计，全球黄金需求将会增加。</t>
  </si>
  <si>
    <t>建设银行将调整代理上金所个人贵金属交易业务
建设银行公告称，自北京时间2022年6月17日（周五）15:30起，暂停代理上海黄金交易所个人贵金属交易业务延期合约品种新开仓交易，平仓交易不受影响；现货合约品种暂停买入交易，卖出交易不受影响。</t>
  </si>
  <si>
    <t>越南探索建立全国黄金交易所，以上海黄金交易所为模板
越南黄金交易商协会副会长黄仲庆表示，该协会正与越南国家银行合作，探讨建立一个全国性的黄金交易所。该交易所将在越南国家银行的管理和监督下，以上海黄金交易所的模式为模板运作。</t>
  </si>
  <si>
    <t>耶伦：美国通胀正处于“不可接受的水平”，正在商讨限制俄罗斯石油价格
美国财长耶伦表示，美国面临的挑战包括“不可接受的通胀水平”，供应链中断带来的阻力。俄乌局势正在对全球的能源和食品价格产生影响，美国不是唯一经历通胀的国家。
耶伦还表示，美国与欧洲进行了“极其积极”的讨论，限制买家对俄罗斯原油所支付的价格，目标是令俄罗斯石油留在全球市场当中，但同时限制俄罗斯的石油收入。另外，与俄罗斯进行黄金交易可能会被制裁。</t>
  </si>
  <si>
    <t xml:space="preserve">世界黄金协会：世界四分之一的央行有意增持黄金
世界黄金协会表示，“受访者更担心全球经济力量的转移，对美元作为储备货币的作用不太乐观”，因此更愿意增加黄金持有量。这种情况的部分原因是作为对“国际收支危机”的缓冲，以及黄金作为国内金融体系的后盾。
</t>
  </si>
  <si>
    <t>俄罗斯考虑修改国家贵金属和宝石储备销售管理规定
在俄乌冲突背景下，俄罗斯政府和议会有意修改国家贵金属和宝石库存的销售和管理规定。根据政府文件网站，俄罗斯财政部本周提议将该国一部分的黄金和宝石放入特别储备，可在战时取用。如果方案获得通过，总统就将有更大的权力来决定如何处置这些储备。</t>
  </si>
  <si>
    <t>瑞士自俄乌冲突爆发以来首次进口俄罗斯黄金
根据瑞士联邦海关总署的数据，瑞士5月份从俄罗斯进口了超过3吨黄金，为俄乌冲突以来的首次，凸显了行业对俄罗斯黄金的态度可能有所软化。</t>
  </si>
  <si>
    <t>【瑞士忽进口3吨黄金 却不知神秘买家是谁】瑞士当局周四证实，俄罗斯2月入侵乌克兰时，瑞士贵金属精炼厂停止购买俄罗斯黄金，但上个月有一大批俄罗斯黄金进入该国。虽然这笔交易因此并不违法，但瑞士主要的黄金精炼厂似乎都不愿意声称对这次购买负责。代表冶炼行业的瑞士贵金属生产商和贸易商协会（ASFCMP）在一份声明中说，他们中没有人 "对这些进口负责"。ASFCMP还说，它确信没有一家瑞士炼油厂接受这批黄金。就围绕瑞士大量进口俄罗斯黄金的谜团，法新社今天报道称，瑞士海关表示，5月份有超过3吨的黄金从俄罗斯运往瑞士，这是三个月来第一次有这样的大宗货物，这也证实了彭博社的报道。</t>
  </si>
  <si>
    <t>【全球股票基金蜂拥出逃，流出规模创九周新高】美国银行援引 EPFR Global 的数据称，在截至6月22日的一周内，全球股票基金约有168亿美元的资金流出，为9周以来最大规模；其中美国股市流出174亿美元，为7周以来最大。数据显示，债券基金的资金流出规模为235亿美元，其中有108亿美元转移到现金，6亿美元转移到黄金。</t>
  </si>
  <si>
    <t>美国将与其余G-7国家宣布俄罗斯黄金进口禁令
据一位知情人士透露，美国总统拜登和七国集团其余领导人将达成协议，宣布禁止从俄罗斯进口新的黄金。这将是针对俄罗斯的最新制裁。据美国高级官员称，美国财政部今天将发布决议，禁止进口新的俄罗斯黄金，另外，七国集团将于周二宣布禁止从俄罗斯进口新的黄金，并可能会采取一系列措施向俄罗斯施压。英国方面也表示，将在七国集团会议上公布俄罗斯黄金进口禁令。</t>
  </si>
  <si>
    <t>【德国总理：七国集团还无法统一出台俄罗斯黄金进口禁令】当地时间6月27日上午，德国总理朔尔茨在接受媒体采访时表示，七国集团峰会还无法就是否统一停止俄罗斯黄金的进口作出决定，因为这一问题“也必须在欧盟内部进行讨论”。不过朔尔茨同时强调，“将不断完善制裁措施”。据悉，俄罗斯90%的黄金出口到七国集团国家，其中很大一部分出口到英国。26日，七国集团峰会在德国召开之前，英国、美国、日本和加拿大宣布将禁止从俄罗斯进口黄金。这四个七国集团成员国认为，贵金属是俄罗斯在能源领域之外最重要的出口商品，颁布进口禁令可以对俄罗斯造成打击。</t>
  </si>
  <si>
    <t>美国公布新一轮对俄制裁 禁止新进口俄罗斯黄金
当地时间6月28日，美国政府正式宣布对俄罗斯采取一系列新制裁措施，包括禁止新进口俄罗斯黄金。
美国财政部发表声明称，将对俄罗斯70个实体和29名个人实施新的制裁，其在美国的或通过美国人拥有或控制的所有财产和财产权益均被冻结。美财政部外国资产控制办公室还禁止将俄罗斯的黄金进口到美国。
同时，美国国务院28日宣布对俄罗斯另外45个实体和29名个人实施制裁。美国国务院还对500多名俄罗斯军官和俄罗斯官员实施签证限制。</t>
  </si>
  <si>
    <t>【扎哈罗娃回应“西方禁止进口俄黄金”：俄会找到更务实且有远见买家】美国政府本月28日宣布禁止从俄罗斯进口黄金，美总统拜登此前还发推称，“七国集团（G7）将共同宣布禁止进口俄罗斯黄金”。据俄新社29日最新报道，扎哈罗娃当天在记者会上回应有关“西方禁止进口俄黄金”的消息时表示，“在我们看来，如果不友好国家决定对自己也施加某些限制，主动拒绝俄罗斯黄金，那么（俄方）会找到更务实和更有远见的买家。顺便说一句，我们已经看到其他种类的商品正发生这样的情况。要是回顾历史，以前也一直是这样的情况”。</t>
  </si>
  <si>
    <t>【印度卢比贬值压力大！外资疯狂出逃，政府大幅上调黄金进口税】为减少贸易赤字，减轻印度卢比的贬值压力，印度政府大幅上调黄金进口税。根据印度6月30日的一份政府通知，该国黄金进口关税从7.5%上调至12.5%。这与去年印度在联邦预算中将税率减至7.5%的情况相反。周五，由于外资不断撤离及避险情绪蔓延，印度卢比兑美元跌至新的历史新低，股市也小幅走低。截至目前，印度卢比兑美元下跌0.17%至79.08 ，此前几周多次触及纪录低点。</t>
  </si>
  <si>
    <t>消息人士：欧盟正在研究针对俄罗斯黄金的新制裁措施
一名知情人士表示，对俄新制裁方案的准备工作正在进行中，一些国家将推动在提案中加入更多措施，然后再提交给成员国批准。另外，知情人士称，欧盟对俄罗斯石油出口价格上限的措施短期内不会出台，因为欧洲正在应对潜在能源短缺和价格上涨，近期的重点更有可能是加强和扩大现有措施。此外，据路透社报道，当地时间3日，澳大利亚宣布禁止进口俄罗斯黄金。</t>
  </si>
  <si>
    <t>工商银行调整部分合约交易保证金比例
中国工商银行称，自北京时间2022年7月8日收盘清算时起，Au（T+D）、mAu（T+D）、Au（T+N1）、Au（T+N2）、NYAuTN06和NYAuTN12合约我行标准交易保证金比例将从34%上调至42%，Ag（T+D）合约我行标准交易保证金比例从38%上调至46%，差异化保证金同步调整。自北京时间2022年8月15日9:00起，我行将暂停代理上海黄金交易所个人贵金属延期交收合约的开仓交易和代理个人黄金现货实盘合约的买入交易。</t>
  </si>
  <si>
    <t>俄罗斯国家杜马通过法案 有关俄黄金和外汇储备规模的信息被列为国家机密
当地时间7月6日，俄罗斯国家杜马（议会下院）通过了一项法案，规定将有关俄罗斯黄金和外汇储备规模的信息列为国家机密。另外，为减少银行的外币存款，俄罗斯允许银行对法人实体的外币存款实行负利率。</t>
  </si>
  <si>
    <t>【能源股力挺美股走高 原油携铜等金属强劲反弹 美天然气涨超10%】三大美股指创近两周最大涨幅，标普三个月来首次四连阳、创近两周新高，纳指创四周新高，能源板块涨3.5%，芯片股指数涨超4%；蔚来收涨8%，B站涨超6%，小鹏汽车涨超5%。泛欧股指创两周最大涨幅，矿业板块涨超5%。10年期美债收益率升破3.0%，较周三低位回升逾20个基点。美元指数止步四连涨，暂别逾十九年高位。原油创近两月最大涨幅、脱离三个月低位，美油重上100美元摆脱熊市、盘中涨6%；美国天然气涨超14%创五个月最大涨幅。伦锡涨超5%，伦铜涨4%创近17个月最大涨幅，走出19个月低谷。黄金终结三年多来最长连跌日，告别九个月低谷。</t>
  </si>
  <si>
    <t>世界黄金协会：5月全球央行加大购金力度
根据国际货币基金组织（IMF）最新公布的数据显示，截至2022年5月底，全球官方黄金储备共计35437吨。其中，欧元区（包括欧洲央行）共计10771.4吨，占其外汇总储备的53.8%。另一方面，德国售金2吨，是本月唯一售出较多黄金的央行，可能是为其长期铸币计划所考虑。</t>
  </si>
  <si>
    <t>【激进加息预期打压美股，关键美债收益率倒挂22年最深，欧元兑美元20年来首次跌破平价】汽油和食品成本居高不下，美国6月CPI消费者数据意外超预期“爆表”，突破9%、再创1981年12月以来的40多年新高，市场对美联储7月激进加息超过75个基点的预期抬升，美股大幅低开，美债收益率齐涨但短端收益率升幅更猛，预示衰退的收益率曲线倒挂加深，美元再创20年新高，欧元兑美元近20年来首次跌破平价，黄金大幅走软近20美元并下逼1710美元关口。</t>
  </si>
  <si>
    <t>【海外市场血流不止！欧美股市大跌 美元刷新二十年新高 商品跳水 油价黄金崩跌】周四早盘，三大美股指都曾跌超2%。美元指数近二十年来首次涨破109，日元继续刷新二十四年低位。2年和10年期美债收益率保持倒挂。盘中美油曾跌近6%，布油跌超5%，期金跌超2%，期银跌超6%。</t>
  </si>
  <si>
    <t>【欧洲理事会宣布禁止进口俄黄金和珠宝 豁免农产品交易】欧洲理事会当地时间21日宣布，对俄罗斯实施名为“维持与调整”的新措施。包括禁止自俄罗斯进口黄金和珠宝，并增加禁止向俄出口可用于军用的物资和技术清单，以及对俄个人和实体的制裁；同时允许向俄出口有关民用航空安全的设备，允许俄向第三方出口农产品和石油，允许第三方向俄购买药品和医疗器械。欧洲理事会称其在惩罚俄罗斯的同时无意加剧全球粮食和能源危机。</t>
  </si>
  <si>
    <t>【津巴布韦发行名为“雷鸣雨雾”的金币，以期解决严重的通胀问题】
 据俄罗斯卫星通讯社25日报道，津巴布韦储备银行（该国央行）当天起开始发行名为“雷鸣雨雾”的金币并将其作为价值储存手段引入市场。该行希望它们能有助于解决国内严重的通货膨胀问题。在声明中，津巴布韦储备银行表示，当天起本国企业或个人可以用本国货币、美元或其他外币购买金币，而外国买家只能以外币来购买。该金币重量为1盎司，使用22k黄金制成，直径32毫米，厚度2.63毫米。金币正面铸有津巴布韦国徽图案、发行年份以及重量、成分字样，背面铸有已被收录在联合国教科文组织《世界遗产名录》中的维多利亚瀑布图案、发行国家名称字样、津巴布韦鸟图案、该国通加族语“雷鸣雨雾”字样等。</t>
  </si>
  <si>
    <t>津巴布韦央行开始发行金币以对抗通货膨胀
津巴布韦中央银行当地时间7月25日起发行名为“雷鸣雨雾”的金币并将其作为价值储存手段引入市场。据悉，金币将基于现行国际黄金价格加上5%的加价来进行发售，以此来支付生产和分销成本。</t>
  </si>
  <si>
    <t>【中国黄金协会：2022年上半年我国黄金产量174.687吨，同比增长14.36%】 据中国黄金协会最新统计数据显示：2022年上半年，国内原料黄金产量为174.687吨，比2021年上半年增产21.934吨，同比上升14.36%，其中，黄金矿产金完成139.154吨，有色副产金完成35.533吨。另外，2022年上半年进口原料产金55.658吨，同比上升6.65%，若加上这部分进口原料产金，全国共生产黄金230.345吨，同比上升12.40%。</t>
  </si>
  <si>
    <t>【【续创历史新高！欧元区7月调和CPI同比8.9%】 欧元区7月调和CPI同比录得8.9%，续创历史新高，预期为8.7%。欧元区二季度GDP同比增长4.0%，高于预期的0.34%。数据公布后，欧元兑美元、现货黄金波动不大。</t>
  </si>
  <si>
    <r>
      <t>俄乌冲突最新24小时局势跟踪（8月4日）】</t>
    </r>
    <r>
      <rPr>
        <u/>
        <sz val="9.75"/>
        <color theme="1"/>
        <rFont val="Calibri"/>
        <charset val="134"/>
      </rPr>
      <t>www.Jin10.com</t>
    </r>
    <r>
      <rPr>
        <sz val="10"/>
        <color theme="1"/>
        <rFont val="宋体"/>
        <charset val="134"/>
      </rPr>
      <t xml:space="preserve">
1. 俄罗斯外交部发言人：若俄被美列为“支持恐怖主义国家”或与美断交；
2. 俄外交部防扩散和军控司副司长表示，俄罗斯主张尽快恢复履行伊核协议；
3. 英国军事情报机构：由于乌克兰对位于赫尔松州的一辆俄罗斯弹药列车发动了袭击，连接赫尔松州和克里米亚的铁路极不可能继续运作；
4. 俄副外长称，美国正利用信息技术帮助乌克兰打造IT军团，以对俄罗斯的基础设施发动网络攻击；
5. 俄航空运输署将飞往俄11个机场的临时限制令延长至8月11日；
6. 俄罗斯可能将大豆出口关税永久化，并将油菜籽出口关税延长一年；
7. 瑞士对俄罗斯实施第七轮制裁，其中包括黄金禁运；
8. 美国官员：美国国务卿布林肯没有计划在东盟会议期间与俄罗斯外长拉夫罗夫单独会面；
9. 普京告诉德国前总理，俄罗斯将天然气供应量从每天1.67亿立方米削减到每天3000万立方米；
10. 俄罗斯财政部：由于油价上涨，预计8月份的预算收入将增加2848亿卢布；
11. 维也纳联合国新闻处：根据黑海出口协议，第一批超过26000吨的乌克兰粮食获准开始运输，最终目的地是黎巴嫩；
12. 美国得州液化天然气出口商自由港与监管部门达成协议，最早于10月初恢复天然气出口，出口规模将增加近20亿立方米/日，占美国国内产量2%；
13. 美国参议院通过决议，同意芬兰和瑞典加入北约的申请。(金十数据APP)</t>
    </r>
  </si>
  <si>
    <t>招商银行个人纸贵金属双向交易业务、个人双向外汇买卖业务、个人实盘纸黄金纸白银买卖业务及“招财金”业务即将停办。</t>
  </si>
  <si>
    <t>中国央行：中国7月末外汇储备报31040.71亿美元，环比增加327.99亿美元。中国7月末黄金储备报6264万盎司（约1948.32吨），与上个月持平。</t>
  </si>
  <si>
    <t>【小摩贵金属交易员在幌骗交易公诉案中被判有罪】 美国芝加哥的联邦陪审团裁定，被控操纵市场多年的摩根大通贵金属业务原主管和他的首席黄金交易员罪名成立，标志着美国政府坚持不懈打击“幌骗下单”的努力取得一项重大胜利。经过三周的审理，Michael Nowak和Gregg Smith周三（8月10日）被判有罪。检察官提供了证据，包括详细的交易记录、聊天记录和前同事的证词。此案是美国政府诉Smith等人，案件编号19-cr-00669，美国伊利诺伊州北区（芝加哥）地区法院。</t>
  </si>
  <si>
    <t>【桥水首席策略师：美股没有做好美国经济增长放缓的准备】 与那些将标普500指数最近的回撤视为反攻前奏的多头相比，桥水首席策略师Rebecca Patterson异常冷静。她表示，市场正在预计美联储将稳稳落地，通胀迅速回到美联储目标而没有发生经济衰退，但这似乎不太可能。美联储要么容忍通胀率高于2%，要么收紧到足以使美国经济陷入衰退的水平，这意味着收益将不得不下降。她指出，量化紧缩（QT）和缩表刚刚开始热身，到9月，QT步伐会加快，人们没有充分关注这可能对市场意味着什么。她认为，这种情况下应该持有的资产包括“通胀关联债券、黄金，还有广泛的大宗商品”。</t>
  </si>
  <si>
    <t>近期，交通银行、广发银行相继对黄金定投业务进行调整。广发银行宣布自今年10月11日起，黄金定投将升级为黄金积存；交通银行此前则将黄金定投迁移至贵金属钱包。</t>
  </si>
  <si>
    <t>1、德国政客呼吁重启北溪2号 乌克兰不满：小心“上瘾”！
2、俄罗斯又在能源结算上出妙招 “断气”的压力给到日韩！
3、IMF：到2026年，海湾国家将从全球能源危机中狠赚1.3万亿美元
4、巴基斯坦或解除黄金进口禁令 8月29日是关键期
5、日本新冠确诊日增再创历史新高，医院崩溃：已达灾难级别
6、二季度，华尔街传奇对冲基金大肆包揽这四只中概股 
7、去美元化进程加速 俄罗斯成为第三大人民币境外交易市场 
8、高达2万亿美元美股期权今日到期，料掀起“惊涛骇浪” 
9、中国自瑞士黄金进口量创逾5年新高
10、“散户抱团股”终被大佬抛售 美国散户又当一回“韭菜”
11、莱茵河水位太低迫使德国最大炼油厂减产
12、效力特朗普家族逾40年的首席财务官认罪入狱 同意出庭作证
13、俄乌互指对方周五将在扎波罗热核电站进行“挑衅”
14、“鹰王”布拉德支持9月再加息75个基点，乔治继续偏鸽</t>
  </si>
  <si>
    <t>上周四，在国际货币基金组织实施救助计划后，巴基斯坦或将解除黄金进口禁令，参议院商务常设委员会小组委员会举行会议审议黄金进口问题。</t>
  </si>
  <si>
    <r>
      <t>8月23日欧盘美盘重要新闻汇总】</t>
    </r>
    <r>
      <rPr>
        <u/>
        <sz val="9.75"/>
        <color theme="1"/>
        <rFont val="Calibri"/>
        <charset val="134"/>
      </rPr>
      <t>www.jin10.com</t>
    </r>
    <r>
      <rPr>
        <sz val="10"/>
        <color theme="1"/>
        <rFont val="宋体"/>
        <charset val="134"/>
      </rPr>
      <t xml:space="preserve">
国内新闻：
①外交部回应日本国会议员窜台：强烈谴责，将采取坚决有力措施；
②国内汽、柴油价格每吨分别下调205元及200元。至此，油价迎来“五连降”；
③中央网信办：集中整治网络暴力、网络水军、网络黑公关方面问题；
④宁德时代2022年上半年净利润为81.7亿元，同比增长82%，据悉麒麟电池将在2022世界新能源汽车大会正式官宣落地车型；
⑤京东：二季度营收2676亿元，活跃用户增长9.2%，PLUS会员突破3000万创新高；
⑥特斯拉中国辟谣即将改款：特斯拉中国制造车型，目前没有使用包括4680电芯在内的任何新型号电池的计划；
⑦小鹏汽车第二季度净亏损27.0亿元，同比扩大126.1%，预计第三季度汽车交付2.9-3.1万辆，美股盘中一度跌超10%；
⑧世界卫生组织（WHO）宣布中国通过疫苗国家监管体系（NRA）评估。
国际新闻：
①美国8月Markit服务业、制造业PMI双双创两年新低，黄金受提振，美元指数大跌；
②日本2023财年预算申请将达到110万亿日元左右；
③丹麦哥本哈根放弃2025年前实现碳中和目标；
④据韩联社：俄罗斯战机进入韩国防空识别区；
⑤消息人士称，当伊朗石油回归市场时，欧佩克+可能倾向于削减石油产量；
⑦美国新屋销售出现年内第六次下滑，创下2016年初以来的最低增速。(金十数据APP)</t>
    </r>
  </si>
  <si>
    <r>
      <t>俄乌冲突最新24小时局势跟踪（8月28日）】</t>
    </r>
    <r>
      <rPr>
        <u/>
        <sz val="9.75"/>
        <color theme="1"/>
        <rFont val="Calibri"/>
        <charset val="134"/>
      </rPr>
      <t>www.Jin10.com</t>
    </r>
    <r>
      <rPr>
        <sz val="10"/>
        <color theme="1"/>
        <rFont val="宋体"/>
        <charset val="134"/>
      </rPr>
      <t xml:space="preserve">
1.梅德韦杰夫接受法媒采访，解释俄罗斯使用核武器的4种条件；
2.英国：俄罗斯可能在顿巴斯加大进攻力度，以吸引或拖住更多乌克兰的部队；
3.乌克兰国家核电公司表示，扎波罗热核电站第二台机组已经与乌克兰电网相连接，设备与电力系统运行正常；
4.乌克兰哈尔科夫市27日凌晨遭到俄军打击；
5.挪威宣布对俄罗斯实施的制裁生效，制裁包括禁止黄金进口，以及对数十名个人和实体实施制裁；
6.乌克兰武装力量对埃涅尔戈达尔进行了20次炮击，5枚炮弹落在了市区和扎波罗热核电站所在区域；
7.英国将向乌克兰提供六架海底猎雷无人机以帮助探测其沿海水域中的地雷；
8.俄罗斯国防部称，乌克兰炮兵三次炮击扎波罗热核电站区域，扎波罗热核电站的辐射情况正常，其运作由核电站在编技术人员保证；
9.俄罗斯外交部长拉夫罗夫表示，俄罗斯仍奉行和平外交政策，并推动统一的地区议程；
10.乌克兰计划通过举债筹集3.46亿美元采购天然气；
11.俄罗斯总统普京签署项法令，为从乌克兰来到俄罗斯的人提供经济福利，包括退休人员、孕妇和残疾人。(金十数据APP)</t>
    </r>
  </si>
  <si>
    <t>11、据多家国内期货交易所，9月2日起合格境外投资者可参与部分商品期货、期权合约的交易，其中包括黄金、白银、原油、股指期权等。</t>
  </si>
  <si>
    <t>【桥水（中国）旗下产品上半年大举加仓黄金ETF】 华安黄金ETF半年报显示，桥水全天候增强型中国私募证券投资基金三号、桥水全天候增强型中国私募证券投资基金二号、桥水全天候增强型中国私募证券投资基金一号三只基金分别持有82,664,600份、14,425,100份和10,059,700份，分列第3、第8和第11大持有人。三只基金同样出现在博时黄金ETF和易方达黄金ETF的前十大持有人名单中。按照9月8日收盘价计算，桥水（中国）投资管理有限公司合计持有三只黄金ETF市值约8.02亿元。</t>
  </si>
  <si>
    <t>1、据世界黄金协会，由于美债收益率上升和美元走强继续对黄金施加压力，8月金价下跌了2%；8月全球黄金ETF净流出51吨（合29亿美元），与金价表现相符，为连续第4个月资金流出。9月黄金管理资金净仓位转为正值，而全球黄金ETF的资金流出量低于7月。</t>
  </si>
  <si>
    <t>8、今年上半年，桥水（中国）旗下产品大举加仓黄金ETF。按照9月8日收盘价计算，桥水（中国）合计持有三只黄金ETF市值约8.02亿元。</t>
  </si>
  <si>
    <t>【高盛：准备因实际利率而承受新的跨资产痛苦】 高盛策略师Christian Mueller-Glissmann对最近的通胀冲击有一个简单的展望，即华尔街糟糕的一年肯定会变得更糟。美联储主席鲍威尔在提高经通胀调整后的利率方面面临更大压力，这可能会给跨资产投资组合带来新的打击。尽管美联储很可能对债券市场终于注意到其强硬信息感到高兴，但对于那些使用利率敏感型投资策略（从科技股、黄金到加密货币）的投资者来说，这就是另一回事了。高企的通胀增加了美联储可能需要进一步收紧政策的风险，这可能意味着实际收益率甚至更高，这将给所有资产的估值带来进一步的下行压力，尤其是如果收益率升高推高增长风险的话。</t>
  </si>
  <si>
    <t>【世界黄金协会：25%的央行计划在未来增加黄金储备】 由中国黄金协会、清华大学五道口金融学院和世界黄金协会主办的2022·中国（北京）国际黄金投资论坛9月21日举行。世界黄金协会全球央行负责人樊少凯表示，今年2月至4月世界黄金协会对各国央行黄金储备进行调查，总共收到57个央行的调查答复，其中，25%的央行计划在未来12个月增加黄金储备，70%表示保持不变，5%称“不知道”，没有央行回复减少储备。有计划增加黄金储备的央行比例越来越高。</t>
  </si>
  <si>
    <t xml:space="preserve">4、上金所调整黄金白银延期合约交易保证金比例和涨跌幅度，10月10日恢复交易后，自第一个未出现单边市的交易日收盘清算时起，Au（T+D）、mAu（T+D）、Au（T+N1）、Au（T+N2）、NYAuTN06、NYAuTN12等合约保证金比例恢复为10%，下一交易日起涨跌幅度限制恢复为9%；Ag（T+D）合约保证金比例恢复为14%，下一交易日起涨跌幅度限制恢复为13%；CAu99.99合约保证金恢复至每手45000元。 </t>
  </si>
  <si>
    <t>4、据机构编绘的数据显示，ETF在上周五减持了143678盎司的黄金，使今年黄金的净抛售量达到808948盎司，为连续第11天抛售。然而，ETF在上周五增持了126万盎司白银，使今年对白银的净增持量达到1.221亿盎司。周一，全球最大黄金ETF--SPDR Gold Trust持仓较上日增加3.19吨，当前持仓量为942.89吨。</t>
  </si>
  <si>
    <t xml:space="preserve">
【伦敦金银市场协会：未来一年金价或上涨约10%】 根据黄金行业的一项调查，尽管利率上升，但金价明年将强劲反弹。参加伦敦金银市场协会（LBMA）年会的代表预计，到明年此时，金价将升至每盎司1,830.50美元，比当前水平高出约10％。此次调查的对象包括全球顶级贸易商，采矿商和冶炼企业。基于代表们做出的平均预测，预计白银价格同期将上涨50％。</t>
  </si>
  <si>
    <t>1、俄罗斯财政部贵金属和宝石部门监管主管Yulia Goncharenko表示，俄罗斯黄金精炼商和相关部门正在就成为上海黄金交易所会员进行谈判。</t>
  </si>
  <si>
    <t>【世界黄金协会：前三季度全球黄金总需求回升至疫情前水平】 11月1日，世界黄金协会最新发布的《全球黄金需求趋势报告》显示，2022年三季度全球黄金需求总量（不包括场外交易）同比增长28%，达到1181吨。与2021同期相比，今年年初至今的黄金需求增长18%，恢复至疫情前水平。2022年三季度全球黄金ETF大幅流出227吨，致使黄金投资规模同比减少47%。</t>
  </si>
  <si>
    <t>15、世界黄金协会：各国央行继续购买黄金，购买量估计达到了近400吨的季度记录。</t>
  </si>
  <si>
    <t xml:space="preserve">
【一份乏味的研报撼动黄金市场，皆因有300吨黄金无法确认买家身份】 本周，一份原本枯燥乏味的研究报告撼动了黄金市场，报告显示市场中出现大举购入黄金但身份无法确认的官方买家。世界黄金协会指出，第三季度中央银行买入了399吨黄金，几乎达到前期纪录的两倍。只有不到四分之一流入公开身份的机构，令人猜测神秘的买家究竟是谁。</t>
  </si>
  <si>
    <t>6、世界黄金协会：10月份，全球黄金ETF出现59吨（合30亿美元）的净流出，这是黄金持有量连续第六个月下降。iShares Gold Trust和SPDR Gold Shares引领资金外流。今年10月，黄金ETF持有量的同比变化在2022年首次变为负值，目前较上年同期下降了1%。</t>
  </si>
  <si>
    <t>【上海黄金交易所召开市场稳定工作领导小组会议】 据上海黄金交易所网站，为维护黄金市场稳定，防范发生系统性金融风险，上海黄金交易所组织召开市场稳定工作领导小组会议。上金所将继续贯彻落实人民银行关于防范化解金融风险的工作安排，密切关注市场变化，做好市场行情和资金流动性监测，持续关注实物库存情况，紧盯会员需求，在传统消费旺季保障供应，确保各项业务平稳运行，严守不发生系统性金融风险的底线。</t>
  </si>
  <si>
    <t>2、美国银行援引EPFR Global数据称：美国股市出现35周来最大单周流入，增加229亿美元，债券资金流入42亿美元，现金资金流出37亿美元，黄金流出3亿美元。欧洲股市连续第40周出现资金流出，是有记录以来时间最长的“地区回避”。</t>
  </si>
  <si>
    <t>11、据俄罗斯卫星网：俄罗斯财政部不打算立即限制黄金销售，未来可能会对大宗出口实施限制。</t>
  </si>
  <si>
    <t>【人民币计价黄金跑赢主流投资品，“黄金+”成资产配置一大趋势】 据世界黄金协会专家介绍，截至11月28日，以人民币计价的黄金价格今年以来上涨9%，超越了国内债券、货币基金、国内商品等国内主流资产。世界黄金协会中国区CEO王立新表示，黄金作为一种非人民币、与国内其他类别资产低相关，且能降低组合波动、提升组合回报的资产，其战略性角色在当前环境中更值得重视。世界黄金协会研究发现，越来越多机构投资者在投资组合中加入一定比例的黄金，以加强组合抗风险能力，并提高风险调整后收益，这在各国主权基金、养老金等组合中均有所体现。这一现象称为“黄金+”。</t>
  </si>
  <si>
    <t>14、全球央行黄金储备升至1974年以来的最高水平。</t>
  </si>
  <si>
    <t>【中国11月末黄金储备升至6367万盎司，为逾三年来首次增加】 中国11月末黄金储备报6367万盎司，价值1,116.50亿美元；10月末报6,264万盎司，价值1,026.73亿美元。</t>
  </si>
  <si>
    <t>6、国家外汇管理局统计数据显示，截至2022年11月末，我国外汇储备规模为31175亿美元，较10月末上升651亿美元，升幅为2.13%。年内首次增持黄金储备103万盎司。</t>
  </si>
  <si>
    <t>12、乌兹别克斯坦官员称，乌兹别克斯坦停止了所有天然气出口。世界黄金协会数据显示，乌兹别克斯坦央行已连续五个月购金，黄金储备达399吨。</t>
  </si>
  <si>
    <t>【欧洲能源危机致通胀高企，奥地利民众排队购买黄金】 目前，欧洲多个国家陷入能源危机，通胀持续走高，给经济发展蒙上阴影。为规避本国货币贬值风险，不少国家的民众选择购买黄金。在奥地利首都，最近几个月经常能看到打算购买金币的人在销售点外排起长队。而受此影响，奥地利造币厂今年以来的黄金销量猛增。</t>
  </si>
  <si>
    <t>10、今年各国央行的年净购金量创下了有数据统计以来的最高纪录。业内人士普遍认为，在主要经济体滞胀风险上升，全球风险和不确定性持续存在的背景下，各国央行增持黄金主要看重了黄金抵御风险的特性。</t>
  </si>
  <si>
    <t>14、由于埃及货币埃及镑不断走软，埃及黄金价格近来呈上升趋势，与此同时，在一项贸易新规的作用下，埃及国内购买黄金的需求近期急剧增加，多重因素导致埃及黄金价格大幅走高，本月一度触及其国内金价的历史最高水平。</t>
  </si>
  <si>
    <t>【俄罗斯财政部禁止联邦福利基金投资美元计价资产】 据央视新闻，当地时间12月30日，俄罗斯财政部宣布禁止用联邦福利基金投资以美元计价的资产。此外还宣布改变联邦福利基金的结构，规定其中人民币资产占比上限为60%，黄金占比为40%，账户中剩余的英镑和日元将被清空。俄财政部表示，结构改变后的联邦福利基金有利于俄罗斯在现有宏观经济和地缘政治条件下应对各种挑战。</t>
  </si>
  <si>
    <t>3、俄罗斯财政部宣布禁止用联邦福利基金投资以美元计价的资产。此外还宣布改变联邦福利基金的结构，规定其中人民币资产占比上限为60%，黄金占比为40%，账户中剩余的英镑和日元将被清空。</t>
  </si>
  <si>
    <t>【报道：锂成为澳大利亚“新黄金”】 据参考消息，报道称，锂是一种越来越珍贵的资源，并且正在成为澳大利亚的“新黄金”。在澳大利亚工业、科技部发布的一份关于原料和自然资源贸易情况的报告中指出，2022/2023财年澳大利亚锂出口收入将超过160亿美元，是上一年出口额的3倍多，几乎是2020/2021财年出口额的15倍。锂已成为该国出口中第六重要的原料，出口额超过原油，位于黄金（出口额约为267亿美元）之后。</t>
  </si>
  <si>
    <t xml:space="preserve">1、中国央行上周共开展570亿元7天期逆回购操作，因上周共有16580亿元逆回购到期，当周实现净回笼16010亿元，净回笼额创历史新高。另外，去年12月我国黄金储备连续第二个月增加，增持约30.17吨。 </t>
  </si>
  <si>
    <t>4、世界黄金协会：黄金ETF在2022年流出了30亿美元，相当于持有量减少了110吨，同比下降3%。</t>
  </si>
  <si>
    <t>【纽约期金收涨至九个月新高逼近1900美元】 COMEX 2月黄金期货收涨1.1%，报1898.80美元/盎司，创2022年4月份以来收盘新高，美国12月CPI数据“标志着美国高通胀问题开始结束”。COMEX白银期货收涨2.23%，报24.004美元/盎司。</t>
  </si>
  <si>
    <t>【投机者黄金看涨情绪创八个月新高】
美国商品期货交易委员会（CFTC）：1月10日当周，投机者所持COMEX黄金净多头头寸增加9,769手合约，至82,574手合约，创最近八个月新高。
所持COMEX白银净多头头寸降至四周新低24,610手合约，所持COMEX铜净多头头寸增至九个月新高28,796手合约。
所持NYMEX铂金净多头头寸增至10个月新高24,322手合约，所持NYMEX钯金净多头头寸降至1,712手合约。</t>
  </si>
  <si>
    <t>17、印度将黄金进口基准价格定为60.6美元/克；将白银进口基准价格定为770美元/千克。</t>
  </si>
  <si>
    <t>6、据俄罗斯媒体报道，伊朗央行正在考虑与俄罗斯共同创建稳定币，并作为涉及国际贸易交易的支付手段。稳定币的价值将与黄金挂钩。</t>
  </si>
  <si>
    <t>【中国黄金协会：2022年我国黄金产量372吨，同比增长13.09%】 中国黄金协会：2022年，国内原料黄金产量为372.048吨，与2021年同期相比增产43.065吨，同比增长13.09%，其中，黄金矿产金完成295.423吨，有色副产金完成76.625吨。另外，2022年进口原料产金125.784吨，同比增长9.78%，若加上这部分进口原料产金，全国共生产黄金497.832吨，同比增长12.24%。2022年，全国黄金消费量1001.74吨，与2021年同期相比下降10.63%。</t>
  </si>
  <si>
    <t>【挪威海域发现大量矿物和稀有金属】
当地时间1月27日，挪威广播电视公司报道，根据挪威石油局的一项新资源评估，在挪威大陆架上发现了大量镁、铌、钴和稀土。在海底还发现了3800万吨铜、4500万吨锌、2317吨黄金等。
目前，挪威正在讨论是否在海上开展采矿业务，这需要得到挪威议会的批准。</t>
  </si>
  <si>
    <t>6、香港金银业贸易场预期首季黄金可挑战每盎司2000美元。</t>
  </si>
  <si>
    <t>【世界黄金协会最新报告：中国已成长为全球最大黄金消费国和黄金生产国】 世界黄金协会近日发布的《黄金需求趋势报告30周年》显示，中国在当今全球黄金市场中的地位与30年前相比发生了翻天覆地的变化。过去30年以来，中国的年度黄金消费量已增长五倍。自2013年以来，中国一直保持着全球最大黄金消费国的地位（基于金饰与金条金币需求数据得出）。中国自2007年以来一直是全球最大的黄金生产国，2022年中国的黄金产量估计占世界总产量的10%。世界黄金协会数据显示，在过去十年里，黄金消费需求的年平均值约为945吨，约占全球总量的30%，表明中国已成为全球市场的关键一环。</t>
  </si>
  <si>
    <t>【2022年中国黄金ETF总持仓创有记录以来最大年度流出量】 世界黄金协会最新发布的《全球黄金需求趋势报告》显示，2022年年度黄金需求（不含场外交易）同比增长18%至4741吨，是自2011年以来最高的年度总需求量。四季度黄金需求也创下新高，其中各国央行的大力度购金和持续走强的个人黄金投资需求是主要的驱动因素。中国方面，去年四季度中国金饰需求总计127吨，同比减少28%，是2009年以来最低的四季度需求；四季度金条和金币需求总量为61吨，同比下降20%。2022年，中国金条和金币需求共计218吨，相比2021年减少了24%，比10年平均水平低18%。2022年全年，中国市场上的黄金ETF总持仓共计减少24吨，创下有记录以来最大年度流出量。</t>
  </si>
  <si>
    <t>15、黄金天然的抗通胀和避险属性，使得全球央行在2022年度购金需求较上年上涨152%，创下55年来的新高，也为有记录以来第二高的水平。</t>
  </si>
  <si>
    <t>【美联储2023年会不会降息？新债王称概率相当于“抛硬币”】 DoubleLine Capital首席执行官兼首席投资官、有着“新债王”之称的Jeffrey Gundlach表示，2023年美国降息的概率相当于“抛硬币”，并指出CPI可能在今年下半年走高。Gundlach“有点认为”今年会降息，但他并不肯定。他表示这将取决于CPI以及个人消费支出，而他认为这些数据下半年将再次走高。不过他确实相信美联储还会再加息一次。他指出，许多衰退指标现在“非常严重”，其中不少“在衰退区间迅速蔓延”。他说自己今天略感欣慰，但需要观察本周剩余时间的情况。他认为，随着标普500指数逼近4,300点左右，行情仍有空间。广义而言，他对大宗商品并不看好，但“有点喜欢”黄金。</t>
  </si>
  <si>
    <t>现货黄金在美联储决议出炉后短线下挫，随后开始大幅走高，接连突破1930、1940和1950三大关口，收涨1.14%，报1950.15美元/盎司。</t>
  </si>
  <si>
    <t>16、印度计划提高黄金、铂金制品的关税，并提高白银进口关税。</t>
  </si>
  <si>
    <t>【黄金需求飙升，去年全球央行购金创55年新高】 据世界黄金协会近日数据，2022年全球黄金需求（不含场外交易）同比增长18%至4741吨，是自2011年以来最高的年度总需求量。其中，全球央行在去年年度购金需求达到1136吨，创下55年来新高。银河期货贵金属研究员表示，央行增持黄金的主要原因为地缘政治导致的制裁风险，和经济衰退预期下美元走弱两点。</t>
  </si>
  <si>
    <t>中国1月末黄金储备报6512万盎司（1252.83亿美元），环比增加48万盎司，为连续第三个月增加。</t>
  </si>
  <si>
    <t>12、俄罗斯1月份从国家财富基金出售了3.63吨黄金。</t>
  </si>
  <si>
    <t>4、中国央行宣布：中国1月末黄金储备报6512万盎司（约2025.46吨），环比增加48万盎司（约14.93吨），为连续第三个月增持黄金。</t>
  </si>
  <si>
    <t>【俄财政部：本年度将清空国家财富基金中的欧元份额】 当地时间2月9日，据俄新社报道，俄罗斯财政部副部长科雷切夫表示，本年度财政部将清空国家财富基金中的欧元份额，将只保留黄金、卢布和人民币。</t>
  </si>
  <si>
    <t>综合多家俄罗斯媒体报道，俄罗斯财政部副部长科雷切夫表示，本年度财政部将清空国家财富基金（NWF）中的欧元份额，只保留黄金、卢布和人民币。
根据俄财政部的报告，截至2023年2月初，NWF在俄罗斯银行的独立账户中有104.6亿欧元、3074.4亿人民币、551.27吨黄金和5.301亿卢布。
科雷切夫称，NWF中的欧元一定会在2023年年内清零，并逐步转向最新批准的资产标准结构。
据了解，俄罗斯新批准的国家福利基金资产标准结构完全排除了投资美元的可能性，同时新结构中的资产份额将保持灵活，人民币在国家福利基金资产中的最大份额将为60%，黄金为40%。
1月13日，俄罗斯央行恢复了买卖人民币的外汇交易业务。根据俄罗斯最新的预算规则，若每一月的油气业务收入额超过一个既定的门槛，多出的部分将被转换成非卢布资产纳入NWF。
自去年西方国家对俄罗斯金融机构实施制裁后，莫斯科交易所开始扩大可用的人民币交易。2022年11月人民币在莫斯科交易所外汇市场交易中的占比增至48%，而年初时仅占0.2%。
两周前，俄罗斯《消息报》发表文章称，人民币在俄交易量不断上升，已经能够显著影响到卢布汇率的形成过程。
文章强调，“人民币目前就已在显著影响卢布汇率的形成过程。人民币交易量和结算比重的增加，有助于卢布汇率稳定、改善俄罗斯经济投资环境。”</t>
  </si>
  <si>
    <t>5、俄罗斯今年将出售财富基金的所有欧元资产，俄罗斯财富基金将只持有人民币、卢布、黄金。</t>
  </si>
  <si>
    <t xml:space="preserve">
【业内：未来中国相关部门仍将继续增持黄金储备】 据经济日报，一段时间以来，伴随着外汇储备规模的持续回升，在我国官方储备资产中，黄金的持有量也在逐月上涨。各国央行积极增持黄金主要出于规避信用货币风险、储备资产多元化的考虑。展望后市，业内人士预计，未来中国相关部门仍将继续增持黄金储备。毕竟，面对欧美经济衰退风险加大所衍生的金融市场剧烈波动风险，增持黄金能更好地保障中国外汇储备规模平稳波动。</t>
  </si>
  <si>
    <t xml:space="preserve">
【世界主要黄金生产国加纳启动“黄金换石油”计划】 自今年1月份以来，非洲西部国家加纳开始实施“黄金换石油”政策，也就是用黄金、而非美元储备购买石油产品，以应对国内外汇储备下降、通货膨胀和能源危机。数据显示，加纳每月花费超过3.5亿美元进口原油，这导致该国央行的外汇储备大大减少，去年9月底该国外汇储备降至66亿美元左右。为了抑制油价进一步上涨、减轻外汇储备压力，同时也为提振该国货币塞地，加纳政府决定自今年1月15日启动“黄金换石油”计划。</t>
  </si>
  <si>
    <t>【报道：土耳其将临时暂停部分黄金进口】 根据一位直接了解情况的知情人士透露，土耳其将临时暂停部分黄金进口，作为其缓解2月6日地震经济影响的紧急计划的一部分。该官员称，财政部已经敲定了一项规定，将强制暂停现金兑货类别下的境外黄金购买。</t>
  </si>
  <si>
    <t>【巴西警方开展行动，打击亚马孙地区黄金走私】 当地时间15日，巴西联邦警察对从该国亚马孙地区向境外走私黄金的团伙展开行动。巴西联邦警察、联邦检察官办公室和联邦税务局表示，通过联合行动，已将犯罪嫌疑人的部分资产冻结，总值高达20亿雷亚尔（约合26.3亿元人民币）。当日，司法部门逮捕了3名犯罪嫌疑人，并在首都所在的联邦区和其他七个州同时展开搜查，共执行了27项搜查和扣押令。据负责该行动的联邦警察局长维尼修斯·塞尔帕（Vinícius Serpa）称，这一黄金走私大案以产业链的方式运作，涉及多家小公司和大型出口公司。联合行动和调查目前仍在继续执行。</t>
  </si>
  <si>
    <t>14、据悉，土耳其计划在当地时间周三恢复股票交易，伊斯坦布尔证券交易所还取消了对个股的波动限制措施。另外，土耳其可能将暂停部分黄金进口。</t>
  </si>
  <si>
    <t>【土耳其央行要求银行将衍生品交易成本提高到40%左右】 土耳其央行要求银行扩大黄金和外汇买卖交易的价差，并要求银行将衍生品交易成本提高到40%左右，这些措施减少外汇需求，并将衍生品交易转移到伊斯坦布尔交易所。</t>
  </si>
  <si>
    <t>【光伏装机推动锑需求量增长，近两个月价格涨近两成】 百川数据显示，近一周国内锑价格由8.6万元/吨上涨至8.7万元/吨，继续上行。近两个月以来，氧化锑价格从64000元/吨上涨至76000元/吨，涨幅达18.75%。华福证券认为，俄罗斯极地黄金公司的锑招标数量大概率不及预期。如果按其最大的年度产量计算，全年在7000吨左右，进入中国的量再打个折扣。有企业去年中标，近期才发货。另外，光伏行业装机量上升，对锑使用量增加。</t>
  </si>
  <si>
    <t>9、土耳其1月份从瑞士进口的黄金升至至少2012年以来的最高水平，原因是该国通胀飙升刺激了对贵金属的需求。</t>
  </si>
  <si>
    <t>11、12月过后，2022年我国全年黄金进口总量达到1343吨，同比增长64%，是自2018年以来的最高水平。</t>
  </si>
  <si>
    <t>17、今年1月，土耳其央行购买了23吨黄金，使其成为同期全球央行中黄金的最大买家。根据世界黄金协会的数据，该国目前持有565吨黄金，为有记录以来最高水平。</t>
  </si>
  <si>
    <t>5、中国2月末外汇储备报31331.5亿美元，环比减少513.12亿美元。2月末黄金储备报6592万盎司（约2050.34吨），环比增加80万盎司（约24.88吨），为连续第四个月增持黄金。</t>
  </si>
  <si>
    <t>8、世界黄金协会汇编的最新数据显示，今年1月份，全球各国央行的黄金储备净增77吨，环比增长了192%，超过了过去10个月连续净买入的20到60吨的范围。</t>
  </si>
  <si>
    <t>2. 上海金交所发布声明称，“澳洲珀斯铸币厂向上海黄金交易所出售‘掺杂’金条”的媒体报道背离真相。澳洲珀斯铸币厂也就出售“掺假”金条回应道，出售给中国客户的金条纯度和价值没有问题。</t>
  </si>
  <si>
    <t>【日本黄金零售价格近日涨至历史新高】 近期，日本国内金价快速上涨，东京池袋商圈一家金店立起了一块金价指示牌，上面写着在本月20日，日本黄金零售价格上涨到了每克9303日元（约合人民币484元），创下历史新高，与去年3月相比，上涨了四分之一左右。</t>
  </si>
  <si>
    <t>【日本黄金零售价格近日涨至历史新高】 受欧美金融系统震荡影响，市场避险情绪升温，日本市场上黄金价格创下了新高。上面写着在本月20日，日本黄金零售价格上涨到了每克9303日元（约合人民币484元），创下历史新高，与去年3月相比，上涨了四分之一左右。不仅是现货价格，黄金期货价格近日也持续上涨。截止到昨天，大阪交易所的黄金期货主力合约价格，一度上涨到每克8411日元（约合人民币437元），连续5个交易日创下盘中新高。</t>
  </si>
  <si>
    <t>7、香港特区政府：2月向中国内地净出口黄金量为64.878吨，此前为22.243吨。2月向中国内地总出口黄金量为65.552吨，此前为22.992吨。</t>
  </si>
  <si>
    <t>【20年年化收益率逾8%，黄金又现投资机会】 世界黄金协会报告显示，在过去的30年里，黄金的年化回报率超过现金、债券和大宗商品的同期表现。黄金保持着对股票非常低的平均相关性，甚至在股市动荡时期也会有上涨，在过去七次经济衰退中，有五次表现良好，帮助投资者减少了投资组合的整体损失。数据显示，2003年至2022年，COMEX黄金及伦敦金现合约年化收益率分别为8.55%、8.27%，跑赢一众股票指数.在全球金融市场中，参与黄金投资的路径通常有五种：一是在伦敦市场交易黄金现货；二是在COMEX（纽约商业交易所）、上期所交易黄金期货；三是交易黄金ETF；四是交易黄金矿业股票或行业ETF；五是进行纸黄金投资。</t>
  </si>
  <si>
    <t>【中国3月末黄金储备升至6650万盎司，为连续第五个月增加】 中国3月末黄金储备6650万盎司（1316.53亿美元），环比增加58万盎司，2月末黄金储备6592万盎司</t>
  </si>
  <si>
    <t>2、世界黄金协会表示，3月份全球黄金ETF净流入约19亿美元，扭转9个月连跌。</t>
  </si>
  <si>
    <t>【世界黄金协会：今年全球宏观环境等利于黄金表现】 世界黄金协会日前发布最新研究报告指出，全球多国央行2022年购金量达1136吨，创历史新高，且2023年该趋势仍在延续。报告聚焦中国投资者群体，分析了2023年黄金投资的潜在机会与价值。报告指出，2022年，人民币计价黄金的收益率达到10%，跑赢了大多数资产；2023年，全球宏观环境，包含潜在的经济衰退和滞胀风险以及美联储加息周期即将见顶的可能性，利于黄金表现。</t>
  </si>
  <si>
    <t>【地缘局势紧张与通胀高企压力驱动下，全球央行大举购金】 尽管不能直接生息，但实践中全球大多数央行的国际储备中都有黄金的一席之地。各国根据实际需要，动态调整包括黄金在内的国际储备组合配置，保障其国际储备资产的安全、流动和保值增值。过去的一年，俄乌硝烟弥漫、地缘政治局势紧张，全球通胀达到40多年来新高，在这两大因素驱动下各国央行增持黄金达到新高潮，也就不足为奇了。此外，有分析人士认为，除了经济环境和地缘政治方面的考量外，寻求外汇储备多元化、降低对美元的过度依赖，以应对以美元为中心的国际货币体系的不稳定性，也是一些央行尤其是新兴市场经济体央行增持黄金的重要动力。</t>
  </si>
  <si>
    <t>【加拿大发生超1亿美元黄金盗窃案】 加拿大第一大机场Pearson International Airport发生黄金盗窃案，加拿大骑警正进行调查。多伦多太阳报4月20日稍早报道称，通过该机场转移的3600磅黄金已经失窃。按当前价格，这批黄金大约为1.05亿美元。</t>
  </si>
  <si>
    <t>6、据加拿大警方消息，周一在多伦多皮尔逊国际机场被盗的一批包含黄金和其他贵重物品的货物价值达2000万加元（约合1480万美元）。</t>
  </si>
  <si>
    <t>【津巴布韦央行将推出以黄金为基础的数字货币】 津巴布韦储备银行（央行）23日表示，作为稳定当地货币干预措施的一部分，央行将推出一种以黄金为基础的数字货币，作为津巴布韦的法定货币在该国进行交易。津巴布韦央行称，引入数字黄金货币，将是央行利用该国的黄金储备来使津巴布韦本国货币——津巴布韦元稳固的第一步。这项措施将允许持有少量津巴布韦元的人将他们的钱兑换成数字黄金货币这种代币，以实现价值储存并规避汇率波动风险。</t>
  </si>
  <si>
    <t>10、印度黄金饰品热销，印度24K金半年涨价近20%。</t>
  </si>
  <si>
    <t>【全国黄金消费量一季度大增12%，金价上涨趋势料延续】 根据中国黄金协会公布的最新一季度数据披露，2023年一季度进口原料产金29.901吨，同比增长24.41%。在销售端，2023年第一季度全国黄金消费量291.58吨，同比增长12.03%，其中，国内金条及金币消费量达到83.87吨，同比增长20.47%；交易端口，上海黄金交易所一季度交易金额同比增长31.10%。国家统计局数据显示，3月金银珠宝零售成为社会消费品增长幅度最快的品类。受益于避险需求的增加，金条及金币消费也实现大幅增长。市场对于下一步黄金走势仍然充满期待。站在历史高点的脚下，黄金仍是上涨趋势，在年内仍然具备配置价值。</t>
  </si>
  <si>
    <t>【印度将在2024财年允许按更低的关税从阿联酋进口140吨黄金】 印度对外贸易总干事Sarangi表示，从4月1日开始的财年，政府将允许从阿联酋进口140吨黄金，并在目前征收的海外进口税基础上享受1%的折扣优惠（印度对黄金进口征收15%的关税）。根据印度和阿联酋之间的全面经济伙伴关系协议，黄金进口配额将在五年内逐步增加到200吨。本月早些时候，印度政府改变了规定，允许所有进口商以优惠税率从阿联酋购买黄金，而不仅仅是珠宝制造商。根据之前的规定，在2022-23年的11个月的财年期间，印度政府允许从阿联酋进口110吨黄金，而实际进口量只有8.1吨。</t>
  </si>
  <si>
    <t>7、中国黄金协会最新统计数据显示，2023年一季度，国内原料黄金产量为84.972吨，与2022年同期相比增产1.571吨，同比增长1.88%。</t>
  </si>
  <si>
    <t>印度将允许以较低关税从阿联酋进口140吨黄金。</t>
  </si>
  <si>
    <t>9、津巴布韦央行将于5月8日起发行黄金支持的数字代币。</t>
  </si>
  <si>
    <t>【鲍威尔5月3日新闻发布会要点总结】
1、利率政策
a、加息
FOMC的确讨论过暂停加息的可能性，但没有决定在5月份就这样做。感觉我们正不断接近这样的节点，可能会暂停一段时间。原则上无需加息至太高的水平。正在评估利率是否已经（针对美国经济）具有有效的限制性。正设法实现有效的限制性利率水平，并维持政策在那样的水平。必须在加息幅度不够多和加息过头的风险之间取得平衡。
b、降息可能性
如果通胀仍然偏高，我们不会降息。FOMC的通胀前景展望并不支持美联储降息。
2、银行倒闭/信贷条件收
地区银行服务于那些非常重要的目的。不希望那些特大型银行实施重大的并购。（但）摩根大通收购第一共和银行是一个“不错的结果”。银行条件自3月初以来“大范围改善”。美联储负责金融监管事务的副主席Barr关于硅谷银行倒闭事件的评估报告“具有说服力”。
3、债务上限
（拜登政府与国会山在）债务上限问题上的僵局并没有被纳入5月2-3日的利率会议决定。国会山有必要及时地上调债务上限。如果无法达成债务上限协议，将对美国经济造成“高度不确定的”后果。美联储认为，债务上限对前景构成风险。就美国爆发债务违约的风险而言，任何人都不应当假设美联储能保护美国经济，也不应当认为美联储能捍卫美国的信誉。
4、经济形势
a、通胀
美联储致力于实现2%通胀目标。在压低通胀方面还有漫长的路要走。降低通胀可能要求劳动力市场软着陆。长期通胀预期被很好地锚定。
b、就业
劳动力市场存在大量过剩需求。薪资增速高于2%这一通胀目标。
5、市场反应
ICE美元指数跌0.56%，报101.37，决议声明发布时曾跳水至101.06。
美国两年期国债收益率跌超6个基点，报3.8995%，决议声明发布后曾跌至3.8769%。
标普500指数跌0.17%，道指跌140点或0.42%，纳斯达克综合指数（纳指）涨0.14%，纳斯达克100指数跌0.10%；费城半导体指数跌0.49%，费城银行指数跌0.88%。
现货黄金涨0.42%，报2025美元/盎司，决议声明发布后拉升至日高2035.95美元。
6、美联储将于6月13-14日举行下一轮FOMC货币政策会议。</t>
  </si>
  <si>
    <t>2、美国下一个可能倒闭的银行出现，西太平洋合众银行据悉考虑出售自身，恐无人愿意完整接盘。该股盘后股价腰斩、现货黄金受恐慌情绪忧虑在亚盘开盘一度突破历史新高，WTI原油一度跌超5%，而这发生在美联储重申银行业稳健后的几个小时。</t>
  </si>
  <si>
    <t>【美国CFTC：COMEX黄金看涨情绪创14个月新高，COMEX铜看跌情绪创八个月新高】
美国商品期货交易委员会（CFTC）：5月2日当周，投机者所持COMEX黄金净多头头寸增加14,642手合约，至147,816手合约，创约14个月新高。
所持COMEX白银净多头头寸增至27,131手合约，创最近15周新高；所持COMEX铜净空头头寸增至15,667手合约，创最近逾八个月新高。
所持NYMEX铂金净多头头寸降至21,337手合约，所持NYMEX钯金净空头头寸降至5,385手合约。</t>
  </si>
  <si>
    <t>【多国央行密集出手收购，黄金或成阶段性投资焦点】 5月5日，世界黄金协会发布了《全球黄金需求趋势报告》显示，2023年一季度，多国央行的购金行为提振了黄金需求，全球官方公布的黄金储备增加228吨，创下了一季度历史新高。中国黄金市场方面，随着经济逐渐复苏以及前几个季度积压的金饰需求，一季度中国金饰需求出现大幅反弹，虽然古法金饰仍在市场上占据相当份额，不过硬足金饰品的热度也开始显著上升。世界黄金协会资深市场分析师Louise Street表示：“随着一些经济体在衰退的边缘徘徊，作为一种长期战略资产，黄金可能会成为焦点。回溯历史，在过去七次的经济衰退之中，黄金投资在其中的五次均带来了正向收益。”</t>
  </si>
  <si>
    <t>【中国央行连续6个月增持黄金储备，全球央行“购金潮”或将持续】 近日，金价逼近历史最高点。金价上涨的同时，多国央行购买黄金的需求也在大幅增长，中国央行更是连续6个月增持黄金。5月5日，世界黄金协会最新发布的《全球黄金需求趋势报告》提及，一季度全球央行黄金储备增加了228吨，同比增长176%，创下第一季度净购金纪录。新加坡央行、中国央行、土耳其央行增持黄金储备最多，三国分别增持68.67吨、57.85吨、30.21吨。业内人士分析，在美联储加息预期降温的背景下，今年黄金的投资需求很可能持续增加，从长期来看，全球央行购买黄金可能还会持续。</t>
  </si>
  <si>
    <t>1、央行黄金储备连续第六个月增加：截至4月末，央行黄金储备为6676万盎司，环比上升26万盎司。</t>
  </si>
  <si>
    <t>【世界黄金协会：中国金饰金条金币需求回升】 据经参，世界黄金协会日前发布《2023年一季度中国黄金市场回顾与趋势分析》报告。报告指出，一季度，中国金饰需求出现大幅反弹，金条和金币需求也显著回升。报告指出，得益于中国经济复苏，以及前几个季度积压的金饰需求，今年一季度中国金饰需求出现大幅反弹。古法金饰仍在市场上占据相当份额，硬足金饰品热度也开始显著上升。同时，得益于经济增长状况改善，加之金价上涨明显，激发了投资者对实物黄金的兴趣，金条和金币需求在一季度出现显著回升。</t>
  </si>
  <si>
    <t>【世界黄金协会：4月，经济衰退担忧支撑全球黄金ETF流入】 世界黄金协会：经历了连续两个月的正向流入之后，4月全球黄金ETF资产管理总规模(AUM)又升高了1%，月底达到2,210亿美元。同时，全球黄金ETF持仓量增加15吨至3,459吨。然而，2023年前四个月的黄金ETF总需求仍为负值（-13吨），净流出约合6.54亿美元，其中大部分流出来自欧洲地区基金在今年前两个月的流出。</t>
  </si>
  <si>
    <t>14、据相关声明，埃及总理决定对黄金进口免除6个月的关税，但仍需缴纳增值税。</t>
  </si>
  <si>
    <t>【媒体：美国纽蒙特黄金公司接近以约200亿美元收购澳洲矿业公司纽克雷斯特】 纽蒙特黄金公司据悉接近就收购澳大利亚矿业公司纽克雷斯特达成协议，潜在的交易金额大约294亿澳元（折合195亿美元）。若这笔交易成功，将创造全球第一大金矿公司。相关方面的谈判处于尾声，预计最快未来数日将宣布一份具有约束性收购报价的协议。此前，纽克雷斯特同意，延长美国金矿巨头尽职调查的权益至下周四（5月18日）。虽然双方的并购谈判取得进展，但彼此分歧仍然很明显。</t>
  </si>
  <si>
    <t>12、据政府消息，印度4月黄金进口同比下降45%，达到16吨，为3个月以来最低水平。</t>
  </si>
  <si>
    <t>【摩根大通策略师Kolanovic：建议减持股票，同时买入黄金并持有现金】 股票和债券市场对美联储利率路径看法分歧、经济衰退风险上升，以及估值过高促使摩根大通策略师Marko Kolanovic进一步调低该行的股票和企业债券配置比例，而看好现金。该公司把股票和企业债券的配置比例分别下调1个百分点，并将现金配置比例上调2个百分点。除了债务上限僵局之外，面对经济衰退风险、估值过高和高利率的风险，股票的风险回报比较低。</t>
  </si>
  <si>
    <t>上期所理事长田向阳称，要加快上市氧化铝期货、集装箱运价指数期货等品种，稳步推动黄金期货国际化。</t>
  </si>
  <si>
    <t>6、伊拉克央行上周在一天之内将其黄金储备提高了约2%，这是其“逐步囤积黄金”计划的一部分。</t>
  </si>
  <si>
    <t>4、中国央行：中国5月末黄金储备6727万盎司，4月末为6676万盎司，为连续第7个月增加黄金储备；5月外汇储备31765.1亿美元，预期31810亿美元，前值32048亿美元。</t>
  </si>
  <si>
    <t>4、桥水基金创始人瑞·达利欧称，建议投资组合中的黄金配置应该在15%左右。</t>
  </si>
  <si>
    <t>13、IMF数据显示，俄罗斯2023年5月黄金储备增加了3.11吨，达到2329.705吨。</t>
  </si>
  <si>
    <t>【美国CFTC：钯金看跌情绪创历史新高】 美国商品期货交易委员会（CFTC）：至6月13日当周，投机者所持COMEX黄金净多头头寸减少20,861手合约，至93,304手合约，创最近约三个月新低。
所持COMEX白银净多头头寸增加3,137手合约，至14,637手合约，创最近五周新高。
投机者转而持有COMEX铜净多头头寸6,924手合约，之前一周持有净空头头寸10,965手合约。
所持NYMEX铂金净多头头寸降至13,904手合约，创最近逾两个月新低。
所持NYMEX钯金净空头头寸增加447手合约，至6,525手合约，创2009年12月份彭博有数据记录以来的最高位。</t>
  </si>
  <si>
    <t>【世界黄金协会：黄金制造商或对补货持更谨慎态度】 世界黄金协会6月16日发布报告称，截至5月底，中国官方黄金储备已达到2092吨，较上月增加16吨，实现连续第七个月上涨。世界黄金协会表示，历史规律表明，未来几个月的上游实物黄金需求可能仍不温不火，或许会限制境内外金价溢价的走高，但在三季度有望开始回升。高企的金价以及经济复苏势头的放缓，或将促使黄金制造商对补货持更谨慎态度。</t>
  </si>
  <si>
    <t>10、瑞士黄金出口在5月份环比增长34%，达到152.2吨。</t>
  </si>
  <si>
    <t>7、据报道，莫斯科交易所开始以卢布交易黄金期货。</t>
  </si>
  <si>
    <t>【世界黄金协会：央行购金潮仍在继续，只有土耳其选择大规模抛售】 根据世界黄金协会（WGC）汇编的最新数据显示，除土耳其的大规模抛售外，5月份各国央行仍然是黄金的净买家。八家央行在5月份增加了黄金储备，净购买量总计50吨。但随着土耳其在5月份再次抛售63吨黄金，全球央行的黄金净持有量减少了27吨。自3月份以来，土耳其已经出售了近160吨黄金。据世界黄金协会称，这是土耳其央行对当地市场动态的回应，不太可能反映出该行长期黄金战略的变化。全球黄金ETFs在6月份遭遇56吨资金外流，价值37亿美元，上半年外流50吨或27亿美元；外流集中在欧洲和北美，这两个区域在6月份外流53吨或35亿美元。</t>
  </si>
  <si>
    <t>【世界黄金协会：黄金有助于改善防御性投资策略】 7月6日，世界黄金协会（WGC）发布年中黄金市场展望报告，分析了下半年多重情境假设下的黄金市场前景。总体而言，黄金有助于改善防御性投资策略。报告表示，如果预期中的美国经济轻度衰退成为现实，则上半年表现强劲的黄金有可能在下半年趋于平稳。在这种情况下，疲软的美元和稳定的利率将为黄金提供助力，不过通胀降温带来的下行压力会使受黄金承压。从历史上看，黄金在央行暂停加息周期中的月回报率往往高于平均水平。</t>
  </si>
  <si>
    <t>11、世界黄金协会发布《2023年黄金市场年中展望》称，预计继上半年黄金收益保持增长之后，债券收益率的区间震荡和美元的疲软态势将继续为金价提供助力。</t>
  </si>
  <si>
    <t>5、中国6月末黄金储备报6795万盎司（约2113.48吨），环比增加68万盎司（约21.15吨），这已是央行自2022年11月以来黄金储备环比“八连增”。</t>
  </si>
  <si>
    <t>19、声明显示，印度限制进口一些黄金产品。</t>
  </si>
  <si>
    <t>22、世界黄金协会称，2023年上半年全球黄金ETF需求转负。</t>
  </si>
  <si>
    <t>财联社7月19日讯（编辑 潇湘）当地时间周二（7月18日），美国财政部公布了2023年5月的国际资本流动报告（TIC）。报告显示，外国投资者持有的美国国债规模在5月出现了四个月来的首度减少。其中尤为受到瞩目的是，日本和中国这两个美国最大的海外“债主”，在当月均大幅减持美国国债。
日本在5月仍是最大的美国国债海外持有国。不过，当月日本持有的美国国债规模从上月的1.1272万亿美元降至了1.0968万亿美元，环比减少了304亿美元，减持规模为去年10月以来最大。
这是日本3个月来首度减持美国国债，也是继2月之后今年来第二个持仓下降的月份。
报告还显示，中国5月持有的美国国债规模也大幅减少了222亿美元，总持仓从上月的8689亿美元降至了8467亿美元，为2010年5月以来的最低水平。
从去年4月起，中国的美债持仓就一直低于1万亿美元。截至今年2月，中国曾连续七个月减持美债，总持仓连续七个月创2010年5月以来新低。尽管在3月，中国曾一度增持美债，但如今看来似乎也只是整体减持过程中的一段“小插曲”。
美债违约警报声笼罩5月
整体来看，5月份外国投资者持有的美国国债规模从上月的7.581万亿美元降至了7.527万亿美元。
在前五大美国海外“债主”中，只有一个国家（卢森堡）在5月出现了增持——除上面提到的中日两国外，英国减持了141亿美元，比利时减持了11亿美元，卢森堡增持了17亿美元。
“最引人注目的是日本和中国的大幅抛售，”道明证券（TD Securities）驻纽约的美国利率策略主管Gennadiy Goldberg表示，“他们推动了外国投资者在当月的抛售，而考虑到5月下半月美债收益率的上升，这总体上是合理的。”
Goldberg还提到了英国、开曼群岛和巴哈马等国的托管账户（通常是对冲基金的代理人）的资金流出。“所有这些国家都出现了减持，这与当月美债收益率走高相一致，总体上反映了外国投资者对美国国债缺乏兴趣。”
纵观5月的美国国债市场，围绕债务上限僵局可能导致美债违约的担忧，一直是当月的一个关键主题。虽然美国两党6月初在触发债务上限X日前的最后关头，最终达成了债务协议，但这场闹剧的发展迄今仍令不少市场参与者感到后怕。
基准10年期美国国债收益率在5月初时约从3.574%开始交易，到月底累计上涨了12.2个基点，至3.696%。在此期间10年期美债收益率曾一度最高升至3.859%，接近三个月来的最高点。
美债面临的潜在违约风险，也令不少全球主要央行在5月再度增持黄金。世界黄金协会早前发布的数据显示，除大规模抛售的土耳其外，5月其他国家地区的央行仍是黄金的净买家。
TIC报告的其他亮点
美国财政部发布的国际资本流动报告（TIC）内容还显示，5月份外国对美国长期、短期证券和银行流水的净流出额为1676亿美元。其中，外国私人资金净流出1682亿美元，外国官方资金净流入6亿美元。
5月份，外国居民增加了对美国长期证券的持有量——净买入额为597亿美元。外国私人投资者的净买入额为180亿美元，而外国官方机构的净买入额为417亿美元。美国居民增加了他们对长期外国证券的持有量，净买入339亿美元。
若将国际长期证券和美国长期证券均考虑在内，外国5月对美国长期证券的净买入额为175亿美元。外国居民5月减少了177亿美元的美国国库券的持有量，外国居民持有的以美元计价的短期美国证券和其他托管负债则减少了576亿美元。美国银行系统自身对外国居民的美元计价的净负债减少了1275亿美元。</t>
  </si>
  <si>
    <t>【中国黄金协会：今年上半年我国黄金生产和消费均实现稳步增长】 中国黄金协会最新数据显示：2023年上半年，我国黄金生产和消费均实现稳步增长。1—6月我国黄金产量为178.598吨，与2022年同期相比增产3.911吨，同比增长2.24%；2023年上半年，全国黄金消费量554.88吨，同比增长16.37%。其中，黄金首饰368.26吨，同比增长14.82%。</t>
  </si>
  <si>
    <t>8、中国黄金协会称，上半年，全国黄金消费同比增长16.37%。</t>
  </si>
  <si>
    <t>【摩根大通：随着美联储降息，明年金价料再创历史新高】 摩根大通认为，美国可能陷入经济衰退，未来黄金有投资机会，预计金价年底前会突破2,000美元/盎司，并随着利率开始走低，在2024年刷新历史纪录。摩根大通对2024年最后一个季度黄金均价的目标位为每盎司2,175美元，由于预计美国经济可能在美联储开始放松政策之前陷入温和衰退，上述预期的风险偏上。</t>
  </si>
  <si>
    <t>10、土耳其央行行长称，没有汇率目标，但有应对汇率极端波动的任务；2023年上半年黄金进口量比前一年增长超过两倍。</t>
  </si>
  <si>
    <t>【世界黄金协会：上半年各国央行购金量创同期历史新高】 世界黄金协会发布《全球黄金需求趋势报告》，今年上半年各国央行购金量创同期历史新高，以及黄金投资和金饰消费需求持续增长。今年上半年，全球黄金需求总量达到2460吨，同比增长5%。其中，全球央行购金需求上半年达到创纪录的387吨；全球金条与金币需求总量达582 吨；金饰需求达到 951吨。</t>
  </si>
  <si>
    <t>4、世界黄金协会：央行的黄金购买在第二季度有所放缓，但仍保持坚定的积极态度。今年上半年，央行们购买了387吨黄金，创下了上半年的纪录。</t>
  </si>
  <si>
    <t>【能源收入恢复 俄罗斯将重启外汇和黄金购买】 随着能源收入回升使其超过预算中设定的目标，俄罗斯将开始购买外汇和黄金。俄罗斯财政部周四表示，将在8月7日至9月6日期间在预算机制下购买405亿卢布（4.33亿美元）。该预算机制旨在使经济免受大宗商品市场波动的影响。</t>
  </si>
  <si>
    <t>【委内瑞拉黄金储备上半年下降近12%】 委内瑞拉中央银行4日公布的数据显示，今年上半年委央行黄金储备从2022年12月的69吨降至61吨，降幅近12%。数据显示，截至今年6月底，委央行黄金储备价值共计36.5亿美元，比去年12月减少2.61亿美元。委央行说，今年上半年黄金平均价格高于2022年下半年。据报道，过去数十年，委央行曾长期持有超过300吨黄金。但受到本国石油产量下降和美国长期制裁等因素的影响，委内瑞拉出口萎缩，导致政府出售黄金以获取资金。</t>
  </si>
  <si>
    <t>【潜在经济价值超2000亿元！山东黄金集团探明全国最大单体金矿床】 从山东黄金集团西岭金矿勘探成果新闻发布会上获悉，8月2日，经山东省自然资源厅备案，山东黄金集团在山东省探明国内资源量规模最大的巨型单体金矿床——西岭金矿，在2017年详查备案382.58吨金金属量的基础上新增金金属量209.606吨，累计探获金金属量592.186吨，伴生银590吨，预估潜在经济价值超2000亿元。</t>
  </si>
  <si>
    <t>5、据土耳其媒体：土耳其将对原始黄金进口实施配额限制。</t>
  </si>
  <si>
    <t>2、中国央行连续第九个月增加黄金储备，7月末黄金储备报6869万盎司（约2136.5吨），环比增加74万盎司（约23.02吨）。</t>
  </si>
  <si>
    <t>6、桥水公布的报告显示，二季度，桥水共新买入77只股票，增持270只股票，清仓91只股票，减持342只股票。从桥水的增减持操作看，减持黄金、加仓中国资产是重要主线。国内知名私募景林相关7、报告显示，景林在二季度大笔新进富途控股，还对网易、拼多多、满帮、中通快递等知名中概股进行加仓。</t>
  </si>
  <si>
    <t>【世界黄金协会发文：9月份中国市场黄金需求或因各种金饰珠宝行业活动的开展而反弹】 世界黄金协会发布了高级分析师贾舒畅有关7月中国黄金市场的分析文章。“季节性因素和国内金价高企可能会在短期内继续影响国内上游实物黄金需求。但随着9月份各种金饰珠宝行业活动的开展，黄金需求可能会因此反弹；10月初的国庆假期也是传统的婚庆旺季，届时商家也将更加积极地补货。”贾舒畅说。</t>
  </si>
  <si>
    <t>【黄金开采巨头Polymetal拟出售俄罗斯业务】 英国《金融时报》8月20日消息，黄金开采巨头Polymetal International目标未来6个月内出售其俄罗斯业务，潜在买家包括俄罗斯矿商和中国投资者。该公司本月已将总部从泽西岛迁至哈萨克斯坦。Polymetal首席执行官维塔利·涅西斯（Vitaly Nesis）表示，俄罗斯资产的折价出售将“不可避免”，但不会是“灾难性的”。该公司计划将出售所得用于加强在哈萨克斯坦的采矿业务。</t>
  </si>
  <si>
    <t>【预期美联储加息周期将结束，投资者表示将坚守黄金】 据彭博社调查，十几位基金经理表示，预计未来12个月内将维持或增加对黄金的风险敞口。其中5位表示预计会增加配置。超过2/3预计价格将上涨，5人预计会创历史新高。</t>
  </si>
  <si>
    <t>11、被视作日本黄金零售指标价格的田中贵金属工业黄金柜台销售价格达到每克9968日元，再创新高。</t>
  </si>
  <si>
    <t>【美国CFTC：黄金看涨情绪创三周新高，白银看涨情绪创五周新高】 美国商品期货交易委员会（CFTC）：8月29日当周，投机者所持COMEX黄金净多头头寸增加32,439手合约，至58,134手合约，创三周新高。
所持COMEX白银净多头头寸增加16,000手合约，至17,479手合约，创最近五周新高。
投机者所持COMEX铜净空头头寸减少8,796手合约，至6,313手合约，创三周新低。</t>
  </si>
  <si>
    <t>4.世界黄金协会：美国经济或放缓，金价或迎来不错表现。</t>
  </si>
  <si>
    <t>12、中国央行8月末黄金储备环比增加93万盎司（约28.93吨），为连续第十个月增持；我国外汇储备规模为31601亿美元。</t>
  </si>
  <si>
    <t>【零售金价破600元关口，“越涨越买”国内黄金市场消费热情高】 记者走访河北省多处黄金消费市场发现，尽管目前的金价仍在高位，甚至有不少品牌金店的金饰零售价已达到600元/克的水平，但消费者出于婚庆、纪念、保值等因素，对于黄金的购入需求依然较为旺盛。商家普遍反映，经营情况较去年金价低位时有所改善，消费者购金意愿高。老凤祥一家黄金店铺的销售人员告诉记者：“近期金价维持高位，前几日店内金价最高达605元/克，近期围绕600元/克上下波动。然而，消费者却对购金展现出‘越涨越买’的态度，今年来店内购金的消费者数量是自己从业来最多的一年。”</t>
  </si>
  <si>
    <t>【中国黄金协会：1-8月上海黄金交易所全部黄金品种累计成交量单边14316.449吨】 中国黄金协会发布1-8月国内交易所黄金交易情况，2023年1-8月，上海黄金交易所全部黄金品种累计成交量单边14316.449吨（双边28632.897吨），同比上升6.06%，累计成交额单边6.2609万亿元（双边12.5217万亿元），同比上升19.07%。</t>
  </si>
  <si>
    <t>【中信证券：黄金价格突破前高的可能性大】 中信证券研报表示，年中以来黄金受美元美债持续高位震荡影响短暂调整。中信证券通过历史复盘认为黄金突破前高的背后都出现“三因素共振”的支撑，即三个主要的影响因素均朝利多黄金行情的方向运行。基于定量模型拆分认为，年底至明年初美元美债回落或令黄金价格升至2050美元/盎司左右，在风险性事件的催化下，黄金价格突破前高的可能性大，且预计沪金突破前高的可能性较伦金更大，年底至明年初维持超配建议。</t>
  </si>
  <si>
    <t>【黄金行业成为ETF投资新热点】 证监会网站显示，9月以来，永赢基金、华夏基金、平安基金、工银瑞信基金均上报了中证沪深港黄金产业股票ETF，富国基金上报了富国标普黄金生产商ETF。9月13日，上期所黄金期货主力合约触及每克468元，创出历史新高，多只黄金ETF净值也随之创新高。华安基金指数与量化投资部高级总监许之彦表示，在央行持续购入黄金的大背景下，黄金需求持续超预期，对下半年的黄金投资维持乐观态度。</t>
  </si>
  <si>
    <t>【消费与投资双重热情推动金价走高，专家称需理性购买】 随着消费需求回升，今年以来金价持续上行。当前黄金饰品零售价达每克600元以上，相比去年同期价格上涨100元左右。多位业内人士对记者表示，随着传统的黄金消费旺季到来，零售商和制造商已经表现出提前补货的强烈需求。北京社科院副研究员王鹏对示，当前，许多投资者把黄金作为保值避险的工具或长期持有的投资标的，有一定合理性，但风险也不能忽视。整体来看，金价受到开采量、市场供求、国际汇率等因素影响，投资者不应跟风追涨，要从自身的实际情况和风险承受能力出发，应理性购买黄金饰品和黄金衍生品。</t>
  </si>
  <si>
    <t>【世界黄金协会会员承诺加强全球黄金供应链的透明度】 世界黄金协会于9月18日宣布，其会员企业已承诺采取行动以进一步加强全球黄金供应链的透明度。世界黄金协会目前有33个黄金矿业会员企业，涵盖全球大型黄金矿业企业的大多数；其会员企业每年总计开采加工约1300吨的黄金。会员企业承诺至少每年公开一次与其合作的精炼企业的名称与厂址，涵盖这些企业涉及金矿生产的所有主要收益来源业务。所有会员企业还承诺加入“金条溯源与负责任项目”平台，并且在严格保密的前提下提供其向各自精炼合作企业输送黄金的“核心数据”。</t>
  </si>
  <si>
    <t>周三（9月20日），美联储在公布的决定中维持利率不变，同时还表示仍预计年底前将再次加息，而明年的降息幅度将少于此前的预期。美联储主席鲍威尔在此后的发布会上表示，美联储在今年最后两次会议上做出的决策将取决于全部数据的综合情况；从未打算就任何降息的时间发出信号，在适当的时候会有降息的时机。
1． 利率水平：维持利率在5.25%-5.5%区间不变、继续缩表计划、保留“额外收紧政策”的措辞。
2． 利率前景：点阵图显示年内还有一次加息，2024年的潜在降息幅度从100基点缩水至50基点，2026年的利率预期为2.9%，高于长期预期。鲍威尔称如果合适，将进一步加息；未打算就任何降息的时间点发出信号；中性利率或已上升，并可能高于长期利率。
3． 通胀前景：仍致力于将通胀恢复至2%。点阵图略微上调2023年PCE通胀预期，但下调核心PCE预期；预计2026年达到通胀目标。持续的高能源价格将影响通胀预期，但倾向于忽略短期波动。
4． 经济前景：将今年美国GDP增速预期从1%上调至2.1%、全线下调2023-2025年失业率预期；近几个月就业增长放缓，但依然强劲。鲍威尔称不会将软着陆作为基本预期，但视为主要目标。
5． 市场反应：声明公布到鲍威尔讲话结束期间，黄金整体下行、美股震荡走低、美元冲高。纳指在鲍威尔讲话接近尾声时跌近1%。美债2y升至5.15%，创2006年以来最高水平。
6． 最新预期：利率掉期显示美联储首次降息时间推迟到明年九月份，此前为明年年中；11月加息概率近30%，预期到明年底的利率为4.7%。</t>
  </si>
  <si>
    <t>【天风宏观：内外黄金市场的溢价可能维持】 天风宏观宋雪涛等在研报中称，近期人民币黄金价格持续上涨，且和考虑汇兑损益之后的美元黄金价格之间存在溢价，表面原因是国内机构的黄金投资需求和居民的黄金消费需求共同驱动了人民币金价上涨，存在溢价的根本原因是进口限制导致的套利失灵。往后看，内外黄金市场的溢价可能维持。</t>
  </si>
  <si>
    <t>9、坦桑尼亚央行购买6吨黄金以实现储备多元化。</t>
  </si>
  <si>
    <t>【黄金迈向一年多最大单周跌幅，关键支撑位失守引发ETF卖盘】 金迈向一年多以来最大单周跌幅，一个关键技术支撑位失守引发了交易所交易基金(ETF)持续卖出。金价本周势将以逾3%的跌幅收官，这将是2022年7月以来的最大单周下跌。金价目前处于3月以来的最低水平，在每盎司1,900美元附近已经坚守了数月的关键支撑位被跌破之后，卖盘加速。黄金ETF目前势将创下6月以来最大单周资金流出规模。贝莱德旗下的iShares黄金信托资金外流尤其大，该基金本周已减持13吨黄金。</t>
  </si>
  <si>
    <t>【美国CFTC：对冲基金转而净看空黄金和白银】
美国商品期货交易委员会（CFTC）：10月3日当周，投机者转而持有COMEX黄金净空头头寸3,004手合约，之前一周持有净多头头寸35,644手合约。
投机者转而持有COMEX白银净空头头寸1,848手合约，之前一周持有净多头头寸5,846手合约。
投机者所持COMEX铜净空头头寸降至12,975手合约。
投机者所持NYMEX铂金净空头头寸增至9,623手合约创六周新高，所持NYMEX钯金净空头头寸降至8,789手合约创六周新低。</t>
  </si>
  <si>
    <t>美国银行（Bank of America）的经济学家正在打消人们对2008年楼市崩盘的担忧。不过，他们说，当前市场的确“似曾相识”，让他们想起40年前——上世纪80年代。
美银指出，与2008年不同的是，没有证据表明存在建筑商过度开发，购房者和业主过度杠杆化等泡沫。今天的房地产市场在很大程度上正在应对紧缩货币政策的后果——与上世纪80年代类似。不过该行强调，房地产市场的前路仍然崎岖不平。
美银证券（Bank of America Securities）的美国经济学家Jeseo Park和Michael Gapen在一份报告中写道：“回顾以往的房地产衰退，我们认为与2008年的房地产崩盘相比，上世纪80年代更象当今的市场。不过，由于利率可能在更长时间内保持在高位，我们对未来可能出现的动荡持谨慎态度。”
现在不是2008年
他们写道，在2008年之前的几年里，建筑商们掀起了一场建设热潮，导致了“过度开发”。虽然住宅建设在去年有所增加，但远远落后于开发商从2000年到2006年记录的速度。
在2008年之前的几年里，住房贷款也更容易获得，因为标准更宽松。放款人不检查收入，把钱贷给有风险的借款人，允许没有首付的购买。他们还兜售不负责任的可调利率抵押贷款。
购房者现在面临更高的标准，即使在疫情期间购房热潮期间也是如此。两位经济学家指出，这是一个重大区别。
他们写道：“2009年第二季度，家庭抵押贷款债务占可支配收入的65%，而金融危机开始时的峰值为100%。抵押贷款债务与房地产资产的比率（即贷款价值比）在23年第二季度为27%，明显低于2010年。”
更似80年代的“动荡”
美银经济学家认为，房地产市场在几个关键方面与上世纪80年代初相似。当时，通货膨胀率也很高。
1980年，美国消费者价格指数（CPI）的涨幅达到14%左右的峰值，随后时任美联储主席沃尔克（Paul Volcker）的鹰派政策在一年内将抵押贷款利率推高至18%，抑制了通胀，但引发了经济衰退。这在婴儿潮一代进入购房黄金时期之际打击了房地产市场。
不过，这并未导致房价崩盘，全美房价实际上保持稳定。1979年8月沃尔克就任美联储主席之初，美国房屋销售价格中值为64700美元。即使在抵押贷款利率几乎翻了一番之后，到1981年第二季度，这个数字还是上升到了69400美元。
在过去的18个月里，美联储现任主席鲍威尔一直在遵循与沃尔克非常相似的策略，即大幅提高利率以抑制通胀。作为美国最常见的抵押贷款类型，30年期固定抵押贷款的平均利率已从2022年3月的3.8%飙升至今天的7.5%以上。
这反过来又减缓了抵押贷款购买申请，导致房屋销售暴跌，就像上世纪80年代那样，但与那个时代的动态相呼应的是，房价尚未崩盘。
不过，这种影响已经影响到了另一大批进入购房年龄的人：千禧一代。
他们写道，“虽然这一黄金年龄群体的活动在一定程度上可以支撑房屋销售，但持续高企的抵押贷款利率应该会使短期内买房的决定更具挑战性。事实上，在上世纪80年代，有利的人口结构不足以支撑市场，这次也可能不足以刺激市场。”
美国楼市前景
展望未来，美国银行预计，在一段时间内，有限的住房库存、高企的房价和劳动力短缺将成为不利因素。由于房价增长仍然超过收入增长，负担能力仍然是一个问题。根据美国银行的报告，2022年，新建单户住宅的销售价格中位数是家庭收入中位数的五倍多。
“我们对未来可能出现的动荡保持谨慎。只有降低利率才能提高人们的负担能力，创造一个稳定健康的住房市场。”报告称。
美银预计，美联储将在11月加息25个基点，并于明年6月开始降息。到2024年底，该行预计利率将下降0.75个百分点，然后在2025年再下降整整一个百分点。
“在那之前，请坚持住。这可能是一段颠簸的旅程。”分析师们写道。</t>
  </si>
  <si>
    <t>【世界黄金协会：四季度全球央行黄金储量或继续增长】 世界黄金协会10月9日发布报告表示，进入四季度，全球央行年度黄金储备总量将保持强劲增长态势。全球央行的购金需求保持了健康发展态势。即便考虑到今年早些时候的净售金情况，年初至今的购金节奏也足以表明，2023年全年的央行购金需求将再一次迎来强劲增长。</t>
  </si>
  <si>
    <t>1、巴以爆发50年最严重新一轮冲突。哈马斯发射数千枚火箭弹，以色列进入战争状态。以军发起针对加沙地带巴武的铁剑行动。已致双方1100人死亡，以色列股指暴跌、美国国务卿布林肯表示，无直接证据表明伊朗指使哈马斯发动对以色列的袭击、以媒称以政府或将开展“重大军事活动”、全球多家航司取消飞往以色列航班、以总理访华计划或受巴以冲突影响、安理会将举行内部磋商、黄金原油周一大幅高开。</t>
  </si>
  <si>
    <t>12、中国央行连续第十一个月增加黄金储备。</t>
  </si>
  <si>
    <t>8、世界黄金协会发布月度报告，其中写到：随着美国经济依然活跃，债券收益率继续走高，未来几周黄金可能面临持续动荡。但由于脆弱的股市、不断上升的衰退风险、通胀波动以及央行对黄金的持续兴趣仍然是支撑，我们认为金价不会出现实质性下跌趋势。如果市场变得过度做空，这对一些投资者来说可能是一个买入机会。</t>
  </si>
  <si>
    <t>【世界黄金协会：9月底全球黄金ETF总持仓仍处于2020年3月以来最低水平】 世界黄金协会数据显示，2023年9月，全球实物黄金ETF再次流出，截至月底流出约合30亿美元，相当于持仓减少59吨。9月，全球黄金ETF资产管理总规模（AUM）为1980亿美元，进一步受到金价下跌近4%的影响；总持仓减少2%，降至3282吨。</t>
  </si>
  <si>
    <t>【摩根大通策略师Kolanovic：买入债券和黄金，股市面临风险】 摩根大通首席市场策略师Marko Kolanovic表示，风险资产和经济活动本已承受利率上升带来的压力，当前中东冲突引发的地缘政治紧张局势又带来新的阻力，有鉴于此，投资者应寻求避险。根据10月16日发给客户的报告，Kolanovic对政府债券的配置回升1%，理由包括地缘政治风险上升、估值低等。Kolanovic依然表示，仍不确定债券是否已经见底。大宗商品投资组合中，加大黄金配置，对冲地缘政治风险以及实际债券收益率预计会出现的回撤。</t>
  </si>
  <si>
    <t>【鲍威尔10月19日讲话要点总结】 1、利率政策：诸多风险使得联邦公开市场委员会（FOMC）迄今谨慎地推进加息步伐。经济强劲的额外证据可能支持加息。利率可能不够高，维持的时间不够长。证据表明，当前政策并不是太紧。
2、通胀：美国通胀轨迹可能会是“颠簸不平的”，压低通胀需要时间。
3、金融条件：收益率上升可能意味着无需加息更多。美联储必须放任美债收益率上升，并观察它。美债收益率（近期涨势）已经造成金融条件显著地收紧。美债收益率上升，与美国通胀上升的预期无关，可能与经济强劲和量化紧缩（QT）有关。美国银行业整体上高度资本化（资本充足），行业形势强劲。
4、房地产市场：监管机构正在关注银行的房地产投资组合。商业地产（CRE）肯定会出现亏损。并未发现CRE造成更大范围的问题。居家办公和利率上升都影响到房地产。
5、地缘政治关系的紧张程度“非常高”，这构成若干关键性风险。对于新一轮巴以冲突，的确希望那些无辜的生命能得到保护。
6、插曲：气候抗议者们一度打断鲍威尔的讲话，鲍威尔被护送到讲台之外。
7、市场反应：
两年期美债收益率跌超5.5个基点，刷新日低至5.1607%。
ICE美元指数跌超0.45%，刷新日低至105.975点。
标普500指数一度涨超0.4%，刷新日高至4339点上方。
现货黄金涨超0.8%，刷新日高至1964美元上方。</t>
  </si>
  <si>
    <t>【美国CFTC：投机者转而看涨黄金白银价格，钯金看空情绪创历史新高】 美国商品期货交易委员会（CFTC）：10月17日当周，投机者转而持有COMEX黄金净多头头寸41,867手合约，创最近四周新高，之前一周持有净空头头寸14,788手合约。
投机者转而持有COMEX白银净多头头寸5,014手合约，创最近三周新高，之前一周持有净空头头寸4,079手合约。
所持COMEX铜净空头头寸增加16,437手合约，至21,553手合约，创最近20周新低。
所持NYMEX铂金净空头头寸降至11,583手合约，所持NYMEX钯金净空头头寸增至10,995手合约创历史新高。</t>
  </si>
  <si>
    <t>【中国黄金协会：前三季度我国黄金消费量同比增长7.32%】 据中国黄金协会，今年前三季度，我国黄金生产平稳运行，消费量大幅提升。前三季度我国黄金消费量为835.07吨，同比增长7.32%。中国黄金协会最新发布的统计数据显示，今年前三季度，国内原料黄金产量为271.248吨，与2022年同期相比增产1.261吨，同比增长0.47%，其中，黄金矿产金完成214.866吨，有色副产金完成56.382吨。今年前三季度我国进口原料产金96.277吨，同比增长11.48%，若加上这部分进口原料产金，全国共生产黄金367.525吨，同比增长3.14%。</t>
  </si>
  <si>
    <t>【金价短线走低，美国核心PCE价格创四个月来最大涨幅】 现货黄金短线持续走低逾6美元，现暂报1979.83美元/盎司。受消费者支出抬头的提振，美联储看重的基础通胀指标在9月加速升至四个月高位。美国经济分析局最新报告显示，剔除波动较大的食品和能源价格的核心个人消费支出价格指数9月上涨0.3%，经通胀调整的消费者支出上月攀升0.4%；预测人士预计核心PCE价格指数和实际消费者支出增长都上涨0.3%。</t>
  </si>
  <si>
    <t>14、2023年上半年，全球央行对黄金购买需求达到了创纪录的387吨。</t>
  </si>
  <si>
    <t>【世界黄金协会：今年迄今全球央行购金需求达800吨 创有统计以来最新纪录】 由世界黄金协会发布的三季度《全球黄金需求趋势报告》显示，全球央行持续强劲购金态势，为黄金需求提供助力。三季度黄金需求（不含场外交易）为1147吨，比五年平均水平高出8%。世界黄金协会的数据显示，三季度全球央行净购黄金337吨，为有史以来第三高的季度净购金量。尽管未能打破2022年三季度的纪录，但2023年年初至今的央行购金需求已达800吨，创下了协会有该项数据统计以来的最新纪录。</t>
  </si>
  <si>
    <t>【鲍威尔讲话后现货黄金跌破1970美元，两年期美债收益率跌破4.96%】 现货黄金价格在鲍威尔讲话期间加速下跌，日内跌0.6%，短暂失守1970美元，为10月25日以来首次，并刷新日低至1969.94美元/盎司。
美国两年期国债收益率同样扩大跌幅，刷新日低至4.9561%，日内下跌逾12个基点。</t>
  </si>
  <si>
    <t>【“木头姐”称比特币是“数字黄金” 适用于对冲通缩风险】 “木头姐”Cathie Wood表示，她会毫不犹豫地押注比特币而非黄金或现金，来防范未来十年的通缩风险。这位ARK Investment Management的掌门人重申了她的观点，即在人工智能、电动汽车、机器人技术、基因组测序和区块链等新技术的支持下，一个价格下跌的时代将到来。自2021年以来她一直持有这样的观点，尽管市场关注的是通胀风险加剧。在被问及她会在上述三种资产中选择哪一种持有十年时，Wood说：“比特币毫无疑问。比特币是既能对冲通胀，又能对冲通缩的工具，因为没有交易对手风险，而且机构几乎不参与其中”。它是“数字黄金”。</t>
  </si>
  <si>
    <t>中国央行：中国10月末黄金储备报7120万盎司（约2214.57吨），环比增加74万盎司（约23.02吨），为连续第十二个月增加黄金储备。</t>
  </si>
  <si>
    <t>【黄金绽放赢家光芒，多头或迎“落袋”良机】 今年以来，作为避险资产的代表，黄金再度绽放赢家光芒。部分机构实地走访黄金市场进行调研，从格林大华期货调研情况看，当前黄金市场交易模式并未发生明显改变，企业的价格避险模式已经较为成熟。机构认为，在美联储货币政策预期调整的大背景下，可能对境内外黄金实货贸易产生一定影响。持有黄金主观投资策略头寸的投资者，可以考虑逐步了结策略头寸。</t>
  </si>
  <si>
    <t>【世界黄金协会：10月中国市场上游需求季节性放缓 我国黄金储备继续增长】 世界黄金协会发布报告，10月，以美元计价的LBMA早盘金价和以人民币计价的上海金午盘基准价（SHAUPM）同时反弹，均录得今年三月以来最亮眼的月度涨幅。10月，上海黄金交易所（SGE）出库量出现季节性下跌，共出库121吨，与9月相比减少48吨，但与去年同期相比增加23吨。本地黄金溢价跌下历史高点，主要原因可能在于本月黄金需求走弱。</t>
  </si>
  <si>
    <t>【金价距离历史新高只差6美分，鲍威尔打压降息预期的努力适得其反】 现货黄金涨超1.8%，报2075.41美元/盎司，逼近2020年8月7日所创历史最高位2075.47美元/盎司。尽管美联储主席鲍威尔重申，现在猜测政策放松还为时过早，债券交易员仍加大了对美联储明年降息的押注。2年期美国国债收益率一度下跌11个基点，至4.57%，创6月份以来最低，因为交易员上调了对未来一年降息幅度的押注。</t>
  </si>
  <si>
    <t>【“中欧+澜湄快线”国际货运专列、中老铁路老挝粮食专列首发】 今日9点49分，“中欧+澜湄快线”国际货运专列和中老铁路老挝粮食专列，同时在中老铁路磨憨站首发，运营满两年的中老铁路黄金大通道与中欧班列国际物流大通道实现有效衔接，切实打通了“东南亚-昆明-成都-欧洲”的铁路亚欧大通道。</t>
  </si>
  <si>
    <t>1、上周SPDR黄金持仓量累计减少3.46吨至878.82吨。截至12月1日（上周五），全球最大黄金上市交易基金（ETF）SPDR Gold Trust黄金持仓量为28254781.74盎司或878.82吨，较前一交易日增加74159.62盎司或2.31吨，幅度为0.26%，当周累计减少3.46吨或0.39%。</t>
  </si>
  <si>
    <t>2、金价“起飞”，公募乘风加大布局力度。黄金赛道近期火热，吸引了多家公募机构积极布局，永赢基金、华夏基金等已陆续推出中证沪深港黄金产业股票ETF。业内人士指出，近期黄金期货交易活跃，或与市场对美联储政策拐点的预期以及地缘政治等因素有关。黄金作为一种全球重要的大宗商品，影响其价格变动的因素较多，需理性分析黄金价格的短期走强。</t>
  </si>
  <si>
    <t>6、世界黄金协会表示，在北美基金净流入的支持下，11月全球黄金ETF流出明显放缓；到目前为止，2023年全球黄金ETF的总持有量下降7%，而管理资产总额（AUM）则在金价上涨的情况下增加5%。</t>
  </si>
  <si>
    <t>4、以往缺乏弹性的黄金基金，近期在赛道主题的业绩比拼上开始遥遥领先。Wind数据显示，截至12月6日，全市场主要黄金主题基金产品的年内平均收益率超过10%，黄金基金也成为少数年内净申购而非赎回的赛道产品。多位基金经理强调，近期市场对美联储降息预期提升，对黄金价格提振明显，但考虑到价格已反映了部分预期，后市如果增配黄金资产，建议逢低逐步介入。</t>
  </si>
  <si>
    <t>1、国务院印发《全面对接国际高标准经贸规则推进中国（上海）自由贸易试验区高水平制度型开放总体方案》，7方面80条措施推进上海自贸试验区高水平制度型开放。《方案》提出，支持上海自贸试验区率先制定重要数据目录，探索建立合法安全便利的数据跨境流动机制；推动金融、电信等重点领域高水平开放，支持跨国公司设立资金管理中心；有序推进数字人民币试点，探索数字人民币在贸易领域的应用场景；加快推进设立全国碳排放权交易机构，支持临港新片区加快氢能核心技术攻关；支持保险资金依托上海自贸试验区内有关交易所试点投资黄金等大宗商品；在风险可控前提下，审慎探索在临港新片区内放宽非居民并购贷款限制，扩大贷款适用场景。</t>
  </si>
  <si>
    <t>3、中国央行：中国11月末黄金储备报7158万盎司（约2226.39吨），环比增加38万盎司（约11.82吨），为连续第13个月增持黄金储备。</t>
  </si>
  <si>
    <t>【金价在“非农夜”跌穿2000美元，白银跌3%】 现货黄金跌穿2000美元整数位心理关口，为11月27日以来首次，跌幅在“非农夜”扩大至1.5%。美元指数目前涨超0.4%。COMEX白银期货日内跌幅达3.0%，报23.34美元/盎司。现货白银日内跌幅达3.0%，报23.09美元/盎司。</t>
  </si>
  <si>
    <t>【机构：黄金上涨的势头可能会持续到明年】 据证券时报·券商中国，兴业研究张峻滔认为，当前市场对于美联储降息预期太过乐观，如果明年第一季度后美国经济显现韧性、通胀显现粘性，则降息预期面临较大的修正风险，届时美元指数反弹将对黄金在内的其他资产形成压制，将提供黄金较好的介入机会。瑞银等华尔街机构预计，美联储降息叠加实际利率大跌，黄金在2024年和2025年可能会再创新高。</t>
  </si>
  <si>
    <t>10、据塔斯社：俄罗斯总统普京表示将在2024年竞选连任。俄罗斯方面表示，正在研究其被冻结的黄金储备是否可以用于向“气候损害基金”提供资金。</t>
  </si>
  <si>
    <t>【鲍威尔12月新闻发布会要点总结】 1、加息前景。
FOMC不希望排除继续加息的可能性。增加“任何”这个词，以体现出美联储承认利率处于、或接近峰值。我们清楚地知道，我们可能（在加息问题上/“更长时期内维持更高利率”问题上）持续太久。我们非常侧重于不至于发生这样的失误。希望在实现2%通胀目标之前，显著地降低（政策利率的）限制性。
2、降息前景。
在今天的FOMC政策会议上，美联储讨论了降息的时间点问题。对放宽货币政策的讨论才刚刚开始而已。我们没有讨论（利率预期点阵图中）谁的预期是正确的。将围绕降息问题非常仔细/谨慎地做决定。
3、资产负债表。
当前，我们并没有讨论转变量化紧缩（QT）的方向。
4、通胀。
美联储预计，美国11月PCE物价指数同比上升2.6%，核心PCE同比上升3.1%。就抗击高通胀而言，我们已经看到，核心通胀取得实实在在的进展；已经在核心服务通胀方面看到合理的进展。
5、就业。
在通胀回落的同时，并没有发生严重的失业。
6、市场反应：ICE美元指数一度跌超0.9%，最低至102.77，创11月30日以来新低。美国两年期国债收益率跌26个基点，持稳于4.4725%，鲍威尔新闻发布会期间跌至4.4244%；现货黄金维持大约1.9%的涨幅，徘徊于日高2021.41美元附近。离岸人民币兑美元涨超460点，涨幅超过0.6%，至7.1438元。</t>
  </si>
  <si>
    <t>【IMF：11月哈萨克斯坦、乌兹别克斯坦减持黄金，捷克、波兰增持黄金】 根据国际货币基金组织数据，2023年11月，哈萨克斯坦黄金持有量减少3.464吨至304.287吨。乌兹别克斯坦黄金持有量减少11.198吨至362.053吨。捷克黄金持有量增加2.8吨至29.791吨。波兰黄金持有量增加18.748吨至358.705吨。国际清算银行黄金持有量增加33.922吨至202.629吨。</t>
  </si>
  <si>
    <t>据国际货币基金组织（IMF）最新公布的数据显示，截至2023年10月底，全球官方黄金储备共计35,827.5吨。其中，欧元区（包括欧洲央行）共计10,771.4吨，占其外汇总储备的59%。此外，国家外汇管理局最新公布的数据显示，11月末中国人民银行的黄金储备达2226.3吨，比10月末涨约11.7吨。</t>
  </si>
  <si>
    <t>各国央行2023年大举囤黄金。据世界黄金协会称，今年10月，各国央行继续大举购买黄金，全球官方黄金储备量一个月里净增加42吨。根据其发布的一份报告，10月黄金购买量比9月修订后的净购买量（72吨）低41%，但仍比今年1月至9月的平均水平（34吨）高23%。</t>
  </si>
  <si>
    <t>【金价走高并接近纪录高位 受美联储明年降息预期推动】 黄金在今年的最后一周小幅走高，受交易员期待美联储2024年降息叠加美元走软影响。金价接近纪录高位，有望实现三年来首次年度上涨，因数据显示美国物价压力缓解，进而强化了2024年多次降息的预期。上周数据显示美联储青睐的一项衡量基本通胀的指标11月几乎未有增长，而且从某种程度上说，甚至落后于决策者2%的目标。金价上涨0.4%至每盎司2,064.45美元，上周上涨1.7%。金价在12月1日收于创纪录的2,072.22美元。</t>
  </si>
  <si>
    <t>【美国CFTC：COMEX黄金看涨情绪创四周新高】
美国商品期货交易委员会（CFTC）：12月26日当周，投机者（货币管理行业）所持COMEX黄金净多头头寸增加3,758手合约，至135,507手合约，创最近四周新高。
所持COMEX白银净多头头寸增至17,022手合约，创最近三周新高。
所持COMEX铜净多头头寸减少1,258手合约，至14,956手合约。
所持NYMEX铂金净多头头寸增至16,853手合约，创最近逾六个月新高。
所持NYMEX钯金净空头头寸降至5,799手合约，创最近约七个月新低。</t>
  </si>
  <si>
    <t>【中金：建议在2024年战略上维持超配黄金】 中金研报称，近期巴以冲突与美联储鸽派转向为黄金贡献了较大涨幅，市场对短期因素的计价可能已经相对充分，叠加近期红海航运问题推升全球运价，或加大美国通胀波动，因此战术层面上我们不排除黄金短期回调的可能性。根据我们对历史上美联储降息前后资产走势的复盘显示，在经济中性情形下，美联储停止加息后至开始降息前，黄金的波动相对其他资产可能较大，但并不逆风，降息开始后，黄金在6个月维度上胜率和收益率明显优于股票、商品等资产，因此我们建议在2024年战略上维持超配黄金，同时结合具体点位与经济数据灵活调整仓位。</t>
  </si>
  <si>
    <t>【央行连续第14个月增持黄金储备】 中国2023年12月末黄金储备7187万盎司，11月末为7158万盎司，为连续第14个月增持黄金储备。</t>
  </si>
  <si>
    <t>【中金公司：当前美国降息交易趋同且拥挤，短债和黄金仍有空间】 研报称，2024年开年的短短几天内，美国市场经历小型的“股债双杀”，纳指跌3.3%，美债利率重回4%，过去一个多月持续且密集的降息交易似乎有所松动。2023年收官之时，CME利率期货已经定价今年3月开始连续降息6次150bp，美债利率快速下行至3.8%，纳指龙头与黄金都因利率下行大涨，美元指数一度逼近100，各类资产“步调一致”朝着降息交易迈进。尽管市场也不乏预期过度“抢跑”的担心，但交易趋势一旦形成若无外力也很难遇到阻力，更何况一些投资者认为长期方向已经发生改变，因此相比无法准确的择时，短期回调反而是可以承受的成本。</t>
  </si>
  <si>
    <t>6、中国央行连续第14个月增持黄金储备，环比增加29万盎司。</t>
  </si>
  <si>
    <t>【俄罗斯黄金储备达2350吨】 俄罗斯央行当地时间1月15日发布的数据显示，2023年12月，俄黄金储备增加35吨，总量达到了2350吨。黄金储备占俄罗斯国际储备的比例达到26%，为2000年3月以来最高水平。</t>
  </si>
  <si>
    <t>【国际金价一个月来保持强势运行，27只主题基金收益亮眼】 一个月来国际金价始终保持在2000美元/盎司上方震荡，受益于标的资产价格偏强运行，黄金主题基金在同期实现较好收益。Wind数据显示，一个月来在55只商品型基金中，有27只黄金主题产品收益率为正，最高收益更是达到2.83%夺得榜首，远超其他基金在同期表现。多位分析人士表示，由于此期间标的资产价格波动差异性较大，整体来看，商品型基金同期收益率首尾相差明显。其中，黄金主题基金表现较好，基于多空基本面分歧所致，短期金价仍有望维持偏强运行，相关产品或仍可继续持有。</t>
  </si>
  <si>
    <t>【上海黄金交易所：积极配合加快完善黄金市场制度体系，推进建设黄金市场自律机制】 上海黄金交易所召开2024年工作会议。会议强调，2024年重点支持做强做大“交易所+银行柜台”双层体系，提供更高质量更有效率的产品和服务供给，加强交割基础设施建设，健全清算结算体系，发挥租借业务潜能，提升机构会员交易接入服务水平。积极配合加快完善黄金市场制度体系，推进建设黄金市场自律机制。切实提高关键金融基础设施自主水平和软硬件安全可靠性水平，确保安全生产、金融服务连续稳定。持续完善全面风险管理体系，强化“三道防线”职能建设。强化信息系统安全，加强对风险事件预判和应急管理，强化重点风险监测，完善相关风险处置应急预案。</t>
  </si>
  <si>
    <t>1月17日SPDR黄金持仓量减少0.27%至862.1吨。截至1月16日（周二），全球最大黄金上市交易基金（ETF）SPDR Gold Trust黄金持仓量为27791432.7盎司或864.4吨，较前一交易日增加18228.87盎司或0.56吨，幅度为0.07%。</t>
  </si>
  <si>
    <t>印度将黄金、贵金属硬币的进口关税提高到15%。</t>
  </si>
  <si>
    <t>【中国黄金协会：2023年我国黄金消费量达1089.69吨，同比增长8.78%】 中国黄金协会消息，2023年我国黄金消费量达1089.69吨，同比增长8.78%。其中，黄金首饰消费量为706.48吨，同比增长7.97%；金条及金币消费量为299.60吨，同比增长15.70%；工业及其他用金消费量为83.61吨，同比下降5.50%。</t>
  </si>
  <si>
    <t>6、印度政府将从1月22日起，将黄金、白银、贵金属硬币的进口关税提高到15%。</t>
  </si>
  <si>
    <t>【黄金、原油周一高开，美军中东基地遇袭致3死25伤】 现货黄金高开近8美元报2025.66美元/盎司。WTI原油高开1%，报78.87美元/桶。美股三大股指期货周一低开，其中纳指期货跌0.3%。此前，美国中央司令部在一份声明中证实，一架无人机袭击了美军在约旦东北部靠近叙利亚边境的一个基地，造成3名美军士兵死亡，另有25人受伤。</t>
  </si>
  <si>
    <t>【美联储1月货币政策会议要点总结：鲍威尔认为3月不太会降息】 1、美联储按兵不动，称不会在通胀接近2%的信心增强之前降息，考虑对利率实施“任何调整”。但并未在1月FOMC决议声明中提及金融和信贷环境收紧。
2、美联储主席鲍威尔在新闻发布会上谈及政策利率前景，称FOMC政策利率可能处于本轮周期的峰值，并不认为美联储可能会在3月份降息。
3、计划3月份开始深入讨论资产负债表问题。本轮紧缩周期以来的缩表过程进展不错。没必要等到隔夜逆回购协议（RRP）彻底降至零了才放慢缩表进程。
3、通胀。美国通胀已经显著地放缓——在很大程度上来自商品领域，但仍然高于2%这一既定目标。美联储针对通胀下滑寻找更加显著的证据，期待看到更多喜人的通胀数据。
4、就业。我实在是青睐那些关于美国经济的轶事数据。某些时候，你会先听闻那些轶事，然后数据就印证了轶事所给信息。现在，我们听到的轶事是，事情（经济活动）略微回升。经济太强劲不足为虑。
5、市场反应：美国两年期国债收益率维持8个基点的跌幅，报4.2540%，鲍威尔谈及3月降息可能性后反弹至接近4.3%的水平，脱离美股开盘后跌至的日低4.1840%。现货黄金跌0.2%至日低2030.96美元/盎司，脱离美股开盘后、FOMC宣布按兵不动之前涨至的日高2056.01美元。ICE美元指数一度涨至将近103.700点刷新日高，决议声明发布前曾跌至日低102.942点。离岸人民币兑美元目前跌0.05%暂报7.19元，决议声明发布前一度涨至日高7.1728元。新闻发布会结束后，标普500指数跌超1.3%，道指跌270点或0.7%，纳指跌290点或1.9%。</t>
  </si>
  <si>
    <t>世界黄金协会：2023年第四季度中国金条与金币销量同比增长35%</t>
  </si>
  <si>
    <t>【美债收益率大幅走高】 美国就业数据爆表，美国五年期国债收益率涨约14个基点，现报3.977%；美国两年期国债收益率涨约16个基点，现报4.395%；美国十年期国债收益率涨约10个基点，现报4.006%。现货黄金跌幅扩大至逾1%，现报2032.72美元/盎司；现货白银日内跌幅达2.5%，报22.58美元/盎司。美股期货进一走低，纳斯达克100指数期货涨幅收窄至0.3%，标普500指数期货接近转跌，道指期货跌0.35%。美元指数涨逾80点，现报103.81。</t>
  </si>
  <si>
    <t>【美国CFTC：COMEX黄金看涨情绪创15周新低】
美国商品期货交易委员会（CFTC）：1月30日当周，投机者所持COMEX黄金净多头头寸减少4,639手合约，至71,976手合约，创最近15周新低。
转而持有COMEX白银净多头头寸5,046手合约，之前一周持有净空头头寸3,165手合约。
所持COMEX铜净空头头寸降至3,330手合约，创四周新低。
所持NYMEX铂金净空头头寸降至1,168手合约，所持NYMEX钯金净空头头寸降至10,332手合约创三周新低。</t>
  </si>
  <si>
    <t>世界黄金协会发布报告称，若将场外交易市场和其他来源黄金需求考虑在内，2023年全球黄金需求升至4899吨，创历史新高；全球央行购金兴趣依旧高昂，需求达1037吨，冲至历史第二位。</t>
  </si>
  <si>
    <t>2、首批投资全球金矿指数基金产品迎来申报。华泰柏瑞基金、银华基金、嘉实基金申报材料已获证监会接收。分析指出，国际黄金价格依然有较强的支撑，向上趋势或延续。若经济和金融风险暴露迫使美联储提前降息，国际金价向上动力将变得更强。</t>
  </si>
  <si>
    <t>【金融属性利好、货币属性回归，投资机构普遍看好“黄金时代”】 随着消费者购金热情不减，AU9999黄金、黄金ETF连续两年强势攀升，累计涨幅近30%。基金人士认为，黄金的货币属性再度回归投资视野，央行购金叠加2024年美联储有望开启降息周期，黄金投资正在迎来“黄金时代”。华安基金认为，2024年黄金市场存在两个积极信号，一是美联储有望开启降息周期，金融属性利好黄金定价逻辑；二是全球央行购金趋势延续，支撑黄金的边际需求，并带动黄金的货币属性回归。更长期看，在美国债务扩张、美元信用受损、全球货币超发的大环境下，黄金的长期配置逻辑不变。</t>
  </si>
  <si>
    <t>【中国央行连续第15个月增持黄金储备】 中国1月末黄金储备7,219万盎司，12月末为7187万盎司，为连续第15个月增持黄金储备。中国1月末黄金储备价值报1,482.3亿美元，12月末报1,482.3亿美元。</t>
  </si>
  <si>
    <t>【市场“购金”热升温，金价或继续维持高位】 “六七万元的已经不算大单了，有顾客一次性就买走了十几万元的黄金首饰。元旦至今，我们的黄金销售同比涨了三成多。”广州东山百货业务部经理戴崇业谈及近期黄金消费，直言“市场火热”，市民们购买黄金热情高涨。2024年开年以来，国际金价持续处于高位。在分析人士看来，近期“购金”潮再起，一方面是由于节日因素；另一方面，其他投资市场的行情波动使得投资者倾向于选择黄金等避险资产，预计后续黄金价格将有望继续保持高位。</t>
  </si>
  <si>
    <t>【道明证券：现货黄金可能在未来六个月的某个时候飙升至2300美元以上】 道明证券策略师表示，现货黄金可能在下个季度的一段时间内远高于2300美元的水平。该行表示，较低的政策利率将大幅降低实际利率、利差和机会成本，这应该会吸引投机和ETF投资者重新进入市场。这将与实物市场和偏向于短端的相对头寸协同工作，使金价在今年晚些时候的一段时间内突破2300美元。美国货币政策制定者很有可能在通胀达到理想水平之前开始降息，这表明对财富保值感兴趣的长期投资者可能会提高黄金的投资组合权重。</t>
  </si>
  <si>
    <t>13、世界黄金协会：2024开年全球黄金ETF连续第八个月流出。</t>
  </si>
  <si>
    <t>【金价跌穿2000美元关口，与美债价格齐跌，美国CPI数据打压降息预期】 现货黄金跌穿2000美元整数位心理关口，为2023年12月13日以来首次，日内当前跌超1%。美国CPI数据比市场预期强劲，降低对美联储降息前景的预期。10年期美债收益率维持超过8个基点的涨幅，目前徘徊于日低4.2907%附近，CPI数据发布后从日低4.1250%飙升。两年期美债收益率也持稳于日高4.6324%附近，CPI数据发布前一分钟跌至日低4.4424%。</t>
  </si>
  <si>
    <t>津巴布韦宣布，将汇率与黄金等硬资产挂钩，建立货币发行局。</t>
  </si>
  <si>
    <t>今年以来津巴布韦货币新津巴布韦元出现大幅贬值。津巴布韦政府表示，近期将出台有力措施，稳定本国货币汇率。津巴布韦政府官员透露，正考虑使用黄金来支持其货币。</t>
  </si>
  <si>
    <t>【国际金价2000美元关口失而复得，35只黄金主题基金收益率涨跌不一】 2月份以来，国际金价整体呈现“V”型走势，其价格自2月1日的阶段性高点2083.2美元/盎司持续回落，期间更是跌破2000美元关口，在近三个交易日则呈现走高态势。与此同时，投资于海内外市场的35只黄金主题基金月内收益呈现分化态势，除1只产品收益率高达5%以外，其余产品收益率均为负。多位分析人士认为，近期主导国际金价走势的主要因素在于美联储降息预期波动，从而令各类黄金资产价格加剧震荡；而从机构持仓来看，内外盘多空头呈现出分歧之势，这也导致国际金价短期出现一定分歧。</t>
  </si>
  <si>
    <t>2、【美国38个州宣布货币自立 】据媒体2月16日消息,进入2024年以来，包括得州在内的10多个州当局发布公告:黄金和白银可取代美元，成为日常交易和偿还债务的货币。目前美国已有38个州正式宣布在金融货币体系中独立，宣布美元并非唯一的法定货币，且有45个州取消了购买黄金的全部税收。
点评:历史上美国的货币都和黄金与白银挂钩过，美联储发行的纸币挂钩黄金之前，美国政府发行的货币挂钩白银，后来华尔街成功让白银和美国政府发行的货币脱钩，继而打掉了美国政府发行的货币，再到后来美联储发行的纸币与黄金脱钩，美金变为美元,布林顿森林体系解体。如今,伴随着美国内部党争、德州、加州等独立之心越来越强，各州也再次想用黄金和白银替代美元，美元是否首先从美国内部瓦解?目前连华尔街都认为美国国债违约是迟早的事，甚至美国人比其它国家的人更不信任美元,美国的上层精英、民众、各州政府无不在屯黄金。然而，如果美国国债用黄金重新计价，这是否又是另一阴谋?</t>
  </si>
  <si>
    <t>【美国CFTC：黄金看涨情绪升温，白银投机情绪转为看涨】 美国商品期货交易委员会（CFTC）：2月20日当周，投机者所持COMEX黄金净多头头寸增加17,848手合约，至64,348手合约。
所持COMEX白银净多头头寸增加14,995手合约，转为持有5,363手多头合约。
所持COMEX铜净空头头寸减少33,502手合约，至8,807手合约。
所持NYMEX铂金净空头头寸减至5,638手合约，所持NYMEX钯金净空头头寸减至12,099手合约。</t>
  </si>
  <si>
    <t>现货黄金价格突破2040美元/盎司，为2月7日以来首次，日内涨0.82%。</t>
  </si>
  <si>
    <t>【美国CFTC：黄金看涨情绪创三周新高】
美国商品期货交易委员会（CFTC）：2月27日当周，投机者所持COMEX黄金净多头头寸增加3,694手合约，至68,042手合约，创最近三周新高。
转而持有COMEX白银净空头头寸4,143手合约，之前一周持有净多头头寸5,363手合约。
转而持有COMEX铜净多头头寸4,367手合约，之前一周持有净空头头寸8,807手合约。
所持NYMEX铂金净空头头寸增至11,218手合约，所持NYMEX钯金净空头头寸降至11,510手合约。</t>
  </si>
  <si>
    <t>【达历史高位，多家黄金珠宝品牌国内足金首饰价格突破636元/克】 从周大福、六福珠宝、潮宏基、周生生等黄金珠宝品牌获悉，当日其国内足金首饰金价均突破636元/克，达到历史高位。上海某商圈周生生品牌柜台工作人员告诉记者，在刚过去的周末，该品牌足金首饰价格曾达到638元/克。周大福珠宝集团发言人曾表示，630元/克为其2023年年初至2023年12月4日的最高足金首饰价格。</t>
  </si>
  <si>
    <t>“当红票委”沃勒发声，美债收益率跳水，黄金大涨、美股指又创历史新高。沃勒表示，他希望看到美联储投资组合取得两个关键进展：一是机构MBS的持仓降至零，二是在美债持仓中增加短债占比。评论称，沃勒在暗示将实施反向“扭曲操作（QT）”。随着流动性危机逼近，沃勒给出“解决方案”，希望美联储提高短期美债占比，“买短债并将MBS降至零”可以在注入流动性的同时避免资产负债表大幅扩张。</t>
  </si>
  <si>
    <t xml:space="preserve">
 【又见新纪录，上海黄金交易所AU9999一度涨至503.99元/克】 近期，国际、国内金价走势颇受关注。3月6日上午，上海黄金交易所AU9999盘中一度涨至503.99元/克，超过了2023年12月14日记录的498元/克。此前的3月5日，伦敦金现刷新纪录，报2141.62美元/盎司。同时，国内有黄金珠宝品牌3月6日公布的足金首饰零售金价突破650元/克。3月6日，截至午间收盘，黄金概念涨1.19%。成分股中，中润资源、晓程科技涨超5%，老凤祥、周大生、莱绅通灵等涨超3%。
 </t>
  </si>
  <si>
    <t>【黄金零售价屡创新高，日本掀起“买金热”】 近期，日本国内的黄金零售价格屡创新高，3月4日首次突破每克1.1万日元的关口。以日元计价的黄金价格上涨，一方面是由于中东等地缘政治局势趋紧，引发国际金价走高；另一方面日元目前仍处于低位，近期汇率维持在1美元兑换150日元上下，与年初相比下跌超过6%。在这种情况下，日本消费者更倾向于选择投资黄金来进行资产保值，包括购买金币、金条，以及黄金首饰和摆件。不少日本消费者也开始关注价格相对便宜的白银和相关制品，目前白银在日本市场上的零售价格是每克130日元，同样处于高位。</t>
  </si>
  <si>
    <t>现黄金价格日内上涨1%至2136美元/盎司，创历史新高。</t>
  </si>
  <si>
    <t>【市场公认的“下任美联储主席”:美联储应“买短卖长”做“反向扭转”】据媒体3月2日报道，美联储”，全球市理事沃勒在美货币政策论坛上指出，随着流动性危机逼近，联储应提高短期美债占比，“买短卖长”场震惊，美债收益率应声大跌，黄金大涨，美股再创新高。</t>
  </si>
  <si>
    <t>【金价涨势或持续到今年下半年，业内人士分析影响未来走势的因素】 国际现货金价周二（3月5日）一度突破每盎司2140美元。华尔街分析人士还预计，金价的涨势会持续到今年下半年。花旗银行认为11月美国大选的不确定性会助推黄金走高，此外贝伦贝格银行的分析也指出，特朗普在美国大选中潜在的获胜可能性也利好黄金。不过分析人士也指出，美联储的政策仍是未来几个月决定金价走势的关键。期货市场的押注显示，现在有近70%的投资者押注美联储会在今年6月开始降息，高于一周前的58%。但若美联储采取偏鹰派的立场，意味着高利率还将维持一段时间，那么就会让黄金承压。</t>
  </si>
  <si>
    <t>【国际金价持续走强，黄金饰品消费持续火热】 近日国际金价持续走强。纽约商业交易所（COMEX）黄金主力4月合约突破2100美元/盎司关口；而在国内，SHFE黄金主力合约则摸高498元/克，逼近500元/克关口。随着金价走高，消费者对黄金饰品的消费热情也持续高涨。金投网数据显示，多家一线黄金品牌实物黄金价格已突破645元/克高位。北京市多家黄金店铺各家黄金饰品品牌优惠力度仍保持在每克减20元至30元的区间。而高价黄金并未“劝退”消费者，有消费者表示，黄金饰品的设计越来越年轻化，可供选择的款式多，同时黄金的保值功能也很吸引人。</t>
  </si>
  <si>
    <t>上海黄金交易所：从3月5日起至12月31日止，Ag (T+D)合约日内短线开仓手续费率为万分之零点七五；主板询价交易所平台、银行间市场的黄金询价掉期远端期限范围TOM（含）至SPOT（含）的手续费率均为百万分之一；主板会员、国际会员参与iPAu99.99合约掉期远端期限范围TOM（含）至SPOT（含）手续费率均为百万分之一。</t>
  </si>
  <si>
    <t>【金价疯涨，深圳水贝金价逼近每克500元】 3月6日，记者来到了深圳水贝国际珠宝交易中心，发现水贝的金价已经逼近每克500元。一位水贝商家表示，“前几周是480多，前天是491，今天我们店金价已经到了499了，涨得很猛。”“金价今天到历史最高了，”另一金店店家表示，他们的回收价是485元/克，“回收的这个价，前几天（店里）卖都卖不到，最近买卖黄金的人都很多。”</t>
  </si>
  <si>
    <t>财联社：建设银行发布公告称，自北京时间2024年3月7日9:10起，该行个人黄金积存业务定期积存起点金额（包括日均积存及自选日积存）由500元上调至600元。建行还称，后续将持续关注黄金市场变动情况，适时对上述起点金额及限额进行调整。据业内人士介绍，建行本次调整正是和黄金价格走高相关，3月5日纽市早盘，现货黄金价格一度触及2,141美元/盎司，刷新了去年12月创下的2,135美元纪录。</t>
  </si>
  <si>
    <t>点评:近日黄金大涨几乎在美股交易时段，所以中国并未在黄金层面出手,沪金主要还是跟随国际金上涨。2月28日《豆包财经》比特币突破5.8万美元时指出，西方一直想让比特币替代黄金，但从目前金价同样强势来看，比特币现货ETF和黄金的走势，恐怕会成为竟争关系，不是此消彼长，而是愈高还高!3月5日比特币创历史新高之际，黄金也突破新高，再次验证了比特币和黄金“愈高还高”的竞争走势!实际上，西方推出比特币ETF，确实有让其分流黄金流动性之意图!数据显示:自比特币现货ETF1月11日上市到2月底，有74亿美元流入比特币ETF，而同期黄金ETF的流出量为29亿美元。市场猜测有部分市场投资者选择抛售黄金ETF，购入比特币ETF。上述数据和市场猜测符合个人在比特币现货ETF上市之时的猜测。然而，问题就在于，这边有比特币对黄金流动性的分流、美联储也将降息预期从上半年推迟到下半年,美元也还没怎么跌，黄金怎么就先窜上去了呢???这才是值得大家深思的地方。最后,再次提醒黄金多头，比特币创新高即崩跌,黄金创新高后多头也要警惕突然的砸盘。</t>
  </si>
  <si>
    <t xml:space="preserve">
【非农数据公布后，美股期货短线拉升，美元指数短线下挫，现货黄金续创历史新高】 美元指数短线下挫约20点，现报102.47。美国10年期国债收益率短线拉升约6个基点后迅速走低约7个基点，现报4.117%。美股期货短线拉升，纳斯达克100指数期货转涨。现货黄金短线拉升逾10美元，现报2180.81美元/盎司，续创历史新高。</t>
  </si>
  <si>
    <t xml:space="preserve">
【美股盘前：英伟达总市值逼近苹果，台积电涨近3%，现货黄金创新高】 美股盘前，英伟达涨超3%，总市值逼近苹果，目前英伟达的总市值约为2.32万亿美元，而苹果的市值则收缩至2.61万亿美元。台积电涨近3%。热门中概股波动不大。AI概念股波动不一，BigBear.ai Holdings跌超17%，SoundHound AI涨近6%。现货黄金创下2168.75美元/盎司的新纪录高点。</t>
  </si>
  <si>
    <t>【金价连续三周大涨 黄金类基金普涨】 Wind统计显示，黄金概念基金最近三周的区间净值收益率全部实现正收益，且出现主动权益投资组合优于商品ETF的情况，一些以黄金现货合约作为主要资产的ETF区间净值不及以股票资产作为主要投资对象的基金，但总体上普涨的格局明显。不过，从相关ETF在金价连续上涨三周的区间净流入额来看，也有不少黄金概念基金出现负值，或也体现出高位投资者心态趋于谨慎。</t>
  </si>
  <si>
    <t>【金价上涨带火黄金积存业务，部分银行调整门槛】 3月以来，上期所黄金价格持续攀升，多日保持在500元/克以上。金价上涨，带火了银行的积存金业务。“最近咨询积存金业务的人比以前多了不少，尤其是在明显的价格上行期，不少人想通过积存金赚买卖差价。”一位国有大行客户经理表示。为了适应市场变化，近日建设银行发布公告称，对个人黄金积存业务作出调整，定期积存起点金额上调至600元。分析人士表示，投资者需要理性投资、把握积存的节奏，在黄金价格走入历史高位的阶段不能一味追涨投资黄金产品，如果有意选择积存金，建议等出现一定回调的时候再入手。</t>
  </si>
  <si>
    <t>14、世界黄金协会：2024年以来全球黄金ETF累计流出约57亿美元，持续外流对金价几乎没有产生负面影响。</t>
  </si>
  <si>
    <t>15、迪拜“黄金街”部分金店销量遭腰斩，金价飙涨令迪拜“土豪”望而却步。</t>
  </si>
  <si>
    <t>【金价持续狂飙，小克重黄金产品受青睐】 近期，国际现货黄金价格涨势强劲，还一度触及2195美元/盎司的高位。金价的持续走高，并没有影响消费者对黄金消费的热情。在深圳水贝一家黄金零售卖场，有商铺负责人介绍，自从金价突破500元每克后，大克重黄金饰品的销量出现下滑，但是款式新、克重小的黄金饰品，仍然颇受消费者青睐。</t>
  </si>
  <si>
    <t>8、印度政府在最近发布的一份通知中表示，该国已允许其央行进口黄金而无需缴纳进口税。</t>
  </si>
  <si>
    <t>重头戏当属北京时间周四凌晨美联储利率决议。鉴于近期公布的CPI和PPI数据均高于预期，预计点阵图下调降息预期的可能性较大，这将给美股、黄金等资产带来压力。如果维持今年三次降息预期，将被视为利好。·此外，美联储主席鲍威尔的讲话也受到密切关注。如果他维持本月稍早时候的口吻“已接近开始降息所需的信心”，那么将被视为利好。交易员们将从字里行间感受鲍威尔的态度。在美联储宣布利率决议前，英伟达GTC大会将会开幕，如果届时宣布最新的突破性成果，可能阻止美股进一步下跌。</t>
  </si>
  <si>
    <t>【金价首次涨穿2200美元关口，隔夜，美联储坚持今年降息三次的预期】 现货黄金涨超1.2%，在美联储3月政策会议决定按兵不动、点阵图坚持今年降息三次的预期次日，刷新历史高位至将近2223美元。</t>
  </si>
  <si>
    <t>招商银行发布通告称，自3月27日起，黄金账户活期及黄金账户定投按金额认购的起点由500元调整为600元。黄金账户业务购买及赎回服务时间由交易日北京时间9:00-22:00调整为9:00-24:00。</t>
  </si>
  <si>
    <t>世界黄金协会宣布其位于迪拜的新办事处暨中东地区总部正式落成。新办事处位于迪拜多种商品交易中心，这里是全球互联程度最高的自贸区，也是领先的贸易和商业中心。这一战略拓展显示了世界黄金协会致力于增强其全球影响力的决心，并与全球最大黄金交易中心之一的迪拜多种商品交易中心开展合作。成立新办事处的同时，双方还签署了谅解备忘录，就推动阿联酋黄金行业发展而作出共同努力。其中主要举措包括：解决随身携带黄金进行非法贸易的相关问题、为黄金行业专业人士制定年度培训计划、与储金银行正式展开接触、制定并实施世界黄金协会的《零售黄金投资原则》，以及开展全面的黄金市场研究。</t>
  </si>
  <si>
    <t>近期，黄金价格持续上涨，A股市场黄金珠宝概念指数也一路攀升。Wind黄金珠宝概念指数3月份累计上涨近10%，大幅跑赢大盘。成份股中，紫金矿业、山东黄金、四川黄金、中金黄金等多股涨逾15%。分析人士表示，在全球央行购金步伐持续、美国经济周期下行以及逆全球化开启背景下，黄金的配置价值持续凸显，黄金股的估值中枢或迎来向上重估。</t>
  </si>
  <si>
    <t>南非国民议会周二通过了《黄金和外汇应急储备法案》，使政府能够从央行持有的账户中提取部分资金来偿还债务。这项立法现在将提交全国省级事务委员会(NationalCouncilOfProvinces)进行批准。该账户将在三年内重组，释放出1500亿兰特(79亿美元)。</t>
  </si>
  <si>
    <t>多家银行理财子公司布局黄金资产。随着金价不断上涨，银行理财也瞄向了黄金投资。《证券日报》记者了解到，近期，招银理财、光大理财、兴银理财、平安理财、北银理财等多家银行理财子公司纷纷推出了挂钩黄金的理财产品，产品主要以“固收+黄金”的形式出现，即固收资产打底，并含有部分黄金类资产。中央财经大学证券期货研究所研究员杨海平表示，进入2024年，美联储即将进入降息通道，叠加地缘政治风险持续发酵，全球金融市场风险持续累积，黄金作为避险资产仍有广阔用武之地。此外，各国央行持续增加黄金储备，也为金价提供了有力支撑。“固收+”框架下，在理财资产配置中加入黄金，既能够满足投资者风险偏好，又能够捕捉金价上涨行情，增厚理财产品收益</t>
  </si>
  <si>
    <t>5、消息人士透露，印度3月黄金进口预计将环比下降超过90%。</t>
  </si>
  <si>
    <t>【巧克力也要涨价了？重要原料价格创历史新高，涨幅远超黄金】 近期，巧克力的重要原材料可可价格飙升，纽约可可期货价格本周一度涨破每吨1万美元关口，创下历史新高。考虑到消费者对涨价的敏感情绪，一些商家想方设法降低巧克力糖果所含可可的比例来避免产品涨价。本周，纽约和伦敦两地的可可期货价格接连创出历史新高。今年以来，纽约可可期价累计上涨135%，去年3月至今的一年时间里，累计涨幅更是高达250%，远超黄金价格同期涨幅。</t>
  </si>
  <si>
    <t>【现货黄金价格屡创新高，饰品金价跟涨】 Wind数据显示，4月1日，现货黄金价格继续攀升。伦敦金现盘中最高触及2265.651美元/盎司，创历史新高。与此同时，多家国内黄金品牌报价也水涨船高。金投网数据显示，以周大福饰品金价为例，3月1日该品牌饰品金价为630元/克，4月1日最新报价为693元/克，一个月的时间每克金价涨幅达到63元。中信证券首席经济学家明明表示，金价的上涨，既源于美联储部分官员鸽派发言下，市场对于降息预期的进一步升温，也源于全球央行购金需求和居民对金饰需求的持续释放。预计在全球去通胀进程较为缓慢等多重因素下，全球央行购金需求还将长期保持强劲，对金价中枢也将形成较强支撑。</t>
  </si>
  <si>
    <t>【经济日报：堵住网售黄金漏洞】 文章称，堵住网售黄金漏洞，监管部门应加强对电商平台黄金产品的抽检力度，确保平台销售的黄金产品来源可靠、质量合格。与此同时，还应对发现的问题产品及时查处、公开曝光，形成有力震慑，维护消费者合法权益。</t>
  </si>
  <si>
    <t>【深圳买卖黄金超2万元须实名登记？深圳公安：网传截图属实，为防范电诈资金流入黄金市场】 近日市场有消息称，深圳公安局罗湖分局下辖翠竹派出所发出紧急通知称，鉴于当前电诈违法犯罪形势十分严峻，要求严格落实交易实名登记制度：当日总额在2万元人民币以上的黄金等贵金属交易人员应实名登记。此外，商户要确保购买人使用银行卡户名与本人身份证一致。记者4月2日致电深圳市公安局罗湖分局翠竹派出所，工作人员确认网传通知截图为真实。据了解，目前全国黄金珠宝产业规模最大的制造加工中心和交易集散地水贝，即隶属于深圳罗湖区翠竹街道。</t>
  </si>
  <si>
    <t>点评:近期《豆包财经》连续就黄金走势进行追踪，在此做简单理:
a)2月28日，比特币突然大幅拉升突破58000美元时《豆包财经》指出，“西方一直想让比特币替代黄金..但是，从目前金价同样强势来看，比特币现货ETF和黄金的走势，恐怕会成为竞争关系，不是此消彼长，而是
愈高还高!"
b)3月1日,国际金价上冲2100美元关口，4日的《豆包财经》指出金价大涨的原因是下任美联储主席热门候选人沃勒喊出买短卖长的“反扭转操作"，预告美联储大规模印钱在即。
c)3月21日，国际金价站上2200美元关口，当天的《豆包财经》反驳了某机构研报认为“2200美元是今年金价天花板”的观点，“个人认为，美联储大规模印钱将近，难言2200美元就是今年的天花板，况且国际局势如果突变，黄金再创新高不是没可能。”同时指出，“今年美国压黄金，显得力不从心”!
上述跟踪实则已完全给出了黄金本轮大涨的背后原因!鉴于上述情况，我们再看今天:1)黄金和美元同时上涨，不足为奇，尤其近期地缘局势紧张带来的避险情绪下。但需要明确，美债每100天就要发行1万亿，美元本身已成为风险资产;2)比特币今天上冲7.2万美元，与黄金同时创历史新高，印证了2月份的观点。
另外:花旗将未来12个月一18个月内的金价预期，上调为每盎司3000美元，人民币计价的黄金或超过750元克。(这一预期仍显片面，此处不做点评)
此处再补充一个人观点:1)密切追踪耶伦访华与中国谈的效果如何，如果中国面子上答应继续增持美债，给美元点面子，那么美元在全球贸易继续充当结算货币有效，美元的价值就还在，中国目前也未在黄金层面动手，黄金就难以一飞冲天。否则，大量印出来的美元无处可去,一定会大量流入避险资产,那么金价..2)如果乌克兰和中东方向没有新的向不利方向的突变，黄金这一波的避险情绪会相对减弱,否则..3)继续观察比特币和黄金的同向性何时结束，如果同向性结束，意味看西方在虚拟货币加大了动作，在金融维稳方面取得阶段性进展。
最后，需要再次强调，在黄金屡创新高之际，我们总会提醒多头注意风险，这一提醒在此处仍然必要，尤其是越长越疯的情况下，大涨对应的一定是大跌</t>
  </si>
  <si>
    <t>COMEX黄金期货主力合约突破2300美元/盎司，再创历史新高。现货黄金逼近2280美元。</t>
  </si>
  <si>
    <t>4月1日，国际黄金现价一度突破2265美元每盎司，创下历史新高。在大规模刷新历史纪录的背景下，今年上半年乃至全年的金价走势都备受关注。围绕近期金价走高的现象，市场已经存在不同声音，中信建投期货近期认为2024年贵金属新一轮牛市正式启动；但同时也有资深市场人士指出，2300美元已经是年内国际金价的中枢，未来2到3个月内金价调整在即。</t>
  </si>
  <si>
    <t>【金价周一继续飙涨,沪指冲535元/克,纽约期金距离2300美元/盎司近在咫尺】4月1日周一，国际金价继续走高，截至13时，现货黄金和期金涨幅0.6%左右，沪金涨幅1.73%，续创新高,点评:接着上条消息继续，全球主要央行集体降息预期加重，是金价近期暴涨的重要因素之一,市场有说金价是补涨，有说黄金涨是商品牛时的领先信号，什么说法都有。不论是补涨还是领涨，上期《豆包财经》已做出明确警告，尤其是时间点越靠近美联储降息，越要谨防美元的大涨和黄金的突然砸盘。另外，大家密切关注国际金价近期大涨，西方的黄金空军是否会突然爆仓。</t>
  </si>
  <si>
    <t>【美股美债黄金上涨，数据显示美国ISM服务业价格输入指数创四年新低，鲍威尔即将讲话】 标普500指数涨超0.2%，道指上涨约120点涨幅超过0.3%，纳指涨约0.1%。
美国两年期国债收益率短线跳水将近4个基点，逼近4.69%和这一水平附近的平盘位置。
10年期美债收益率从4.42%跳水至4.38%下方，日内整体涨幅收窄至大约3个基点。
现货黄金短线拉升大约10美元，至2285美元上方，日内整体转涨，亚太盘初所创历史新高2288.40美元；值得一提的是，COMEX黄金期货亚太早盘也涨至2308.80美元创（主力合约）历史新高。</t>
  </si>
  <si>
    <t>【全球范围内印度等国央行连续九个月增持黄金】 世界黄金协会表示，以印度为首的中央银行在2月连续第九个月增加黄金储备。2月份央行的净购买量为19吨，其中，印度央行和哈萨克斯坦央行各增持6吨。现货黄金价格近来飙升，周三触及每盎司2,288.40美元的历史新高。得益于央行购买等长期利好因素，黄金价格在3月之前已经处于历史高位。最近几周，在避险买盘、投资者为美联储政策转向做准备以及中国消费者的强劲需求推动下，黄金价格上涨加速。</t>
  </si>
  <si>
    <t>现货黄金首次涨穿2300美元/盎司关口，日内当前涨幅超过0.8%。</t>
  </si>
  <si>
    <t>深圳公安：当日总额在2万元人民币以上的黄金等贵金属交易人员应实名登记。</t>
  </si>
  <si>
    <t>证券时报网：消息面上，隔夜大宗商品价格继续上扬，有机构表示，复盘历史上资源股大牛市，黄金价格往往是先行指标，此后会陆续扩散到其他商品期货价格，资源股大牛市有望持续扩散。当前资源板块的牛市可能仅仅是开始，未来商品行情有望进一步扩散到其他资源板块，包括小金属、化工品等等。对于A股而言，有矿的“大矿主”将充分享受这段商品牛市，有望实现业绩股价双升。细分板块的大矿主，比如黄金板块的有紫金矿业、山东黄金、中金黄金等。其中，紫金矿业还是铜矿大户。铜的另一大霸主还有洛阳钼业，坐拥TFM+KFM 两大世界级铜钴矿。盛达资源的白银储量最为可观，储备量为9300吨。铝方面，中国铝业是国内龙头，铝土矿资源拥有量国内第一。铅锌方面，驰宏锌锗保有铅锌资源量超3200万吨，已探明的锗资源储量超600吨；小金属方面，金钼股份的钼矿、中国稀土的重稀土、包钢股份的轻稀土、天齐锂业的锂矿、厦门钨业的钨矿、锡业股份的锡矿等储量位居前列。</t>
  </si>
  <si>
    <t>世界黄金协会表示，以印度为首的中央银行在2月连续第九个月增加黄金储备。2月份央行的净购买量为19吨，其中，印度央行和哈萨克斯坦央行各增持6吨。</t>
  </si>
  <si>
    <t>纽约地区遭遇140年来最大地震，金价上涨。央视网报道，当地时间4月5日10时23分，美国东海岸发生4.8级地震，宾夕法尼亚州、新泽西州、纽约州、康涅狄格州均有震感，目前暂无伤亡报告，纽约地区三大机场一度暂停飞机起飞。据悉，这是纽约地区140年来最强烈的地震。地震发生后，美股、美债走势未受影响，黄金期货价格上涨。</t>
  </si>
  <si>
    <t>花旗：将黄金和白银的0-3个月价格目标分别上调9%和16%，为每盎司2400美元和每盎司28美元。上调黄金和白银6-12个月的看涨情景目标价格上限，分别达到每盎司3000美元和32美元。看涨情景下，认为黄金市场在下半年达到接近每盎司2500美元的均价，且白银达到每盎司30美元的均价的可能性提高。</t>
  </si>
  <si>
    <t>11:07 随着公募基金年报披露，最新机构ETF持仓中的私募ETF持仓，颇为值得关注。据统计，截至2023年末，共368只私募基金现身290只上市公募基金的前十大持有人名单，其中包含223只ETF，合计持有ETF份额97.17亿份。值得一提的是，外资头牌桥水基金All in黄金ETF。</t>
  </si>
  <si>
    <t>中国3月末外汇储备环比升至3.25万亿美元，黄金储备“十七连增”，但这是17个月来央行增持黄金储备最少的一次。4月7日，中国银行发布最新黄金储备情况，截至2024年3月末，黄金储备为7274万盎司，较上月末的7258万盎司增加16万盎司。而2023年中国是黄金储备量增加最多的国家。非农超预期下，黄金依旧强势。《黄金的“格林斯潘之谜”》从次贷爆发前的美债价格，对比分析当前的黄金价格。</t>
  </si>
  <si>
    <t>现货黄金在非农数据公布后曾短线转跌，但随后连刷纪录新高，盘中向上触及2330美元，最终收涨1.7%，报2329.83美元/盎司，并录得周线三连阳；现货白银收涨2.13%，报27.48美元/盎司，再创2021年6月以来新高。</t>
  </si>
  <si>
    <t>【现货黄金价格再创新高，金矿类上市公司2024年黄金预期产量普涨】 现货黄金价格再创历史新高，以山东黄金、银泰黄金和湖南黄金为代表的A股金矿类上市公司2024年黄金的计划产量也在同比增长。山东黄金在经营计划中表示，2024年公司确定的黄金产量计划是不低于47吨；银泰黄金在回答投资者提问时表示，2024年公司计划产金量不低于8吨，按照公司战略规划2025年拟实现产金量12吨；湖南黄金表示，2024年黄金计划产量达49.70吨。当前，投资者对现货黄金以及黄金板块上市公司等的关注度逐渐提高。黄金投资分析师徐顾承表示，地缘政治风险仍是黄金市场的主要驱动因素之一。长期来看黄金依旧看好上涨，短期需要注意回落的风险。</t>
  </si>
  <si>
    <t>8、芝商所（CME）将黄金期货保证金上调6.8%，将白银期货保证金上调11.8%。</t>
  </si>
  <si>
    <t>9、俄罗斯拟对黄金加征税款，以填补出口的减少。</t>
  </si>
  <si>
    <t>三月以来的黄金暴涨，华尔街都看不懂。本轮黄金大幅上涨无法按照美联储政策逻辑解释，央行的购金需求也无法合理化金价的历史新高，而金价的大涨也与黄金ETF流出相背，推动反弹的“神秘力量”令分析师困惑不已。</t>
  </si>
  <si>
    <t>[中国黄金储备“十七连增”，但增持数量为十七个月来最少] 央行: 3月末，外汇储备为32456.6亿美元，前值32258.2亿美元。黄金储备7274万盎司，增持16万盎司，为连续第17个月增持黄金储备，但增持数量为十七个月来最少。点评: 中国央行3月增持黄金显著下降值得引起注意，这里对比一组数据: 2023年中国是全球增持黄金最多的国家，共增持了224.9吨，大约793万盎司，平均每个月大约增持66万盎司。今年1月增持32万盎司、2月增持39万盎司，3月显著减少至16万盎司。而3月也是黄金飙涨，突破前期2150美元高位、我们反复提醒大家注意风险的位置!中国央行3月增持显著减少，显然说明中国对目前黄金价格的看法: 1、我们在黄金方面目前仍没有主动出手的意思;2、黄金目前的价格是否高了?当然，价格波动会影响央行增持的数量，但目前还没看到增持趋势的中止或终止。另一个观察方向: 此前我们反复提醒大家关注耶伦此次访华，如果谈的好，金价就会回调，由于美国目前压力巨大，我们认为耶伦此行大概率不会谈崩，大家更需警惕金价突然砸盘。另外，某基金的中证沪深港黄金股票ETF在近一个月大涨超26%之后，今日跌停。</t>
  </si>
  <si>
    <t>[上海黄金交易所将黄金保证金比例从10%上调为12%]4月8日下午收盘后，上海黄金交易所公告，自2024年4月9日(星期二)收盘清算时起，Ag(T+D)合约的保证金比例从10%调整为12%，下一交易日起涨跌幅度限制从9%调整为11%。
点评:大概率耶伦这次来没谈崩，交易所提高保证金比例，就是遏制交易、要求资金减杆，提示风险。</t>
  </si>
  <si>
    <t>【3月全球黄金ETF资金流出8.23亿美元】 世界黄金协会数据显示，3月份，全球黄金ETF资金继续流出（减少8.23亿美元），但流出速度比前几个月要慢得多，因为北美（增加3.6亿美元）和亚洲（增加2.17亿美元）的资金流入缓冲了欧洲（减少14亿美元）的损失。</t>
  </si>
  <si>
    <t>【金价飙涨现“多米诺效应”：白银价格快速上涨，涨幅超20%】 金价飙涨效应不断外溢，白银价格也随之上涨。最近一段时间，无论是投资用的银条、银币，还是装饰性的古法银饰手镯、耳环，都受到了消费者的追捧。不少门店客流量和销售额都有显著提升，现货白银价格也从三月初的每克5.4元左右上涨至每克6.8元左右，涨幅超20％。业内人士表示，白银兼具投资，工业及装饰价值。此次大涨，主要受黄金价格大涨的带动，预计现货白银的销售将保持旺盛态势。此外，白银在光伏、新能源等工业领域的应用不断扩大，需求持续增加，对于价格也有一定支撑作用。</t>
  </si>
  <si>
    <t>【每公斤比国际金价高2000美元！土耳其黄金严重溢价】 今年以来，国际金价持续走高。在遭受高通胀困扰的土耳其，黄金需求旺盛，甚至供不应求。分析师称，土耳其国内黄金价格相对国际市场溢价越来越高，每公斤黄金价格要高出2000美元至3000美元。而这种巨大差异，还导致土耳其黄金走私数量激增。仅今年第一季度，土耳其安全部队就已经在边境口岸查获350公斤的走私黄金，比去年一整年查获的数量还多出60%。</t>
  </si>
  <si>
    <t>8、世界黄金协会：3月全球黄金ETF资金流出8.23亿美元，持有量下降14吨，但总资产管理规模上升了8%，Q1全球黄金ETF资金外流达65亿美元。</t>
  </si>
  <si>
    <t>世界黄金协会：3月全球黄金ETF资金流出8.23亿美元，持有量下降14吨，但总资产管理规模上升了8%，Q1全球黄金ETF资金外流达65亿美元。</t>
  </si>
  <si>
    <t>【纽约期金突破2400美元，续创历史新高】 现货黄金短线上涨11美元，最高至2389.36美元/盎司，续创历史新高；现货白银短线上涨0.25美元，最高至28.63美元/盎司。</t>
  </si>
  <si>
    <t>【美国CFTC：COMEX黄金看涨情绪创四年新高，白银和铜看涨情绪创约两年新高】 美国商品期货交易委员会（CFTC）：投机者上周所持COMEX黄金净多头头寸增加929手合约，至179,142手合约，创四年新高。
所持COMEX白银净多头头寸增至38,496手合约，创23个月新高。
所持COMEX铜净多头头寸增至50,687手合约，创逾两年新高。
所持NYMEX铂金净多头头寸增至12,785手合约，创三个月新高；所持NYMEX钯金净空头头寸降至9,535手合约，创三个月新低。</t>
  </si>
  <si>
    <t>CPI击垮降息预期，美股、美债、黄金跳水。美联储纪要后美股指跌幅略有收窄，标普和纳指收跌不足1%，道指仍跌逾1%，三连跌至近两个月收盘低位。科技“七姐妹”中特斯拉跌近3%、跌幅最大，英伟达盘初跌近2%、收涨近2%，盘初跌超2%的Meta转涨。芯片股指跌超1%，英特尔跌近3%。</t>
  </si>
  <si>
    <t>金、油、铜，市场最热都被“敲打”了。上海期货交易所（上期所）、上海国际能源交易中心（上期能源）分别发布《关于在黄金和铜期货品种实施交易限额的通知》和《关于在原油期货品种实施交易限额的通知》，对黄金、铜、原油期货品种实施交易限额。针对近期白银期货行情波动较大的情况，已有期货公司主动上调了白银期货的保证金标准。</t>
  </si>
  <si>
    <t>大手笔投资黄金ETF，桥水获利颇丰。近期出炉的基金2023年年报显示，全球对冲基金巨头桥水持续看好黄金资产。自2022年中以来，桥水旗下的桥水（中国）一直坚定持有黄金ETF，随着黄金步入一轮上涨周期，黄金ETF水涨船高，桥水（中国）在该类ETF上获利已达到约3亿元。展望后市，机构认为，短期的较快上涨可能会引发技术层面的调整，国际金价未来波动幅度可能加剧，但从长期来看，本轮黄金上涨周期可能尚未落幕。</t>
  </si>
  <si>
    <t>【金价涨穿2420美元创历史新高，标普跌1.1%，芯片指数跌2.8%，美债价格保持上涨】 现货黄金涨穿2420美元，继续创历史新高，日内当前涨超2%。
标普500指数跌幅扩大至1.1%，道指下跌370垫底跌幅0.97%，纳指跌227点跌幅1.38%，纳斯达克100指数跌1.43%。
费城半导体指数跌2.77%，费城银行指数跌1.53%。
美国基准10年期国债收益率维持超过9.5个基点的跌幅，逼近日低4.481%。
欧洲STOXX 600指数回吐日内稍早涨幅，目前大致持平。</t>
  </si>
  <si>
    <t>【金价继续创历史新高，美债价格涨幅扩大，纳斯达克100指数下跌1%】 美国10年期国债收益率下跌超10个基点，刷新日低至4.4830%，4月4日曾涨至4.5886%——为2023年11月14日以来最高位。
两年期美债收益率跌幅重新扩大至超过8.5个基点，暂时交投于4.88%下方，逼近美股盘前跌至的日低4.8562%。
现货黄金涨超1.4%，在美国消费者信心数据发布后刷新历史高位至2408.56美元。
纳斯达克100指数跌超1%，成分股ADM目前跌3.77%，英特尔跌3.58%，安森美和格芯跌3.54%，阿斯麦ADR跌2.97%，拉姆研究跌2.93%，多只芯片股领跌；相比之下，迈威尔科技则涨0.1%，苹果涨幅收窄至1%涨幅第三大，Diamondback涨1.36%，生物科技公司Illumina涨2.9%“领跑”。标普500科技板块跌1%，跌幅仅次于包含特斯拉的可选消费板块。</t>
  </si>
  <si>
    <t>[无惧美元站上105，纽约金突破2400美元/盎司] 周五亚市早盘，纽约期金主力合约盘中再次拉升逾突破2400美元/盎司。1%.
点评:此前《豆包财经》有过预期，黄金如果再涨，是否有西方的空头爆仓的消息出来，今天市场已经在猜测，黄金今天的突然跳涨，可能有止损被触发!市场有观点认为，目前媒体头条还未出现人们对黄金超极狂热的报道，因此可能高点还未到.....但我们仍然提醒多头，这里追高的风险，原因有很多: 比如中国黄金储备虽还在增持，但上个月是17个月来增持最少的一个月:上海黄金交易所本周先后上调黄金的保证金比例、并对黄金、白银、铜给出开仓限额，这些信号不可忽略.</t>
  </si>
  <si>
    <t>1、[黄金、美债收益率、美元罕见同涨，意味着什么? ]
(经济视点] 3月以来，黄金、美债收益率、美元出现罕见同涨局面，连华尔街都看不懂了! 通常情况下，美债收益率上升说明资金在抛售美债，更高的美元利率应反映美元升值，抛售美债的资金会买入美元，美元升值后，以美元计价的金价则受到压制，这也就是美元与黄金的蹊跷板效应。然而，如今这一局面完全被打破，三者何以出现罕见同涨局面? 而这，又意味着什么?
我们认为，黄金此轮大涨更多是市场因素。美国国债每三个月就增加一万亿美元，美债和美元的避险功能急剧弱化，风险反倒大幅增加。市场不仅看到欧美一边加息、一边印钱，现在连日本也开始一边加息一边印钱，日今年欧美央行启动降息，也就是全球大规模宽松来袭，加之乌克兰、中东局势进一步恶化，资金能流向哪里?资金主动流向黄金的实质，就当前而言，主要是大家不看好美元，同时看到目前国际局势正在加速美国霸权的衰落，用摩根大通CEO戴蒙的话来讲，“近期地缘政治事件正酝酿自二战以来最大的风险，或改变全球的政治和经济力量......美国的全球领导地位受到挑战”显然，其对美国(西方)经济、金融现状和前景感到十分悲观，这种悲观情绪不仅摩根大通有，市场同样有，所以黄金能不涨吗?</t>
  </si>
  <si>
    <t>[耶伦此次访华的一个重要原因:美元维稳工具箱已被掏空，担心人民币躺赢! ]
(经济视点]即便美元仍在100上方，但在黄金大涨的映衬下，美元实际上非常弱!这意味着美国的金融维稳正在走向失控，所以近期美联储同样罕见一天一维稳，不断放鹰，其目的只有一个: 支撑美元! 如何支撑美元?要让市场看到中美仍然在谈! 我们多次指出，美国强行加息是找死，如今果真沦落到“往上不敢继续加.往下不敢降息”的槛尬境地!因为一旦美联储降息，美元与人民币的利差缩小，即便中国央行不加息、或者稍加一点点息，人民币的强势都会无以复加，一旦出现这种情况，美国金融也就距离崩盘不远了! 这就是我们此“一旦美联储敢降息，中国不用加息，人民币都躺赢了!”让日本加息，可以说是美前提出的一个重要观点:国打出了维稳美元的最后一张牌，工具箱已掏空，怎么能坐看人民币躺赢呢?所以耶伦来了!当然，中国目前也没意愿一脚踩死美国，至于耶伦访华，谈不出什么，但也不至于彻底闹翻。也因此，本轮黄金大涨是市场自发因素，东方某大国实际上还没有出手，因此我们再次提醒黄金多头近期要注意风险!</t>
  </si>
  <si>
    <t>[黄金大涨，对中国有利还是不利? ]
[经济视点]有网友认为，中国正在增持黄金，金价突然大涨对中国不利，首先会增加中国的增持成本，这种看法其实过于片面。黄金上涨总体上对中国有利，对人民币也有好处，因为黄金目前仍以美元计价，其上涨首先会对美元造成极大压力，压制金价一直都是西方金融维稳当局的的一个重要任务。对敌人不利的，对我们都有利，从这个角度，黄金上涨甚至可以说对中国大有好处!虽然金价上涨推高了央行目前买入的成本，但原先囤在手里的黄金，不也是随着金价上涨水涨船高了吗，大家说我们是赚了还是赔了?</t>
  </si>
  <si>
    <t>【太罕见，黄金ETF领涨霸屏，多只基金规模创新高】 证券时报·数据宝统计显示，本周（4月8-12日当周）180只ETF基金录得上涨，涨幅超5%的ETF基金均为黄金主题ETF。具体来看，华夏中证沪深港黄金产业股票ETF本周涨幅7.18%居首，永赢中证沪深港黄金产业股票ETF周涨幅7.06%。其中华夏中证沪深港黄金产业股票ETF成立于今年1月份，2月5日以来持续上涨，累计涨幅49.26%。永赢中证沪深港黄金产业股票ETF成立于2023年10月份；2023年末，该ETF前十大重仓股包括紫金矿业、山东黄金、银泰黄金、中金黄金、赤峰黄金等，其中紫金矿业、山东黄金持仓市值均超1200万元。</t>
  </si>
  <si>
    <t>现货黄金涨幅扩大至约1.2%，重返2370美元/盎司上方，逼近上周五所创历史最高位2431.52美元。</t>
  </si>
  <si>
    <t>【花旗：可将黄金和日元作为投资组合对冲，上调油价预测】  花旗表示，鉴于中东冲突，将黄金、日元作为投资组合对冲可能是一个好主意。“在石油市场上，更持久的紧张局势现在已被消化，我们将短期油价预测从80美元上调至88美元，” Dirk Willer等分析师在报告中写道。如果紧张局势显著升级，油价可能升至100美元附近；如果油价没有飙升，全球市场可能会很快回归以美联储为主题的交易模式。</t>
  </si>
  <si>
    <t>【黄金回购市场调查：银行金店各自为战】 金价屡创新高后出现回调走势，黄金变现需求旺盛。而针对黄金变现，银行及金店各有“门道”，多家国有银行支持回购自家销售的黄金产品，个别还拓展了回购范围，支持其他银行或特定黄金品牌产品回购，部分股份制及城商行则不支持回购，由黄金供应商提供变现服务。相较于银行，品牌金店的黄金回收较为宽松，多家品牌金店均提供黄金回收服务，且对于黄金回购的品牌、品种、凭证等没有严格限制，但回收价差则高于银行，且收购其他品牌黄金产品时需要采取火熔检测法。在分析人士看来，消费者在进行黄金变现时应注意比较不同渠道的变现条件和价格，以尽可能实现收益最大化。</t>
  </si>
  <si>
    <t>【现货价格大涨、ETF持仓下滑 ，黄金市场“背离”之惑】 3 月全球黄金ETF资金流出8.23亿美元，为连续第10个月出现资金流出。中国银行研究院研究员范若滢表示，这主要是市场不同类型投资者对未来预期的分化所致。普通居民投资者出于保值避险的需求持续看好并买入黄金，专业投资者则基于短期内黄金的快速大幅上涨而更显谨慎，并部分提前获利离场。据某金融机构交易员观察，有更多的投资者选择在OTC市场中购入黄金进行配置，而不是以往的通过买入黄金ETF的形式。另外，从持有成本的角度出发，对于一些机构而言，持有现货的成本低于持有黄金ETF的成本。</t>
  </si>
  <si>
    <t>8、国际货币基金组织数据显示，泰国于2024年3月将黄金持有量减少了9.642吨，降至234.526吨；新加坡于2024年2月将黄金持有量增加2.115吨至232.162吨；哈萨克斯坦在2024年3月将黄金持有量增加4.459吨，达到310.630吨；乌兹别克斯坦于2024年3月将黄金持有量减少10.886吨，降至357.698吨。</t>
  </si>
  <si>
    <t>国际货币基金组织数据显示，泰国于2024年3月将黄金持有量减少了9.642吨，降至234.526吨；新加坡于2024年2月将黄金持有量增加2.115吨至232.162吨；哈萨克斯坦在2024年3月将黄金持有量增加4.459吨，达到310.630吨；乌兹别克斯坦于2024年3月将黄金持有量减少10.886吨，降至357.698吨。</t>
  </si>
  <si>
    <t>[美元站上106、黄金刷历史新高2448美元后暴跌] 周五 (4月12日)，美元指数大涨0.7%，站上报106关口，本周，美元指数累计上涨1.65%，创下一年半多以来的最大单周涨幅。纽约期金同日站上2400美元最高上冲2448.8美元后盘中暴跌，收盘2360美元，跌幅0.53%。点评:黄金站上2400美元之后暴跌，符合预期。值得注意的是，黄金的暴跌与美元大涨并非出现在同一时间，而是在美元涨完之后，才开始大跌。也就是说，黄金和美元的蹊跷板效应并未完全恢复，趁着利好消息获利了结的可能性更大。总体而言，尽管金价仍可能反复，甚至再创新高，但收益和风险都极不成比例，也就是说，目前交易黄金，不论是做空还是做多，风险都极大。另外，比特币周五也出现暴跌，一天重挫超6000美元。今年以来，比特币可以看作是黄金价格的一个先行指标，但是，个人之前有个观点:一旦比特币和黄金走势背离，和美元也走出跷跷板效应，那时就说明美国的金融维稳取得阶段性成果，即，美元在某种意义上的信用绑定，从黄金成功切换到了比特币。</t>
  </si>
  <si>
    <t>今天（4月15日），上海黄金交易所上调黄金延期合约交易保证金比例和涨跌幅度限制，保证金比例从8%调整为9%，涨跌幅限制从7%调整为8%。这将有利于提升投资者的风险承受能力，降低市场的整体风险水平，维护市场平稳运行。</t>
  </si>
  <si>
    <t>【世界黄金协会：3月中国境内外金价溢价回落】 世界黄金协会报告显示，由于金价飙升抑制了需求，3月上海黄金交易所（SGE）的黄金出库量为124吨，较2月略微减少3吨；但一季度的上游实物黄金需求增至2019年以来的最高水平，达522吨。3月，中国境内外金价溢价出现回落，反映出在金价飙升的情况下，国内黄金需求有所减弱；但由于前两个月的实物黄金需求表现强劲，整个一季度的金价平均溢价还是达到了一季度的历史最高水平（40美元/盎司）。中国市场黄金ETF继续流入，3月流入约12亿元人民币。</t>
  </si>
  <si>
    <t>11、据塔斯社：俄罗斯考虑取消黄金出口关税。</t>
  </si>
  <si>
    <t>上期所：上期所调整金、银、铜、铝期货交易保证金比例和涨跌停板幅度。自2024年4月17日（周三）收盘结算时起，铜、铝期货合约的涨跌停板幅度调整为7%，套保交易保证金比例调整为8%，投机交易保证金比例调整为9%。黄金、白银期货合约的涨跌停板幅度调整为8%，套保交易保证金比例调整为9%，投机交易保证金比例调整为10%。</t>
  </si>
  <si>
    <t>据塔斯社：俄罗斯考虑取消黄金出口关税。</t>
  </si>
  <si>
    <t>【价格高涨库存紧张，银条打首饰火了】 近日银价保持高位，原料投资银条受到热捧，微信商城等渠道显示原料投资银条售罄或库存紧张。有的消费者抢购银条是看中其投资属性，也有消费者则是为了用银条加工成首饰，图的是比直接买银饰更划算。调研发现，不同地区加工费用差异不小，且对损耗的承担不尽相同，导致用银条打首饰的成本差异较大。国金证券金融材料组分析师李超认为，白银兼具金融属性与商品属性，白银金融属性定价以黄金为锚，黄金价格短期快速上涨一定程度拉升了白银价格。</t>
  </si>
  <si>
    <t>世界黄金协会报告显示，由于金价飙升抑制了需求，3月上海黄金交易所（SGE）的黄金出库量为124吨，较2月略微减少3吨；但一季度的上游实物黄金需求增至2019年以来的最高水平，达522吨。3月，中国境内外金价溢价出现回落，反映出在金价飙升的情况下，国内黄金需求有所减弱；但由于前两个月的实物黄金需求表现强劲，整个一季度的金价平均溢价还是达到了一季度的历史最高水平（40美元/盎司）。中国市场黄金ETF继续流入，3月流入约12亿元人民币。</t>
  </si>
  <si>
    <t>上期所：上期所调整黄金期货等品种相关合约交易手续费。自2024年4月22日交易（即4月19日晚夜盘）起，黄金期货AU2406合约日内平今仓交易手续费调整为30元/手。黄金期货AU2408合约日内平今仓交易手续费调整为6元/手。白银期货AG2408合约日内平今仓交易手续费调整为成交金额的万分之零点三。</t>
  </si>
  <si>
    <t>【金铜价格联手走高，风控措施及时生效】 黄金和铜在联手走高，大宗有色商品的上涨周期仍在继续。上周五，沪铜期货价格创下18年来新高，而同期国际黄金期货结算价格达到了2413美元/盎司，再创历史新高。伴随黄金和铜价格持续攀升，为避免市场交易过热，国内期货交易所风控措施频频收紧，推动市场交投热度有所降温。特别是，自4月12日以来的一系列风控措施生效后，黄金持仓量保持稳定，但是交易量下降逾40%，而沪铜持仓量和成交量基本变化不大，并没有进一步放大。</t>
  </si>
  <si>
    <t>以色列疑似凌晨突然袭击伊朗，伊朗核设施未受损。各方回应不同：伊朗否认外国袭击，以色列拒绝置评，美国称此前收到了以方袭击通知。地缘政治再现紧张局势，全球股市重挫，MSCI亚太指数下跌2%至166.98点，日经225指数跌幅扩大至3%。伊朗确认核设施安全后，避险资产冲高回落，现货黄金较日高走低逾30美元，油价涨幅收窄。</t>
  </si>
  <si>
    <t>全球最大对冲基金桥水创始人瑞·达利欧表示，他正持有黄金，以缓冲通胀上升和潜在债务危机冲击经济带来的风险。他表示，黄金是一种无债务支持的货币形式。它就像现金，不同的是，现金和债券会因违约或通胀风险而贬值，而黄金受到债务违约和通胀风险的支撑。</t>
  </si>
  <si>
    <t>【黄金变现火爆！业内人士：国际金价进入高位盘整阶段】 近期黄金价格在前期一路走高的基础上出现回调，银行的黄金回收业务迎来高峰。据了解，在北京某银行，刚刚过去的3月份，该网点回购黄金业务564笔，环比增长4000%；回购金额2888万元，环比增长5150%，单个客户最大克重达2000克，金额达到111万元。业内人士提醒投资者，当下，国际金价已进入高位盘整阶段，短期追涨的市民应保持谨慎。</t>
  </si>
  <si>
    <t>【黄金价格高位震荡，消费者心态发生变化】 近日，价格屡创新高的黄金迎来了回调。在黄金消费市场方面，加之“五一”传统黄金销售旺季即将到来，黄金珠宝品牌纷纷推出优惠活动。许多消费者更关心的是：黄金价格调整后会不会卷土重来？在业内人士看来，3月份以来黄金价格上涨超过15%，长期处于历史高位的国际黄金价格，在缺乏新的基本面利多因素的情况下，多头选择获利离场，也为黄金价格踩了一脚刹车。“虽然金价呈阶段性震荡，但长远来看黄金配置不可或缺。”银华基金投顾投委会主席杨宇表示，黄金作为避险工具，在美元信用弱化等利好因素仍然存在的情况下，黄金的长期投资价值并未改变。</t>
  </si>
  <si>
    <t>据塔斯社：俄罗斯可能从6月1日起取消黄金出口税；俄罗斯宣布将从5月至8月暂时取消部分煤炭出口关税。</t>
  </si>
  <si>
    <t>中国黄金协会公布的最新统计数据显示：2024年一季度，全国黄金消费量308.905吨，与2023年同期相比增长5.94%。其中：金条及金币106.323吨，同比增长26.77%。</t>
  </si>
  <si>
    <t>【两年期美债收益率跌向4.97%，美联储宣布6月放慢QT速度——要放慢减持美债】 彭博数据显示，两年期美债收益率短线波动大约6个基点，跌向4.97%。美国10年期基准国债收益率一度跌穿4.62%。现货黄金短线上扬大约6美元，涨幅重新扩大至超过0.8%。
标普500指数一度转涨，费城半导体指数跌约3%。
FOMC决议声明称，美联储6月放慢缩表速度，每个月减持美债的速度将放慢至250亿美元、维持350亿美元MBS上限不变。</t>
  </si>
  <si>
    <t>8、韩国央行罕见宣布考虑中长期内买入更多黄金。</t>
  </si>
  <si>
    <t>9、世界黄金协会：央行购金和场外投资在3月推动金价再度走强。</t>
  </si>
  <si>
    <t>【美国非农报告不及预期！美元兑日元短线下挫100点，美债收益率下挫，美股期货拉升】 美国非农报告公布后，美元指数短线下挫约60点；美元兑日元短线下挫100点，现报152.20；离岸人民币兑美元上涨0.5%，至7.1701。美国国债收益率短线下挫，大多数期限的美债收益率日内跌幅至少达到10个基点，其中2年期收益率一度下跌17个基点，至4.71%。美股期货短线拉升，道指期货涨幅扩大至1.4%，标普500指数期货涨近1%，纳斯达克100指数期货涨1.5%。现货黄金短线拉升约7美元又迅速回落，现报2296.9美元/盎司。</t>
  </si>
  <si>
    <t>12、据塔斯社：俄罗斯可能从6月1日起取消黄金出口税；俄罗斯宣布将从5月至8月暂时取消部分煤炭出口关税。</t>
  </si>
  <si>
    <t>越南总理要求越南央行加强对黄金市场的监测。</t>
  </si>
  <si>
    <t>韩国央行罕见宣布考虑中长期内买入更多黄金，上一次韩国央行大规模购买黄金还是在2011年。据世界黄金协会最新报告，黄金历史性暴涨主要得益于新兴市场央行的持续购买和散户投资的增长，同时欧洲投资者在撤退，资金在流出，美国的投资者持观望态度。</t>
  </si>
  <si>
    <t>今年一季度全球央行增持黄金储备290吨，其中中国人民银行为最大买家，一季度累计购入27吨，且已连续17个月增持黄金。在黄金消费端，中国一季度金条和金币需求更是高达110吨，创下21年来新高。</t>
  </si>
  <si>
    <t>10、越南总理要求越南央行加强对黄金市场的监测。</t>
  </si>
  <si>
    <t>以色列称继续对拉法采取军事行动，同时参与停火谈判，原油和黄金震荡。据央视报道，哈马斯领导人告知卡塔尔与埃及斡旋方，哈马斯接受对方的停火方案。该消息令原油盘中下挫，黄金略为收窄涨幅。但此后报道称，以色列不会严肃看待哈马斯对斡旋方提案的回应，油价再度上涨。据新华社报道，以色列总理办公室周一晚发布声明称，以色列战时内阁决定继续在拉法展开行动，以方认为，尽管哈马斯所谓同意的协议草案远未满足以方的要求，以方仍将派遣代表团参与相关停火谈判。5月5日上周日，以色列总理内塔尼亚胡表示，任何国际机构都无法阻止以色列“自卫”。“二战时没有国家援助犹太人。如果以色列被迫孤立无援，那我们就孤军奋战。”</t>
  </si>
  <si>
    <t>【期货市场沉淀资金创历史新高，沪金“称王”近一月“吸金”88亿元】 近一个月期货市场沉淀资金出现大幅增长态势。截至目前期货市场沉淀资金已逼近6500亿元，其中，商品期货沉淀资金量成功站上4000亿元关口；同时，从单个品种表现来看，黄金继续当称“吸金王”，近一月资金量增长88亿元。多位分析人士表示，由于近期国际基本面波动较大，资源型商品价格出现走高态势，加之该类商品价格中枢处于低位，部分品种“吸金”能力显现，例如黄金和白银为代表的贵金属，以及铜为代表的有色金属等。短期来看，这些品种投资机会仍然存在，投资者可逢低入场。</t>
  </si>
  <si>
    <t>【中国央行连续第18个月增持黄金储备】 中国央行：中国4月末黄金储备7280万盎司，3月末为7274万盎司，为连续第18个月增持黄金储备。</t>
  </si>
  <si>
    <t>4月末中国外汇储备32008亿美元 黄金储备连增18个月。在业内人士看来，4月外汇储备环比下降，主要受两大因素影响，一是当月美元指数从104.4上涨至106.29，导致外汇储备里的非美元资产在折算美元计价后的金额相应较大幅度回落；二是受美联储延后降息步伐影响，4月美债收益率大幅回升（债券价格相应下跌），导致持有逾7000亿美元美国国债的中国外汇储备相关资产估值回落。</t>
  </si>
  <si>
    <t>【黄金价格近期有所回落，专家：央行增持黄金是大方向】 在此前不断刷新历史新高后，近期黄金价格有所回落。世界黄金协会近日发布的2024年一季度《全球黄金需求趋势报告》显示，一季度全球黄金需求总量同比增长3%至1238吨，是自2016年以来最强劲的一季度需求表现。同时，全球央行也继续保持迅猛的购金态势，一季度全球官方黄金储备增加了290吨。领秀财经首席分析师刘思源认为，黄金价格上涨的动力来自全球央行出手现货市场的买盘，未来美联储货币政策动向依旧是影响黄金价格的重要推手，地缘政治等都蕴含较大不确定因素。黄金的避险属性预期还会推升其价格接近2500美元/盎司。</t>
  </si>
  <si>
    <t>需求火爆，韩国最大连锁便利店CU推出了黄金自动售货机，销售迷你金条。</t>
  </si>
  <si>
    <t>世界黄金协会的数据显示，2024年一季度全球央行净购金量达290吨，创下季度购金量的历史新高，土耳其、中国和印度领衔。近期，金价因为短期被超买而出现回调，截至5月8日金价在2306美元附近波动，但多数机构仍认为金价将有上升潜力，美国降息虽迟但到的预期、多年的高通胀削弱了法币价值、寻求配置多元化的强劲诉求等都是支持金价的主因，目前瑞银等国际投行给出了2500美元的目标价，高盛则为2700美元。各界预计，未来新兴市场仍将成为更主要的购金力量。世界黄金协会：金价在4月份创下历史新高。预计利率将在更长时间内保持不变，“不着陆”的可能性更大，但滞胀风险正在上升。</t>
  </si>
  <si>
    <t>9、世界黄金协会：金价在4月份创下历史新高。预计利率将在更长时间内保持不变，“不着陆”的可能性更大，但滞胀风险正在上升。</t>
  </si>
  <si>
    <t>【世界黄金协会：截至4月底全球黄金ETF总持仓减少33吨至3079吨】 世界黄金协会发布的数据显示，截至4月底，全球黄金ETF总持仓减少33吨至3079吨，较过去12个月以来的均值低了6%。与此同时，金价涨势推动全球ETF资产管理总规模（AUM）上升至2290亿美元，较上月增长3%，是自2022年4月以来的最高值。</t>
  </si>
  <si>
    <t>【华尔街正在买入芝加哥农产品期货，分析师：美国USDA最新报告谈及天气因素】 继大举买涨铜锡与黄金白银后，华尔街投资机构正将目光瞄向农产品。华尔街资本对农产品期货突然掀起买涨热情，一个重要原因是：美国农业部发布最新预测报告指出，2024-25年度全球小麦库存估计为2.536亿吨，低于平均估计值，是过去8年以来的最低水平；全球玉米供应量估计为3.123亿吨，比平均预期低约2.1%。美国农业部指出，现有谷物供应量较小，加之恶劣天气可能影响即将到来的粮食收成，可能令下一财年的全球粮食供应趋紧，或导致粮食价格上涨，比如全球最大小麦出口国俄罗斯面临产量减少的风险。</t>
  </si>
  <si>
    <t>思睿集团首席经济学家洪灏认为，尽管上涨不会一帆风顺，但本轮黄金的上涨走势远未结束。德意志银行国际私人银行部亚洲投资策略主管刘佳表示，仍然看好黄金在未来12个月的表现，若美联储在下半年开始降息，黄金的相对吸引力将进一步上升。</t>
  </si>
  <si>
    <t>【金价和美债价格短线走低，美联储调查的美国通胀预期上升】 现货黄金短线下挫大约10美元，日内整体跌幅扩大至约1%，刷新日低至2334.06美元。
美国10年期国债收益率短线上扬超1个基点，逼近4.485%，使得日内整体跌幅收窄至不足1.6个基点，美股开盘前曾跌至日低4.457%。
两年期美债收益率短线上扬约1个基点，逼近4.85%，日内整体跌幅收窄至1.7个基点，美股盘前也曾跌至日低4.8232%。</t>
  </si>
  <si>
    <t>【全球央行“淘金热”，业内看好金价后市表现】 自2022年9月底触及1614美元/盎司低点之后，国际黄金价格便开启了本轮上涨行情。与此同时，全球央行也在不断增持黄金。世界黄金协会发布的2024年一季度《全球黄金需求趋势》报告显示，一季度全球央行保持净购金态势，全球官方黄金储备增加了290吨。业内人士表示，在货币超发、地缘局势等因素影响下，央行购买黄金可能仍是大趋势。虽然在交易性因素扰动下，短期黄金价格面临回调风险，但中长期依然看好其表现。</t>
  </si>
  <si>
    <t>周三，因美国4月CPI数据显示通胀恢复走低趋势以及上月零售销售意外持平，这恢复了市场对美联储将于9月降息的信心。美元指数盘中大幅下挫，最终收跌0.67%，报104.3。10年期美债收益率跌破4.4%关口，最终收报4.344%。对美联储政策利率最敏感的2年期美债收益率最终收报4.738%。受助于市场对美联储降息的乐观情绪，现货黄金一度冲上2390.09的日内高点，创近一个月新高，最终收涨1.18%，报2385.67美元/盎司；现货白银逼近30美元大关，收涨3.67%，报28.60美元/盎司。美国4月未季调CPI年率录得3.4%，低于前月的3.5%。4月核心CPI月率如期回落至0.3%，为去年12月以来新低。此外，美国4月零售销售环比持平，远低于市场预期的0.4%，交易员坚定了对美联储将于9月和12月降息的押注。利率期货市场定价美联储今年将降息52个基点，较周二押注增加约10个基点，并认为首降将在9月。芝加哥联储主席古尔斯比表示，通胀走势取决于住房，料房价通胀将大幅下降。</t>
  </si>
  <si>
    <t>【白银突破每盎司30美元 触及逾十年高位】 白银价格十多年来首次突破每盎司30美元。在金融和工业需求旺盛的背景下，银价涨势比黄金还要迅猛。现货白银上涨2.4%至每盎司30.437美元，为2013年2月15日以来的盘中最高水平。白银今年已上涨28%，超过黄金，并且是今年表现最佳的主要大宗商品之一。</t>
  </si>
  <si>
    <t>【低调的白银今年涨幅跑赢黄金，实物买盘势头升温】 尽管新闻头条可能被黄金今年创纪录的涨幅占据，但涨势更猛更快的却是白银。强劲的金融和工业需求令这种看似没那么“高大上”的贵金属受益。白银今年已飙升逾25%，涨幅超过黄金，成为今年表现最好的主要大宗商品之一。不过相对而言，白银仍然很便宜。目前大约需要80盎司白银才能购买1盎司黄金，而20年的平均水平为68盎司。截至北京时间23:07，现货白银上涨3.97%至每盎司30.7498美元，为2013年2月以来最高。金价上涨1.69%至每盎司2417.02美元。</t>
  </si>
  <si>
    <t>越南央行计划于5月16日拍卖1.68万两黄金。</t>
  </si>
  <si>
    <t>全球央行不断增持黄金。世界黄金协会发布报告显示，一季度全球央行保持净购金态势，全球官方黄金储备增加了290吨。业内人士表示，在货币超发、地缘局势等因素影响下，央行购买黄金可能仍是大趋势。虽然在交易性因素扰动下，短期黄金价格面临回调风险，但中长期依然看好其表现。</t>
  </si>
  <si>
    <t>【金价达740元/克，黄金、白银涨疯了】 周五，黄金、白银再次暴涨，白银价格攀升至11年新高，黄金价格也回升至4月的历史高位。纽约铜在出现史诗级逼空行情后，纽约、上海交易所铜价纷纷创下新高。周末，多家金店火速调高黄金零售价，目前国内各品牌黄金首饰价格已达740元/克附近，不少金店价格已刷新之前纪录。对于接下来黄金的走势，多家机构和分析师表示，金价未来仍有上涨空间，或将冲刺2500美元/盎司。</t>
  </si>
  <si>
    <t>【现货黄金创历史新高、伦铜涨幅扩大至2%，亚洲股市齐升】 现货黄金短线拉升逾20美元，最高触及2439.17美元/盎司日内涨超1%，价格创历史新高。伦铜日内涨幅扩大至2.00%，报10929.50美元/吨。现货白银站上32美元/盎司关口，续刷11年来新高，日内涨1.7%。日本东证指数涨幅扩大至1%，报2773点。日经225股指涨1.3%。韩国首尔综指涨近1%。</t>
  </si>
  <si>
    <t>据俄罗斯央行：俄罗斯至4月末黄金储备价值1759亿美元，3月末为1660亿美元。</t>
  </si>
  <si>
    <t>【金银铜集体飙升全球金属市场一片火热，专家：铜价或继续走高】 全球金属市场最近又迎来一轮涨价潮。周一亚洲交易时段，国际现货黄金延续上周的涨势，一度触及每盎司2450美元，再创盘中历史新高。此外，白银、铂金以及铜的价格也都出现上涨。周一，伦敦金属交易所交易的铜期货一度突破每吨11100美元关口。分析认为，近年来全球能源转型导致的去碳化和电气化趋势将不断提升对铜的需求，而过去十年全球在铜矿开采和相关投资方面的不足会导致供不应求，从而继续推升铜价。</t>
  </si>
  <si>
    <t>【美股金银矿业股和铜矿股普遍收涨】 金银矿业股中，Galiano Gold涨4.73%，泛美白银涨超3.7%，哈莫尼黄金矿业公司涨约3.6%，金田公司涨超2.9%，Helca Mining涨超2.1%，Coeur Mining涨超1.5%，巴里克黄金涨约0.2%。
铜矿概念股中，Ero Copper收涨7.61%，Capstone Copper涨超4.8%，南方铜业公司涨超3.1%，英美公司涨超1.8%，TECK资源涨超1.8%，自由港涨超1.1%，嘉能可涨0.4%，必和必拓和巴里克涨约0.2%，力拓则跌0.3%，淡水河谷跌超0.5%。</t>
  </si>
  <si>
    <t>IMF：中国、俄罗斯与哈萨克斯坦近期相继增持黄金储备。</t>
  </si>
  <si>
    <t>9、IMF：中国、俄罗斯与哈萨克斯坦近期相继增持黄金储备。</t>
  </si>
  <si>
    <t>【世界快速老化 基金经理称美国国债的风险大到不适合持有】 Idanna Appio在纽约联储工作了15年，分析主权债危机的历史。现在，作为1380亿美元的First Eagle Investments的基金经理，她得出了一个结论：美国国债的风险太大，不适合持有。外界预期美联储将降息，但Appio这个判断远远不只是关乎降息的时机。它与通货膨胀加快、政府医疗支出增加和赤字扩大的新时代息息相关。这一切的背后呢？世界正在快速老化的事实，且现在是时候让投资组合与时俱进了。Appio没有购买被认为是世界上最安全的资产，以平衡她的股票和信贷持仓，而是增加了黄金。她认为，长期美债的收益率不能提供足够的补偿，并称美国政府借款激增，许多人担心这可能会在未来几年引发债务危机。</t>
  </si>
  <si>
    <t>【报道：韩国NPS考虑将黄金、大宗商品、私人REITs纳入投资范围】 韩国国民养老金服务（NPS）已经开始探索若干方式，以期投资黄金、大宗商品、以及私人REITs。
此番考虑意在让NPS通过更多衍生品资产组合对市场条件做出灵活反应。
当前，NPS的替代投资局限于对冲基金、房地产、以及非上市股权。
如果NPS在2024年下半年敲定投资比例，最早有望2025年就投资黄金、大宗商品、以及私人REITs。</t>
  </si>
  <si>
    <t>上期所调整黄金等期货交易保证金比例和涨跌停板幅度， 黄金、白银期货合约的涨跌停板幅度调整为10%，套保交易保证金比例调整为11%，投机交易保证金比例调整为12%。</t>
  </si>
  <si>
    <t>【美国首次申请失业救济人数创下去年9月以来最大连降纪录】 美元指数短线小幅走高，现报104.69。现货黄金短线小幅走低，现报2367.12美元/盎司。数据显示，美国5月18日当周首次申请失业救济人数下降8000人至21.5万人，减量与上一周期基本持平，创出了去年9月以来最大的连续纪录。</t>
  </si>
  <si>
    <t>世界快速老龄化，基金经理：美国国债风险太大，黄金才是更好选择。</t>
  </si>
  <si>
    <t>国联证券：全球地缘政治风险上升，主要央行持续增持黄金储备，有望推动金价中枢进一步上移，黄金板块公司受益于金价走强，盈利水平显著改善。2024 年压制金属价格的诸多因素有望缓解，全球经济复苏节奏或将成为有色金属定价核心。随着美元指数显著回落、全球流动性有望改善，叠加中国经济复苏预期，持续看好有色金属板块的投资机会。</t>
  </si>
  <si>
    <t>黄金又有新亚洲买家，韩国养老金考虑黄金和商品。韩国最大养老基金拟投资黄金、大宗商品和私人房地产投资信托基金（REITs）等，最快明年落实。</t>
  </si>
  <si>
    <t>2024年以来，黄金并不是唯一高唱凯歌的贵金属，白银价格也一路走高，现已飙升至10多年来的最高点。机构表示，白银是兼有贵金属和工业品属性，长期以来黄金与白银比价偏高，白银有些低估，现在属于回归正常水平；全球经济较预期要好，经济的复苏，工业品属性的白银需求增加。瑞银将2024年底黄金预测上调至每盎司2600美元（之前为每盎司2500美元），并预计2025年6月底每盎司价格为2700美元。</t>
  </si>
  <si>
    <t>瑞银：黄金“进两步退一步”，市场基础非常强；“避险资产之王”易主，十年来第一次，黄金战胜了美债。央行购金热潮和投资者对美元信用的担忧，可能是金价持续走高的主要原因。瑞银认为，金价回调可能是更强反弹的前奏。这次回调不太可能吓到投资者，预计任何进一步的回调都将被视为建立头寸的机会。</t>
  </si>
  <si>
    <t>【黄金价格走出“过山车”行情，分析师：市场对于未来的强烈分歧】 近期，黄金价格走出“过山车”行情。以国际黄金现货价格为例，数据显示，自今年3月初开始，伦敦黄金现货价格快速震荡上行，3月份月度涨幅高达9.28%。而从4月22日至4月30日，金价开始调头向下，7个交易日的跌幅达到4.43%。领秀财经首席分析师刘思源表示，主要原因是市场对于未来的强烈分歧。近期美国的经济和就业数据时好时坏，导致美联储对降息的态度越来越谨慎，降息“窗口”也一再延后。而黄金短线多头利用美联储降息预期持续推高金价，透支预期涨幅，导致市场情绪十分敏感。一旦美国经济数据不利于降息，则短线多头会快速兑现利润离场，导致金价大幅波动。</t>
  </si>
  <si>
    <t xml:space="preserve"> 【越南央行暂停黄金拍卖，计划安抚市场】 据越南国家银行（SBV，即越南央行），央行暂停黄金金条的拍卖，以响应总理关于稳定市场的要求。央行将采取其他措施来安抚市场，预计将从6月3日（下周一）开始实施。</t>
  </si>
  <si>
    <t>越南央行暂停黄金拍卖，计划安抚市场。越南央行称，响应越南总理关于稳定市场的要求，央行暂停黄金金条的拍卖，。央行将采取其他措施来安抚市场，预计将从6月3日（下周一）开始实施。《97东亚货币危机，最受伤的是黄金？》指出，货币压力下，部分国家可能通过出售黄金来稳定汇率。</t>
  </si>
  <si>
    <t>4、越南央行表示将停止黄金拍卖，以稳定国内金价，并计划从6月3日起实施新措施。</t>
  </si>
  <si>
    <t>【黄金市场踩下“急刹车”，业内称牛市未完】 国际黄金价格在持续大涨并迭创新高后，近期遭遇“急刹车”，一度自高点2450.1美元/盎司回落超120美元/盎司。业内人士表示，近期美国维持高利率更长时间的倾向，将支撑美元与美债收益率维持高位，给予贵金属市场一定压力，金价回调大概率反映的是美联储降息延后造成的冲击。后续如果美联储启动降息，将对金价构成显著支撑。此外，在央行不断加大购金力度、全球地缘局势不确定性增加等因素支撑下，未来金价潜在上涨空间仍较大。</t>
  </si>
  <si>
    <t>【国家安全部：稀土变“西土”？妄想！】 据“ 国家安全部”微信公众号消息，稀土，被誉为“工业黄金”，是不可再生的重要战略性矿产资源。我国稀土资源得天独厚，储量居全球首位。近年来，一些境外间谍情报机关、背景复杂的机构和组织等长期觊觎我稀土产业发展成果，为压缩我稀土产业发展空间无所不用其极，频繁开展情报窃密、技术攫取和矿产窃取等活动，对我资源安全造成损害。</t>
  </si>
  <si>
    <t>林荣雄认为，今年以来出海板块超额收益的来源是具备产业全球竞争力的大盘成长出海定价，背后是企业更注重通过出海实现ROE中枢系统性提升，对应中长期利润增速抬升进而形成估值端的提升。就出海前景而言，短期看，下半年出口依然是相对稳定的积极变量；中期看，对新兴工业化经济体出口表现强劲。林荣雄判断，绝对收益价值派资金的“抱团”叠加中证红利指数5%左右的股息率，使得高股息策略依然是中期有效策略。“与上半年相比，2024年下半年提升分红比例将成为高股息定价的核心，高股息行情也可能向高分红消费品种和具备提价能力的资源品、公共服务领域扩散。”对于后市配置，林荣雄推荐超配四大方向，包括具备产业全球竞争力的品种（商用车、船舶、家电、轮胎、光模块、工程机械）、高股息（公用事业、能源、高分红消费和电力）、部分资源股（黄金）以及科技股的美股映射（TMT、智能驾驶、人形机器人）。</t>
  </si>
  <si>
    <t>世界黄金协会：中国市场4月黄金投资需求保持强劲。4月，上海黄金交易所的黄金出库量为131吨，较上月增加7吨，较去年同期增加10吨。总体而言，强劲的黄金投资需求抵消了金饰市场的疲软态势。展望未来，在季节性因素和金价高企的双重影响下，金饰消费可能会持续疲软；不过，尽管市场出现了一些疲软迹象，但由于保值需求持续存在，且当下黄金备受关注，相信这些因素或将为中国市场的黄金投资需求提供支撑。</t>
  </si>
  <si>
    <t>【金价和美债价格涨幅扩大，美国4月成屋签约销售创三年来最大降幅】 现货黄金涨幅一度扩大至约0.5%，在美国住房数据发布后刷新日高至2350美元上方。
美国10年期国债收益率跌幅重新扩大至约5.2个基点，逼近美国单周就业数据、GDP修正值数据发布后于美股盘前跌至的日低4.5560%。
两年期美债收益率重新跌穿4.93%，日内整体跌幅重新扩大至超过4个基点，也逼近美股开盘前跌至的日低4.9269%。
ICE美元指数维持超过0.3%的跌幅，徘徊于美股盘前跌至的日低104.740点附近。</t>
  </si>
  <si>
    <t>上期所宣布，对螺纹钢、黄金、白银等期货品种相关合约交易手续费进行调整。5月31日交易起，螺纹钢期货除1月、5月、10月合约以外其他月合约的交易手续费调整为成交金额万分之零点二，日内平今仓交易手续费调整为成交金额万分之零点二。黄金期货AU2407合约交易手续费调整为10元/手，日内平今仓交易免收交易手续费保持不变。6月3日交易起，白银期货AG2408合约交易手续费调整为成交金额万分之零点五，日内平今仓交易手续费调整为成交金额万分之零点五。</t>
  </si>
  <si>
    <t>德银：即便考虑黄金和铜，也看不懂白银为何如此强势！德银认为，当前白银定价过高，维持年底银价28美元/盎司的预测不变，预计金银比最终将从目前的73水平回升至80或更高。</t>
  </si>
  <si>
    <t>一个被忽视的商品ETF：景顺旗下的DBA（Invesco DB Agriculture Fund）年初以来上涨超23%，比标普、黄金都牛。</t>
  </si>
  <si>
    <t>【纽交所宣布：将作废那些错误的交易，包括巴里克黄金、比尔·格罗斯老东家PIMCO的债券基金】 纽交所：将清除与蒙特利尔银行（BMO）、墨式烧烤（CMG）、航空航天与国防3X做多（DFEN）、巴里克黄金公司（GOLD）、以及NuScale Power（SMR）相关的那些错误交易。
将作废阿根廷富时30指数ETF（ARGT）、墨西哥东南部机场（ASR）、主动管理债券ETF-PIMCO（BOND）、Destiny Tech100（DXYZ）、Global Partners（GLP）、人力资源公司K力（KRC）、标普500全收益4倍做多（SPYU）的那些错误的交易。</t>
  </si>
  <si>
    <t>【瑞银预计黄金未来两年内涨至2,800美元】 瑞银集团预计黄金将在未来两年内触及每盎司2,800美元，因为持续的宏观不确定性和地缘政治风险将推动全球央行持续存在强劲需求。瑞银将黄金长期实际价格预测上调11%至1,950美元。</t>
  </si>
  <si>
    <t>【印度白银进口量大增】据《日本经济新闻》网站5月30日报道，在被誉为珠宝饰品大国的印度，进入2024年以来，白银的进口量一直在增长。今年1至3月的进口量已超过2023年全年。在经济增长的背景下，作为富裕的象征，贵金属的需求不断增长。由于与暴涨的黄金相比，白银的价格被相对低估，关注度似乎正在提高。珠宝饰品制造量也在增加。印度工商部的数据显示，2024年1至3月，印度的白银进口量达到约4000吨，已超过2023年全年的进口量(3625吨)。尤其是2月的进口量增至1月(约637吨)的约3.6倍，达到2295吨。</t>
  </si>
  <si>
    <t>【欧洲央行决议公布后，欧元拉升，德债扩大跌幅】 欧洲央行决议公布后，欧元兑美元短线拉升约20点，现报1.0883。德债扩大跌幅，10年期收益率升4个基点，至2.55%。欧洲股市短线小幅走低，德国DAX指数涨幅收窄至0.6%，欧洲斯托克50指数涨幅收窄至0.6%。现货黄金短线波动不大，现报2358.32美元/盎司。此前欧洲央行降息25个基点，符合预期。</t>
  </si>
  <si>
    <t>【现货金跌3%逼近2300美元关口，白银维持超6%的跌幅】 现货黄金暴跌3.00%，报2303.59美元/盎司。
现货白银维持超过6.3%的跌幅，徘徊于日低29.28美元附近。
ICE美元指数维持超过0.7%的涨幅，在美国非农就业报告发布后，持稳于日高104.907点附近。
美国10年期国债收益率维持超过12个基点的涨幅，持稳于日高4.4296%附近。
两年期美债收益率维持将近13个基点的涨幅，北京时间20:36拉升至日高4.8721%之后高位震荡。</t>
  </si>
  <si>
    <t>中国央行5月没再买黄金。中国5月末黄金储备持平4月，终结十八个月连升；外汇储备3.232万亿美元，环比上升0.97%。</t>
  </si>
  <si>
    <t>黄金占全球储备资产高达18%，超过欧元，挑战美元。</t>
  </si>
  <si>
    <t>【金价突然大跌，有金店“一克便宜了70元”】 6月8日，对北京地区金店进行实地走访调研发现，受国际金价大跌及端午节促销活动等因素影响，多家金店让利优惠力度大。其中，老凤祥一克降了70元。对于后市预测，广发证券认为，短期看，黄金价格在前期大幅上涨之后确实面临一定的技术面阻力，另外由于美联储降息预期持续落空，10年期美债收益率持续攀升，黄金或因多头止盈离场而面临回调压力。但从中长期看，推动黄金价格上涨的因素没有逆转的迹象。</t>
  </si>
  <si>
    <t>【4月中国市场黄金ETF净流入创月度新高】 据世界黄金协会消息，4月中国市场黄金交易型开放式指数基金（黄金ETF）净流入17吨，创月度新高，截至4月末持仓总规模增加至84吨，刷新历史纪录。 黄金ETF是在证券交易所上市的开放式基金，以实物黄金为依托。4月中国市场黄金ETF净流入约90亿元人民币，为连续第5个月实现净流入，推动其资产管理总规模于4月末达到460亿元人民币。</t>
  </si>
  <si>
    <t>【世界黄金协会：全球金矿业将很难再持续增产】 该协会数据显示，2021年全球黄金增产2.7%，2022年增产1.35%，去年则仅增产0.5%。该协会首席市场策略师约翰·里德对CNBC表示，2008年之后全球黄金经历了大约10年快速增产期，到2018年产能基本已经见顶，2020年的全球黄金产能下滑了1%；展望后市，黄金矿产储备的勘探寻找将越来越难，而且即便找到金矿，采矿许可、融资和生产运营也将变得越来越难。</t>
  </si>
  <si>
    <t>中国央行：中国5月末黄金储备7280万盎司，较4月末持平，此前连续18个月增持黄金储备。</t>
  </si>
  <si>
    <t>国际金价罕见跳水。对此，多位基金人士称，美国最新非农数据大超预期，使得美元指数飙升，令美联储降息预期延后，而全球央行对购买黄金的脚步放缓，尤其是国内央行5月并未增持黄金，可能会导致黄金作为避险资产的需求下降，但仍看多未来黄金走势，建议投资者在可承受风险的范围内逢低适度配置。</t>
  </si>
  <si>
    <t>世界黄金协会：美元牛市的说法可能缺乏论据，美元见顶历来对黄金有利。世界黄金协会称，5月份金价连续第三个月上涨，尽管涨幅不大，纽约商品交易所黄金净仓位触及四年高位，全球黄金ETF一年来首次出现月度净流入。据世界黄金协会消息，中国市场黄金ETF连续第五个月实现流入。4月中国黄金ETF流入约90亿元人民币（13亿美元），创下月度新高，同时也推动资产管理总规模再创新高，达到460亿元人民币（64亿美元）。世界黄金协会表示，随着黄金储量越来越难找，黄金采矿业正努力维持产量增长。根据国际贸易协会的数据，2023年的矿山产量同比仅小幅增长0.5%。</t>
  </si>
  <si>
    <t>越南黄金交易商协会副主席称，越南有望在十多年来首次允许企业进口黄金，以弥补当地价格与国际基准之间不断扩大的差距。</t>
  </si>
  <si>
    <t>6月12日，美国银行全球研究的报告显示，预计到2025年黄金将上涨至每盎司3000美元。</t>
  </si>
  <si>
    <t>世界黄金协会表示，4月全球央行黄金购买量回升。通过国际货币基金组织（IMF)和公开来源报告的最新数据显示4月份，全球官方黄金储备净增33吨，央行购金与3月相比，从39吨下降为36吨；央行售金则更明显的环比下降，从36吨下降到仅3吨。2024年迄今为止，全球央行黄金需求依然健康。尽管3月份有所放缓，但4月份净购买量的初步回升可能表明，到目前为止各国央行已经摆脱金价反弹的影响，继续执行其战略性购买计划。</t>
  </si>
  <si>
    <t>【高盛分析师：黄金是对冲美国大选相关通胀风险的最佳工具】 高盛分析师Daan Struyven和Lina Thomas推荐黄金作为美国大选期间抵御通胀的工具。“我们认为黄金多头头寸能够对冲通胀风险，”他们在6月18日的一份报告中写道。黄金“为抵御央行信誉损失和地缘政治供应冲击导致的极高通胀提供了最佳保护。”他们的“通胀对冲工具箱”还包括能源和农业。由于新兴市场国家央行和亚洲家庭需求稳健，基准情境是年底前金价将升至每盎司2,700美元。</t>
  </si>
  <si>
    <t>世界黄金协会：美元悲观情绪笼罩，全球央行今年增持黄金意愿达五年新高。该协会发布的2024年央行黄金储备调查报告显示，约62%的央行预计美元在全球储备中的份额将在未来五年内下降，看好黄金的央行比例达到69%。世界黄金协会发布2024年央行黄金储备调查报告称，29%的受访央行计划在未来12个月内增加黄金储备，这是自2018年调查开始以来的最高比例。该调查于2024年2月19日至4月30日进行，共收到70份回复。具体看来，约13%的发达经济体计划在未来一年增加黄金储备，高于去年的8%，也是自调查开始以来的最高水平。在新兴市场中，近40%的央行计划增持黄金。报告指出，去年全球央行增持黄金数量达到1037吨，为史上第二高，紧随2022年创纪录的1082吨之后。</t>
  </si>
  <si>
    <t>第十四届陆家嘴论坛期间，中国央行、证监会、金融监管总局领导重磅发声。①国家金融监督管理总局局长李云泽的发言聚焦保险行业发展，将研究出台推进保险业高质量发展的指导意见。证监会主席吴清的发言聚焦科技发展、金融监管，并对上市公司财务造假、量化交易、上市公司分红等问题做出回应。央行行长潘功胜的表态明确当前货币政策立场，并指出未来货币政策框架的演进方向。②李云泽：强化资产负债联动，指导保险机构调整产品结构，有效防范利差损风险。李云泽表示，推动保险机构强化资产负债统筹联动，将其贯穿经营管理全链条各环节，进一步健全保险产品的定价机制，指导保险机构调整产品结构。他称，金融监管总局将会同上海市人民政府出台加快上海国际再保险中心建设的实施意见，积极探索保险资金试点投资上海黄金交易所黄金合约及其相关产品。③吴清：将推“科创板八条”，加强量化交易监测，对非法牟利行为“露头就打”。吴清表示，积极支持上海建设世界一流的国际金融中心，推动股票债券市场高质量发展，也更好的发挥期货和衍生品市场的作用，促进上海价格影响力不断提升；支持更多外资金融机构在上海展业，鼓励本土机构用好上海发展优势，加快培育一流的投资银行和投资机构；支持上市公司运用各种资本市场工具增强核心竞争力，特别是要发挥好资本市场并购重组主渠道作用。④证监会副主席方星海：说一级市场不存在有点夸张，支持中国内地企业更多选择到香港上市，将加快境外上市备案速度。方星海指出，现在PE、VC领域集中碰到的堵点是在募投管退环节中，大家普遍反映的目前最大的困难在募和退。募和退当中，如果仔细分析可能退是主因。⑤潘功胜：淡化数量目标，考虑以短期利率为主要政策利率，正与财政部沟通推动落实增加国债买卖。潘功胜表示，全球通胀降温但仍有粘性，央行将继续支持性货币政策，加强调节，优化金融业增加值核算方式。货币政策需适应经济结构变化，完善中间变量，改善利率走廊，加强国债买卖等工具，防范金融风险。</t>
  </si>
  <si>
    <t>高盛：美国大选后，买点黄金吧。高盛指出，持有黄金多头头寸具有重大价值，可以对冲美国大选后因关税、美联储从属风险以及美国债务上升等冲击而产生的通胀及地缘政治风险。</t>
  </si>
  <si>
    <t>世界黄金协会数据显示，5月全球黄金ETF流入5.29亿美元，实现近12个月以来首次月度流入；截至5月底，全球黄金ETF总持仓量3088吨；基于基金流入和金价走强的双重推动资产管理总规模（AUM）较4月增长2%。</t>
  </si>
  <si>
    <t>【美银和花旗分别发布报告 对金价的长期预测达3,000美元/盎司】 根据美银和花旗集团分别发布的报告，金价有望升至每盎司3,000美元。“未来12-18个月，金价或将达到3000美元/盎司，尽管目前的资金流并不支持这一价格水平，”美银指出，这将需要非商业需求上升，而这取决于美联储降息。实物ETF获得资金流入以及LBMA清算量回升将是令人鼓舞的初步信号。在外汇投资组合中降低美元占比的行动可能促使央行买入更多黄金。花旗的基本情景是，未来12个月金价将上涨至3000美元/盎司。预期中的美联储降息行动应当会尤其利好贵金属。</t>
  </si>
  <si>
    <t>【美国CFTC：黄金看涨情绪创一个月新高，钯金看跌情绪创历史新高】 美国商品期货交易委员会（CFTC）：6月18日当周，投机者所持COMEX黄金净多头头寸增加11,984手合约，至189,533手合约，创一个月新高。
所持COMEX白银净多头头寸增至32,159手合约，所持COMEX铜净多头头寸降至45,598手合约。
所持NYMEX铂金净多头头寸降至5,841手合约，创逾六周新低。
所持NYMEX钯金净空头头寸增至16,070手合约，创2009年12月有数据记录以来的新高。</t>
  </si>
  <si>
    <t>【多家机构看涨黄金，未来五年美元在全球储备中份额或下降】 隔夜受美元走强影响，国际金价下跌。不过，近期多家金融机构仍然表示看涨黄金，一大重要因素就是认为，全球央行或将继续增持黄金。此外，经济不确定性及地缘紧张局势推动金价走高。值得注意的是，调查显示，有56%的发达经济体央行以及64%的新兴市场国家央行认为，未来五年，美元在全球储备中的份额将下降。</t>
  </si>
  <si>
    <t>【施罗德和瑞银全球财富管理看好黄金，称其已成为抵御波动的首选资产】 施罗德投资管理和瑞银全球财富管理首席投资官表示，黄金已成为抵御波动的首选交易。施罗德的集团首席投资官Johanna Kyrklund称，“相对于美国国债，我更青睐黄金。”金价今年已攀升至纪录高位，受美联储降息预期以及各国央行购买黄金、地缘政治紧张局势下的避险需求影响。不过，降息时间存在不确定性，这导致美国国债波动，一项美债指标在去年上涨后回落。</t>
  </si>
  <si>
    <t>世界黄金协会：黄金正在等待催化剂，利率下降或成推动力，预计金价在今年剩余时间内将保持区间波动。</t>
  </si>
  <si>
    <t>【金价触及5月来最高，分析人士称美国非农数据提升美联储9月降息预期】 现货黄金价格上涨逾1.4%至2391.14美元/盎司，刷新自5月22日以来新高。盛宝银行大宗商品策略主管Ole Hansen表示，最新非农就业数据“保留了美联储9月降息的可能性”。掉期交易员目前的预期是两个月内降息的概率为75%。Hansen表示，过去一周金价强劲反弹，由于周四美国公共假期后许多交易员休假，进一步的上涨可能会受到限制。</t>
  </si>
  <si>
    <t>【12个月价格上涨24%！外媒：金价高企，印度人“黄金激情”减退】 印度班加罗尔市中心的“黄金宫殿”珠宝店内一片安静，店主抱怨生意惨淡，“天价”黄金正迫使印度家庭削减购买婚前黄金首饰。香港《南华早报》6日报道称，“印度人不论经济阶层，都喜欢在婚礼上花钱，婚礼的平均花费约为1.5万美元，超过了该国家人均GDP或平均家庭收入。”</t>
  </si>
  <si>
    <t>中国央行6月也没买黄金。中国6月外汇储备32223.6亿美元，前值32320.4亿美元，6月外汇储备较上月下降97亿美元，降幅0.3%；黄金储备7280万盎司，连续两个月中国央行黄金储备保持不变。另外根据印度储备银行每周数据的计算，印度央行黄金储备在6月份增加了9吨以上，为2022年7月以来的最高。</t>
  </si>
  <si>
    <t>【现货需求增长等多因素推升黄金价格屡创新高】 自2022年11月份开启本轮涨势以来，黄金价格屡创新高，今年更是显示出充沛的上涨动能。从本轮涨势起点看，2022年11月1日至2024年7月9日，伦敦金现累计涨幅已超44%。领秀财经首席分析师刘思源表示，驱动金价不断上行的主要因素主要有美联储货币政策、黄金现货需求和避险需求三个因素。巨丰投顾高级投资顾问陈宇恒表示，各国央行的购买行为也是影响黄金价格的重要因素之一。近年来，一些央行更加注重外汇储备的多样性，降低对美元的依赖，开始增加黄金储备。这快速提升了对现货黄金的需求量，从而推动黄金价格上涨。</t>
  </si>
  <si>
    <t>花旗：2025年中期黄金目标价格为每盎司2800-3000美元。7月9日，花旗认为，2024年黄金消费增长趋势向好，可能推动2024年下半年现货交易达到创纪录的每盎司2400-2600美元； 基准情况下2025年中期的黄金目标价格为每盎司2800-3000美元。</t>
  </si>
  <si>
    <t>世界黄金协会：由于欧洲和亚洲上市基金增持黄金，6月份全球实物支持的黄金交易所交易基金连续第二个月出现资金流入。</t>
  </si>
  <si>
    <t>鲍威尔周三在华盛顿第二天参加国会听证会，以下为听证会要点总结。
1、降息前景：
美联储无需等到通胀降至2%下方了才降息。对于降息问题，脑海中并没有具体的通胀数值（标准）。
2、资产负债表：
在缩表问题上“还需努力”。美联储在资产负债表规模方面并没有具体的目标。美联储将根据经验找到合适的资产负债表水平。
3、通胀问题：
对通胀正在朝着2%目标可持续地回落还没有足够的信心。所有通胀预期指标都处于2%附近。
4、资本制度：
重申监管部门在资本制度改革方面非常接近达成共识。美联储准备推进资本制度调整，等待各方达成共识。今年某个时候，美联储将推进关于流动性的方案。
5、美联储独立性：
当FOMC制定政策利率时，不会顾及诸多政治因素。自2022年以来，我就不曾与美国总统拜登通话或见面。
6、市场反应：
鲍威尔讲话期间，美国10年期国债收益率一度转而涨至4.3%上方，两年期美债收益率也一度转而涨至4.63%上方；现货黄金一度重返2380美元/盎司上方，使得日内整体涨幅重新扩大至约0.5%；ICE美元指数维持下跌状态，鲍威尔问答环节开始后一度跌至日低104.996点；标普500指数震荡上行，在鲍威尔讲话结束后刷新日高至5616点上方，日内当前涨幅超过0.7%。</t>
  </si>
  <si>
    <t>洪灝：本轮黄金牛市走了三分之一，还没进入绝对高潮，可以大胆想象高点。大摩：预计2024年白银短缺将进一步扩大。白银以30%的涨幅成为今年大宗商品“最靓的仔”。大摩预计白银需求将超过供应，主要包括太阳能、珠宝需求温和复苏，以及ETF资金流出减少。在牛市情况下，银价有望冲击39美元，再涨25.8%。</t>
  </si>
  <si>
    <t>现货黄金突破2480美元/盎司，创历史新高。</t>
  </si>
  <si>
    <t>特朗普：不寻求提前免除鲍威尔美联储主席职务，11月前应避免降息。特朗普在接受媒体采访时表示，不会寻求在鲍威尔任期结束之前免除他的美联储主席职务，“特别是如果我认为他做的是正确的事情”。特朗普同时表示，在11月美国总统大选之前，美联储应该避免降息。“降息交易”VS“特朗普交易”，哪些方向是共识？华泰证券认为，当“特朗普交易”和“降息交易”同时走强时，“弱共振”有利于美国大盘科技股、日股、钢铁等资产，若出现“强共振”，比特币和黄金等资产可能会受到青睐，美债收益率曲线也会变得更加陡峭。周二，“降息交易”与“特朗普交易”双重加持，金价创下历史新高。</t>
  </si>
  <si>
    <t>财联社：7月16日，黄金期货价格收盘攀升至了历史次高位，多头似乎大有再度改写峰值纪录的旺盛势头。不少业内人士将此番金价的再度走高，归因于美国总统候选人特朗普遇刺事件所引发的政治不确定性，提振了贵金属的避险需求。不过，在一些行业人士看来，哪怕没有周末的特朗普遇袭事件加持，黄金的上行态势或许也已水到渠成，上周显示通胀降温的美国CPI数据表现，提高了美联储在未来几个月内降息的可能性。在低利率环境下，贵金属往往会吸引买盘。</t>
  </si>
  <si>
    <t>上海黄金交易所：自7月17日收盘清算时起，Au（T+D）、mAu（T+D）、Au（T+N1）、Au（T+N2）、NYAuTN06、NYAuTN12等合约的保证金比例从10%调整为9%，下一交易日起涨跌幅度限制从9%调整为8%；CAu99.99合约保证金每手65000元调整至每手60000元。</t>
  </si>
  <si>
    <t>【三大因素推动黄金价格再探新高，专家预计下半年金价先震荡后上行】 7月17日，国际金价盘中刷新历史纪录。截至北京时间17日17时，伦敦金（现货黄金）最高上冲至2482.14美元/盎司，COMEX黄金期价最高触及2487.4美元/盎司。分析师认为，美联储降息预期走强、避险情绪持续升温、全球央行持续购金行为提供有力支撑是本轮金价飙升的关键“催化剂”，预计后市金价仍有上涨空间。南华期货有色金属总监夏莹莹表示，避险需求仍将阶段性支持金价，而投资性资产配置需求则需锚定美联储货币政策边际变化。在美联储下半年将开启降息周期的预期下，金价预计先震荡后上行。</t>
  </si>
  <si>
    <t>IMF数据显示，伊拉克5月将黄金储备增加2.644吨，达到148.305吨。卡塔尔6月将黄金储备增加3.112吨，达到106.423吨。</t>
  </si>
  <si>
    <t>“莫迪3.0”的第一把火来了：下调赤字目标、减少个人所得税收、股票资本利得税率上调；印度股汇债齐跌。莫迪新政府首份预算案出炉，莫迪新政府将提供2万亿卢比（约合239亿美元）的一揽子计划来增加就业、刺激经济。本财年财政赤字目标下调至GDP的4.9%，个人所得税制度的标准扣除额从5万卢比提高到7.5万卢比，黄金和白银的关税降至6%。印度将持有时间不足12个月的股票资本利得税率上调至20%，为2008年以来首次上调，持有时间超过一年的税率从10%上调至12.5%。基建预算目标不变。印度股市直线跳水，Nifty 50指数一度下跌1.8%。新预算案中的借贷计划不及市场预期，导致印度债市转跌。卢比兑美元汇率创下历史新低。</t>
  </si>
  <si>
    <t>高盛：金价每跌10%、中国实物黄金需求上升16%，明年金价依旧看2700美元。高盛认为，中国市场实物黄金需求仍占主导地位，中国消费者或将扮演推高金价的关键角色。到明年金价还有超过12%的上涨空间，美联储降息预期和各国央行需求也将助推金价上涨。黄金 | 据上证报，当地时间23日，印度财长发表年度预算演讲，表示将把黄金和白银的进口税率从15%下调至6%，铂金和钯金的进口税率从15.4%下调至6.4%。业内人士表示，印度珠宝需求受到了创纪录高金价的打击，进口关税下调将保进消费，削弱走私黄金的动机。消息公布后，国际金价小幅上涨，再次站上2400美元/盎司关口。点评：媒体报道指出，世界黄金协会今年6月的调查报告显示，29%的受访央行计划在未来12个月中增加黄金储备，创下自2019年这项年度调查开始以来的最高记录。国盛证券认为，在全球经济趋弱压力与美元信用出现裂痕的同步作用下，黄金或跨过了其他信用货币，成为了美元资产的直接替代，持续看好金价中枢弹性。</t>
  </si>
  <si>
    <t>【美国CFTC：投机者全面减持金银铜多头头寸】 美国商品期货交易委员会（CFTC）：7月23日当周，投机者所持COMEX黄金净多头头寸减少21,915手合约，至198,444手合约。
所持COMEX白银净多头头寸降至25,801手合约，创20周新低。
所持COMEX铜净多头头寸降至19,515手合约，创最近16周新低。
所持NYMEX铂金净多头头寸降至886手合约，创12周新低。
所持NYMEX钯金净空头头寸增至14,526手合约，创四周新高。</t>
  </si>
  <si>
    <t>【世界黄金协会CEO：中国在塑造全球黄金行业格局中发挥了重要作用】 7月27日，世界黄金协会CEO泰达维在2024中国国际黄金大会上表示，当前中国在国际黄金市场当中占据了非常稳固的领先地位，而在过去十多年里，中国一直都是全球最大的黄金消费国，并且连续15年成为全球最大的黄金生产国。这一非凡卓越的成就已经彰显了中国在塑造全球黄金行业未来发展过程当中的关键角色和影响力。</t>
  </si>
  <si>
    <t>黄金是“特朗普交易”最确定的方向？一项调查显示，在特朗普赢得大选的情况下，支持将黄金作为避险资产的人数是美元的两倍。以史为鉴，现货黄金在特朗普总统任期内上涨超过50%，美元下跌超过10%。</t>
  </si>
  <si>
    <t>中国黄金协会：上半年，我国黄金产量为179.63吨，同比增长0.58%；黄金消费量523.75吨。其中金条及金币213.64吨，同比增长46.02%；黄金首饰270.02吨，同比下降26.68%。中国黄金协会最新数据显示，上半年全国黄金消费量523.753吨。其中金条及金币213.635吨，同比增长46.02%；黄金首饰270.021吨，下降26.68%。高级黄金分析师李洋指出，黄金首饰销量下降，是受国际金价上涨影响。</t>
  </si>
  <si>
    <t>印度下调金银进口关税，重燃印度人囤金激情。印度下调黄金关税的目的，在于提振国内黄金需求和打击走私。这是朝着正确方向迈出的一大步，因为这将减少走私黄金的动机。它将为诚实的行业利益相关者创造一个公平的竞争环境。</t>
  </si>
  <si>
    <t>世界黄金协会：受投资组合保护和多样化需求的推动，2024年二季度全球央行黄金净购买量同比增长6%，至184吨；二季度全球范围内零售金条和金币投资下降5%，至261吨，主要是由于西方市场需求疲软；随着人工智能趋势继续推动该行业的需求，二季度用于科技领域的黄金同比上涨11%。据世界黄金协会统计，二季度，中国市场黄金ETF累计流入约140亿元人民币（+20亿美元，+25吨），创历史新高，也将资产管理总规模（AUM）和总持仓均推至新高；上半年，中国市场黄金ETF持续流入，总持仓和资产管理总规模分别激增50%和77%，主要得益于金价的强劲表现。世界黄金协会报告显示，2024年第二季度，不包括场外交易（OTC）的全球黄金需求同比下降6%至929吨，主要是由于黄金饰品消费量的大幅下降超过了其他所有领域温和增长的影响。如果将OTC投资计入总的黄金需求，则第二季度黄金需求同比增长4%至1,258吨，这是自2000年以来协会数据系列中最高的第二季度数值。由于黄金价格高企，对第二季度的黄金饰品消费产生了影响，消费量同比下降19%至391吨，为四年来的最低点。央行的净黄金购买量同比增加6%至184吨，主要是出于投资组合保护和分散化的需要。全球黄金ETF持有量在第二季度小幅下降7吨，与2023年第二季度的21吨下降相比有所改善。零售金条和金币投资下降5%至261吨，主要由于西方市场的疲软需求。用于技术行业的黄金需求同比飙升11%，人工智能趋势继续推动该领域的需求增长。</t>
  </si>
  <si>
    <t>【避险黄金、美债、日元、瑞郎走高，美国股市回吐涨幅】 现货黄金涨超1.2%，刷新日高至2440美元上方。标普500指数涨幅收窄至1.5%，道指涨幅不足170点或0.4%，纳指涨440点或2.5%。费城半导体指数涨幅收窄至6.1%，费城银行指数转而跌0.5%。
美国10年期国债收益率跌约6.4个基点，刷新日低至接近4.07%的水平。
美元兑日元跌幅重新扩大至1.99%，刷新日低至150日元下方。美元兑瑞郎重新下跌0.6%，逼近日低0.8771瑞郎。
WTI原油日内涨幅达5.0%，报78.48美元/桶。</t>
  </si>
  <si>
    <t>哈马斯领导人哈尼亚遭暗杀身亡，黄金、油价快速拉升！作为巴以停火谈判的关键人物，哈马斯领导人伊斯梅尔·哈尼亚遭以色列空袭身亡被杀将产生重大影响。市场对地缘冲突的担忧快速升温。中东局势突发升级，哈马斯领导人哈尼亚在伊朗首都德黑兰遭袭身亡，伊朗外交部回应称，哈尼亚的鲜血“绝不会白流”。据美媒报道，伊朗领导人下令对以色列发动避免伤及平民的直接袭击。欧盟和美国争相向中东派出外交人员试图避免冲突扩大。布林肯澄清称美国未参与哈尼亚的被杀事件。</t>
  </si>
  <si>
    <t>【黄金相关ETF持续吸金，机构看好黄金配置价值】 7月以来，资金持续流入黄金相关产品。据统计，近一个月，永赢中证沪深港黄金产业股票ETF、华安黄金易ETF份额增长均超过2亿份。多家机构认为，美国通胀持续回落和失业率攀升预示着美联储降息条件逐渐成熟，9月降息概率大幅提升。在此背景下，黄金仍然具备突出的配置价值。</t>
  </si>
  <si>
    <t>付鹏：系统回顾一下美股市场这几年的“吃鸡缩圈”。看似波动率越来越低，场内押注的杠杆越来越高，集中度则越来越集中，但是别忘记这一估值扩张是在当前无风险利率超过5.5%的背景下发生的，只有这些成长性真的变成了业绩（也就是卖完铲子挖出黄金）才能够在这样的环境下维持低波动率的稳定，任何的miss都会带来波动率的冲击。</t>
  </si>
  <si>
    <t>国际货币基金组织（IMF）表示，国际清算银行（BIS）在6月将黄金储备增加7.977吨，达到218.056吨。</t>
  </si>
  <si>
    <t>【金价急剧抛售后企稳，高盛坚定看好明年涨至2700美元】 高盛分析师Daan Struyven在最新的一份报告中表示，长期持有黄金头寸现在为投资组合提供了大宗商品中最大的对冲价值。Struyven维持对金价的乐观预测，预计到2025年金价将上涨至每盎司2700美元，较当前水平高11.8%。这一预测基于对美联储降息的预期，以及黄金作为无息资产在低借贷成本环境下的吸引力。</t>
  </si>
  <si>
    <t>【加密货币惨遭抛售，考验信奉比特币是“数字黄金”的投资者】 加密资产本轮抛售正在罕见地考验一条业内信条，这一信条认为，比特币等同于“数字黄金”，因此，纳入资产投资组合可以对冲股市波动。随着周一股市大跌和套利交易平仓，比特币的表现更像股票而不是黄金，一度暴跌17%，跌破50,000美元，之后收复部分失地。彭博汇编数据显示，比特币与贵金属7月份变成了负相关。</t>
  </si>
  <si>
    <t>【英国从电子垃圾中提炼黄金】 英国媒体6日报道，英国皇家造币厂已开始从电子垃圾中提炼黄金。英国广播公司(BBC)报道，皇家造币厂已在南威尔士兰特里森特建造一家大型工厂，用于从旧电路板提取黄金。新工厂预期每年处理大约4000吨电子垃圾，提取出的黄金将用于制造珠宝，后续可能用于铸造纪念币。BBC报道，4000吨电子垃圾能提炼至多0.45吨黄金。</t>
  </si>
  <si>
    <t>中国央行连续第三个月暂停增持黄金，外汇储备环比上涨1.06%。截至2024年7月末，我国外汇储备规模为32564亿美元，较6月末上升340亿美元，升幅为1.06%；7月末黄金储备报7280万盎司。</t>
  </si>
  <si>
    <t>阿联酋暂停32家黄金精炼厂活动以打击金融犯罪。</t>
  </si>
  <si>
    <t>中国央行连续3个月暂停增持黄金。7月中国官方黄金储备为7280万盎司，与上月持平，意味着央行已连续3个月暂停增持黄金储备。考虑到当前黄金价格依然处于历史高位，央行暂停增持黄金符合市场预期。专家表示，从持续优化国际储备结构，稳慎推进人民币国际化等角度出发，后期央行增持黄金还是大方向。</t>
  </si>
  <si>
    <t>世界黄金协会称，金价在6月份下跌后在7月份强势反弹，主要受债券收益率和美元走弱的推动。8月份，季节性因素将有利于黄金，但来自杰克逊霍尔会议、美国大选和科技公司业绩的逆风可能会很强。</t>
  </si>
  <si>
    <t>【澳新银行：美联储年内料降息50基点 将助力黄金吸引“战略投资”】 澳新银行称，当美联储开始降息时，“战略投资”将令黄金受益，并将金价年底目标位上调至每盎司2,550美元。分析师Soni Kumari和Daniel Hynes在一份报告中表示，自1990年以来美国的所有宽松周期中，金价会在首次降息后上涨5%-6%。该行预计美联储2024年将降息50个基点，整个周期总计将降息200个基点。他们表示，美国放松货币政策以及由此导致的美债收益率下降和美元贬值，将是推动黄金需求的关键因素。</t>
  </si>
  <si>
    <t>据世界黄金协会披露，6月全球央行黄金净购买量为12吨，各国央行通过国际货币基金组织(IMF)和其他公开来源报告的最新数据显示，6月份，月度总购买量下降至31吨。尽管与去年同期相比总购买量和销售量都有所下降，但2024年的购金态势仍在持续，新兴市场银行是购金和售金的主力军。</t>
  </si>
  <si>
    <t>中东紧张局势持续升温，黄金再创历史新高可能只是时间问题。黄金现货隔夜劲升1.7%至2472美元，黄金期货价格突破2500美元，两者均创下收盘价新高，现货的前高为2483.78美元。由于近年来金价的抢眼表现，叠加机构对于分散风险、多元化配置的诉求升温，“黄金+”配置策略越发受到关注。世界黄金协会发布数据报告显示，7月份，全球黄金ETF连续第3个月实现净流入。当月全球实物黄金ETF流入37亿美元，为2022年4月以来最强劲的月度表现。得益于基金流入和金价上涨，资产管理总规模（AUM）增长6%，达到2460亿美元。近期日本央行调整货币政策，一度导致日股“崩盘”熔断，进一步引发市场担忧美联储货币政策调整后，对美股产生负面影响。不稳定的市场预期会进一步推升黄金中长期价格，后续金价有可能再创历史新高。</t>
  </si>
  <si>
    <t>12公斤黄金被在加纳抢？晓程科技回应：黄金的去向还在继续寻找。</t>
  </si>
  <si>
    <t>【现货黄金创历史新高，受美联储降息预期推动】 现货黄金创历史新高，日内涨逾1%，现报2485.77美元/盎司。美国新屋开工降至2020年5月以来最低水平，且低于所有预估。市场也由此强化了对美联储可能需要很快降低借贷成本的预期。</t>
  </si>
  <si>
    <t>【现货黄金历史上首次突破2500美元，金银矿业股普涨】 现货黄金涨破2500美元/盎司，续创历史新高，日内当前涨约1.7%。
金银矿业股几乎全线上涨，科尔黛伦矿业、巴里克黄金、FSM、赫克拉矿业、哈莫尼黄金、金矿股ETF GDX、金田公司、黄金矿工因素指数ETF至多涨超3%。</t>
  </si>
  <si>
    <t>【加拿大股指逼近历史最高位，金价突破2500美元关口，带动金矿股涨幅居前】 加拿大股指转涨，进入连续第七个交易日上涨之中，逼近7月31日所创盘中历史最高位23209.68点。
成分股中，K92 Mining Inc.（KNT.CN）涨5.56%领跑，SSR Mining Inc.（SSRM.CN）涨5%紧随其后，Calibre Mining Corp（CXB.CN）涨2.9%表现第七，巴里克黄金（ABX.CN）涨2.6%紧随其后，Kinross Gold Corp（K.CN）涨约1.5%，Novagold Resources Inc.（NG.CN）涨约1.3%。</t>
  </si>
  <si>
    <t>【历史上首次：金条价格达到100万美元】 现货黄金价格上周五突破2500美元/盎司创历史新高，意味着重量大约400盎司的金条价值超过100万美元。数据存在一些细微的差别。据伦敦金银市场协会（LBMA），伦敦市场的金条重量通常为400盎司左右，能包含350-430盎司的纯金。</t>
  </si>
  <si>
    <t>国际货币基金组织数据，新加坡在2024年6月将黄金储备减少11.944吨，降至228.865吨；印度在2024年6月将黄金储备增加9.331吨，达到840.779吨；哈萨克斯坦在2024年7月将黄金储备减少3.870吨，降至294.934吨。</t>
  </si>
  <si>
    <t>【天风证券：黄金仍是年内胜率优选，铜需求悲观预期或已提前演绎】 天风证券表示，继续看好降息落地后的金价表现。铜需求悲观预期或已提前演绎，前期回落的铜价或已消化相对悲观的需求预期，近期下游消费在铜价回调的带动下已有所增长，铜价年内下行空间或有限。</t>
  </si>
  <si>
    <t>财联社：在美联储降息已成板上钉钉之时，叠加地缘政治紧张，近日国际金价再度攀升至历史新高。美国贵金属交易所认为，如果全球地缘政治不确定性加剧，全球央行持续买入黄金，国际金价可能在明年达到3000美元/盎司。</t>
  </si>
  <si>
    <t>【美国CFTC：黄金看涨情绪创四年新高】 美国商品期货交易委员会（CFTC）：8月20日当周，投机者所持COMEX黄金净多头头寸增加17,077手合约，至236,749手合约，创逾四年新高。8月20日21:30，现货黄金涨至2531.75美元/盎司，COMEX黄金期货当时也涨至2570.40美元，双双创历史新高。
所持COMEX白银净多头头寸增至31,998手合约，创五周新高。
所持COMEX铜净多头头寸增至14,041手合约，创四周新高。
转而持有NYMEX铂金净多头头寸82手合约，为三周以来新高；之前一周持有净空头头寸2,224手合约。
所持NYMEX钯金净空头头寸降至14,856手合约，创四周新低。</t>
  </si>
  <si>
    <t>这波黄金涨至2500美元的主要动力——西方投资者回来了。西方投资者、投机者押注降息交易，开始重返黄金市场，这些快钱推动金价不断攀升。</t>
  </si>
  <si>
    <t>【金价逼近纪录高点 鲍威尔给市场奉上降息定心丸】 现货黄金上涨0.5%，至2,524美元，上周触及纪录高位2,531.75美元。 鲍威尔上周五表示转向货币宽松政策的“时机已到”，并明确表示要防止美国劳动力市场进一步降温。今年以来，金价飙升超过20%，部分是受市场对美联储距离政策转向渐近的乐观情绪推动。地缘政治风险加剧以及11月美国大选前的不确定性，也带来了避险需求，再加上各国央行和亚洲消费者的买盘，黄金的看涨情绪得到强化。</t>
  </si>
  <si>
    <t>8月26日，世界黄金协会表示，2024年二季度，全球黄金投资需求为254吨，同比小幅增长1%。全球金条金币总需求为261吨，同比下降5%；上半年全球金币金条需求为574吨，比去年同期小幅下降。二季度，全球ETF基金总持仓小幅流出7吨至3,105吨，上半年全球黄金ETF共流出120吨，为2013年以来流出量最高的上半年。印度于7月将黄金进口关税从15%降至了6%，此举旨在打击走私。相关业内官员表示，在即将到来的节日期间，印度的黄金需求可能会保持强劲，因为印度黄金进口关税的大幅下调，使得金价在当前的高位水平依然具有吸引力，这为印度零售消费者提供了慰藉并将鼓励购买。同时，全球第二大黄金消费国的需求增加，也可能会支持全球黄金价格进一步走高。</t>
  </si>
  <si>
    <t>受美联储降息预期加强、美国大选及其经济政策不确定性仍存、通货膨胀居于高位、中东及俄乌冲突愈演愈烈等诸多因素影响，投资者选择黄金作为避险资产，各国央行也纷纷加大黄金储备，国际市场现货黄金价格刷新历史高点。但也要看到，黄金并非真正意义上的对冲经济危机的有效工具。</t>
  </si>
  <si>
    <t>警惕黄金“9月魔咒”。自2017年以来，黄金在每年9月份都出现了下跌，平均跌幅为3.2%，9月是黄金一年中表现最差的月份。</t>
  </si>
  <si>
    <t>国际调查机构世界黄金协会透露，印度的金条、金币、珠宝饰品等消费者需求在2024年上半年达到288.7吨，与去年同期相比增加了1.5%。在金价处于历史高位的情况下，按重量计算印度需求仍在增长，买入意愿强烈。WGC认为由于印度调整黄金税制，预计今年下半年印度黄金消费有可能比预期进一步增加50吨以上。</t>
  </si>
  <si>
    <t>人口越老，股市越差？摩根大通表示，美日经验显示，老年人口比例每增加1个百分点，股市年均回报率就会下降0.92个百分点。美债尤其是长期国债可能也不安全，大宗商品、黄金等抗通胀资产或是更好选择。</t>
  </si>
  <si>
    <t>据易方达黄金ETF、博时黄金ETF、华安黄金ETF中报显示，桥水基金正在大举卖出黄金，退出前十大持有人名单。桥水基金旗下产品均于2022年上半年首次现身上述3只黄金ETF的前十大持有人名单，至今已有两年。</t>
  </si>
  <si>
    <t>毫无疑问，黄金是2024年最赚钱的投资标的。但是，随着黄金价格再度跌破2500美元大关，而且全球对冲基金巨头桥水（中国）被证实已大幅撤出黄金ETF。在美联储降息预期透支后，市场兴奋之余，又陷入“衰退预期”中。大宗商品市场出现整体回调，拖累黄金价格出现大幅调整。但是业内人士认为，桥水的操作更多是公司战术考虑和配置需求短期变化，不会有逃顶说法，而黄金的长期配置价格始终存在。</t>
  </si>
  <si>
    <t>世界黄金协会公布的报告显示，受美联储将首次降息的预期推动，黄金在8月再次表现强劲，降息预期推低了美元和美国国债收益率。黄金期权价差交易的强劲活动可能反映了下半年利率和选举风险预期的转变。同样值得注意的是，印度在7月底大幅下调了黄金进口关税，这给该国的黄金需求打了一剂强心针。坊间报道称，关税下调后，珠宝零售商和消费者的购金兴趣都很浓厚。</t>
  </si>
  <si>
    <t>中国央行连续第四个月暂停增持黄金。截至2024年8月末，我国外汇储备规模为32882.15亿美元，较7月末上升318.43亿美元，升幅为0.98%；8月末黄金储备报7280万盎司。</t>
  </si>
  <si>
    <t>上海黄金交易所发布关于做好2024年中秋节期间市场风险控制工作的通知：自9月12日收盘清算时起，Au（T+D）、mAu（T+D）、Au（T+N1）、Au（T+N2）、NYAuTN06、NYAuTN12等合约的保证金比例从9%调整为11%，下一交易日起涨跌幅度限制从8%调整为10%；Ag（T+D）合约的保证金比例从13%调整为16%，下一交易日起涨跌幅度限制从12%调整为15%；CAu99.99合约保证金每手60,000元调整至每手71,000元。</t>
  </si>
  <si>
    <t>【纽约期金突破2580美元创历史新高，金银铜矿业股普涨】 COMEX黄金期货涨幅扩大至超过1.4%，报2580.40美元/盎司——突破8月20日所创历史最高位2569.90美元。
金银矿业股普遍走高，B2gold涨9.3%，科尔黛伦矿业涨超6.9%，AG涨超5.7%，泛美白银涨约5%，哈莫尼黄金涨超4.6%，巴里克黄金涨超3.6%，赫克拉矿业涨超3.5%，黄金矿工因素指数ETF涨超3.4%，金矿股ETF涨超3.3%，纽蒙特矿业涨超3.2%。
铜矿股普涨，MUX目前涨约4.7%，ERO涨超3.3%，伦丁矿业ADR和南方铜业公司至少涨2.2%，泰克资源ADR涨超1.8%，自由港涨超1.4%表现靠后，铜矿ETF涨超1.3%，美国铜指数ETF涨超0.4%。</t>
  </si>
  <si>
    <t>现货黄金升破每盎司2,562美元，再创新高。</t>
  </si>
  <si>
    <t>【足金饰品已冲到761元/克，有人9个月赚了10万元】 据不完全统计，今年以来国际金价创新高的次数已经超过20次。随着国际金价再创新高，国内黄金零售价格也快速跟涨。周生生官网显示，9月13日，该店足金饰品每克报761元，较前一日大涨15元。“今年最好的投资就是金条，每克已经涨了100元。”杭州萧山的一位投资者称，今年1月中旬他买入了一公斤金条，彼时基础金价是480元/克，而时至今日基础金价已站上582元/克，9个月已经赚了10万元。</t>
  </si>
  <si>
    <t>【黄金价格再创历史新高】9月13日，Wind数据显示，现货黄金（伦敦金现，下同）价格继隔夜突破2550美元/盎司的新高位后，再次突破2560美元/盎司整数关口，最高价一度涨至2568.03美元/盎司，连刷历史新高。截至记者发稿，现货黄金价格经过短暂冲高回落后，价格重新升至2560美元/盎司上方，报2563.43美元/盎司。</t>
  </si>
  <si>
    <t>黄金再创新高，花旗：明年3000美元有望！现货黄金价格近几日连创新高。花旗银行分析师表示，受到主要央行的货币宽松政策和紧张的美国总统大选形势的推动，金价明年有望站上3000美元。数据显示，以新总统上任时间开始计算，黄金价格在最近几届美国总统任内飙升。</t>
  </si>
  <si>
    <t>【现货黄金再创新高】 现货黄金持续走高，续创历史新高，一度触及2589.07美元/盎司，日内涨近0.4%。</t>
  </si>
  <si>
    <t>【现货黄金继续创历史新高逼近2590美元，科尔黛伦矿业收跌约3.6%结束连涨五天的趋势】 周一（9月16日）纽约尾盘，现货黄金上涨0.18%，报2582.45美元/盎司，北京时间14:45曾涨至2589.70美元创历史新高。
COMEX黄金期货大致持平，报2611.00美元/盎司，14:46曾涨至2617.40美元，连续第三个交易日创盘中历史新高。</t>
  </si>
  <si>
    <t>【多头信仰难改，资金跑步进场加码黄金ETF】 美国一系列最新经济数据近期公布后，美联储降息预期日渐升温，受此影响，国际金价连续刷新历史纪录。黄金ETF也水涨船高，资金大举流入海外市场的黄金ETF。其中，SPDR金ETF（GLD）于7月、8月获得资金净流入超过26亿美元。市场人士认为，在实际利率下行周期和诸多地缘不确定性因素叠加的情况下，黄金作为超主权信用货币，仍然具备较强的金融属性和避险属性。</t>
  </si>
  <si>
    <t>高盛：白银将开启“追赶交易”，比起黄金更有潜力。高盛表示，白银是AI发展的关键组成部分，且银价与利率路径和美元走势呈负相关，美联储降息将对白银价格产生积极影响。另外，与黄金相比，白银的持仓量较低，有明显补涨空间。</t>
  </si>
  <si>
    <t>反洗钱金融行动特别工作组表示，印度必须加强对贵金属和宝石交易的检查，因为其中一些交易是以现金进行的，不属于典型监控程序的范围。这个南亚国家是世界上最大的黄金进口国之一，也是重要的钻石首饰加工和出口国，在这一领域有大约17.5万家企业，但只有大约9500家企业在核实身份证明的宝石和珠宝出口促进委员会注册。</t>
  </si>
  <si>
    <t>现货黄金突破2610美元/盎司，续创历史新高，日内涨幅近1%。</t>
  </si>
  <si>
    <t>【美国银行建议买进债券和黄金 美联储降息后的股市荣景激起泡沫风险】 美国银行的Michael Hartnett表示，美联储降息后股市的荣景激起泡沫的风险，债券和黄金成为抵御经济衰退或新一轮通胀的对冲工具。 这位策略师表示，股市目前预期美联储会进一步宽松，且标普500指数到2025年末的获利增长率约为18%。Hartnett在一份报告中写道，投资者被迫追涨。</t>
  </si>
  <si>
    <t>北京时间9月19日凌晨2点，美国联邦储备委员会宣布将联邦基金利率目标区间下调为4.75%至5%，即降息50个基点，这是美联储自2020年以来首次降息。自2022年3月至去年7月，美联储一年多时间连续11次加息，累计加息525个基点，自去年7月以来连续八次会议按兵不动，将政策利率保持在2001年来高位。
本次美联储降息行动符合预期，令部分市场人士意外的是降幅。市场此前充分预计到会降息，但对降幅存在分歧。上周随着媒体记者发文暗示降息50个基点的可能性，市场对美联储更大幅降息的预期明显升温。
本次降息决策并未得到全体FOMC投票委员支持。声明显示，有一人投票反对降息50个基点，投反对票的美联储理事鲍曼支持降息25个基点。鲍曼由此成为2005年来首位在FOMC议息会议上对大多数FOMC委员的决定投反对票的联储理事。
美联储主席杰罗姆·鲍威尔在随后的发布会上表示，尽管美联储降息50个基点的决定有一票反对，但美联储对这一决定的看法基本一致。 鲍威尔说：“有很多来回的讨论，委员会投票通过的决定也得到了广泛的支持。” “有异议，有不同的观点，但实际上也有很多共同点，”他补充说。他同时表示，美国联邦储备委员会将利率下调了50个基点，但投资者不应认为未来会继续按照这个幅度降息。其称，“我认为，我们将谨慎地一次又一次地开会，并在开会时做出决定。”
美联储决议：一次降息50个基点 开启大转向（决议全文）
美联储终于结束连续八次按兵不动，并以坚决果断的大幅度降息开启了四年多来第一个宽松周期。决策层在议息会后发表的声明出现了诸多显著变化。备受瞩目的“点阵图”和三个月前相比更是不可同日而语。（决议声明对比）要点如下：
联邦公开市场委员会以11比1的表决结果决定下调基准利率50个基点至4.75%-5.0%的目标区间，开启四年多来的首次宽松。
美联储理事Michelle Bowman投了反对票，主张降息25个基点，这是2022年6月以来首次未能全票通过零零决策，也是2005年9月以来首次有理事持异议。
“点阵图”表明决策者们的预期中值是年底前要降息一个百分点，意味着还会有两次每次25个基点的下调或者更大幅度降息；19位官员中有9人预计降息幅度不超过75个基点。
对2025年的利率预测中值从6月的4.1%降至3.4%，意味着明年还会有四次每次25个基点的下调。（点击查看预测对比详情）
除对推动通胀率回归2%的承诺外，声明增加了委员会将“坚定致力于支持充分就业”的表态。
声明称在考虑进一步调整利率时官员们将评估接下来的数据、不断变化的前景和风险平衡。
美联储调整措辞称，就业增长已经放缓且通胀“取得了进一步进展“但仍然有些偏高”。
声明称委员会对通胀率持续向2%的目标迈进信心增强。
声明指出实现了就业和通胀目标的风险“大致平衡”。
在7月会议后的新闻发布会上，鲍威尔表示，降息50个基点“不是我们现在考虑的事情”。至少就目前而言，此举有助于平息一场关于美联储最初的举措应该有多大力度的争论。
机构点评美联储决议：首次降息50BP 标志着降息周期的大胆开局
“美联储传声筒”Nick Timiraos表示，美联储投票决定将利率下调50BP，这是自2020年以来首次降息，标志着降息行动的大胆开局。12位美联储票委中有11位支持本次降息决定，使基准联邦基金利率降至4.75%至5%的区间。周三发布的季度预测显示，大多数官员预计将在11月和12月的会议上至少将利率下调25BP。本次降息决定使美联储坚定地进入新阶段：试图阻止去年的加息行动（将借贷成本推升至二十年来的高点）进一步削弱美国劳动力市场。
分析师库兰认为，鉴于声明中提到了经济风险的平衡，这表明美联储已经将重点从通货膨胀转向了失业率。也就是说，声明明显偏向鸽派。
安联首席经济学家埃里安：这是一次鸽派的50个基点的降息。
Laffer Tengler Investments首席执行官兼首席投资官Nancy Tengler表示，美联储将利率下调50个基点可能“操之过急”。她说，经济正在放缓，但依然强劲。Tengler说：“失业率可能确实会上升，但我们没有看到裁员——JOLTS 职位空缺人数仍然很大，远高于大流行前的水平。”“我对美联储的批评一直是目光短浅地关注过去的数据。感觉就像这样。一份疲软的就业报告，我们就陷入了这样的境地。”
ETF公司Global X投资策略主管Scott Helfstein表示，尽管美联储可能希望在不产生资产泡沫的情况下开始降息周期，但50个基点“可能过于激进”。“在最近的数据中，没有多少迹象表明经济正在放缓，”他说。“可能不需要更大幅度的降息，但这应该会支持风险偏好型资产配置。”他补充称：“这可能是多年来最受期待和最受关注的降息周期（开始）之一。”
鲍威尔发布会：大规模降息后，经济衰退风险不会“上升”
在美联储宣布降息50个基点后，美联储主席鲍威尔认为，在大规模降息后，经济衰退的风险不会“上升”。鲍威尔在新闻发布会上表示：“我目前没有看到任何迹象表明，经济衰退的可能性增加了。”“我看不出来，”他接着说。“你会看到经济以稳定的速度增长。你会看到通货膨胀在下降。你看到劳动力市场仍然处于非常稳定的水平。所以，我现在并没有看到这一点。”
以下为鲍威尔发布会要点：
鲍威尔：美联储不认为自己落后于形势
美联储主席鲍威尔称，我们认为我们并没有落后；我们认为这是一个恰当的（降息）时机；但这表明了我们不愿落后的决心；本次降息是美联储不落后于经济形势的承诺的体现。
鲍威尔：如果合适的话 可以加快或放慢降息的步伐 甚至选择暂停降息
美联储主席鲍威尔称，我们正在重新调整我们的政策立场；我们的（经济）预测中没有任何迹象表明我们急于采取行动；美联储的经济预测是基线预测；我们实际采取的行动将取决于经济的发展情况；如果合适的话，我们可以加快或放慢降息的步伐，甚至选择暂停降息；这次降息50个基点并不表明我们急于采取行动。
鲍威尔：美国经济总体强劲 劳动力市场已经较之前的过热状态降温
美联储主席鲍威尔表示，美联储仍然坚定地专注于双重使命目标；美国经济总体强劲；劳动力市场已经较之前的过热状态降温；我们今天的决定反映出越来越有信心劳动力市场的强度能够持续；美联储致力于维持经济强劲；失业率有所上升，但仍处于低位；劳动力市场环境持续降温；劳动力市场不是通胀压力高企的来源；就业下行风险已经加重。
鲍威尔：不打算在短期内停止缩减资产负债表
美联储主席鲍威尔称，（在被问及资产负债表时表示）储备资金稳定且充足，预计在一段时间内将保持这一状态；我们并不打算在短期内停止缩减资产负债表；资产负债表和政策利率的调整都是一种（政策）正常化的表现。
鲍威尔：通货膨胀现在更接近我们的目标
美联储主席鲍威尔表示，衡量物价上涨速度的一项关键指标将显示8月份通胀将降至2.2%。鲍威尔说，美国个人消费支出（PCE）价格指数接近美联储2%的目标，7月份为2.5%。美国经济分析局要到9月底才会公布8月份个人消费支出的最终数据。“过去一年，我们耐心的做法取得了成效。“鲍威尔在会后的新闻发布会上说：“通货膨胀现在更接近我们的目标，我们对通货膨胀持续迈向2%有了更大的信心。”
鲍威尔谈美国大选：我们的决策从来不会关于政治或其他任何事情
美联储主席鲍威尔在被问及选举时表示，美联储的决策是基于对美国人民的服务；我们的职责是支持经济；我们的决策从来不会关于政治或其他任何事情；在做出决策时，我们不设置任何其他过滤条件。
鲍威尔：住房通胀是拖累经济的一部分
美联储主席鲍威尔称，住房通胀是拖累经济的一部分；租金正在朝着我们希望的方向发展，但下降幅度并未如预期那样明显；我们知道，租金的下降需要一些时间才能传导到各个方面；租金的走势方向是明确的；最终，我们将从住房服务通胀中获得所需的结果。
鲍威尔：此次降息是对美联储政策的“重新调整”
鲍威尔表示，降息是对美联储政策的一次“重新调整”，他没有承诺在未来的每次会议上都采取类似的举措。“重新调整我们的政策立场将有助于保持经济和劳动力市场的强劲，并将在我们开始转向更中性立场的过程中继续推动通胀方面的进一步进展。”鲍威尔称，“我们没有走任何预设的路线。我们将继续一次又一次地做出决定。”
鲍威尔：就业增长放缓“值得关注”
鲍威尔表示，美国劳动力市场目前“非常接近”就业最大化，但重申美联储意识到就业增长已经降温的迹象。他说：“很明显，过去几个月新增就业人数有所下降，这值得关注。”
美联储主席鲍威尔：不要以为降息50个基点“是新的步伐”
美国联邦储备委员会将利率下调了0.5个百分点，但投资者不应认为未来会继续按照这个幅度降息。“我们一直等待着，我认为这种耐心确实带来了回报，我们相信通货膨胀将持续迈向低于2%，所以我认为这就是我们今天采取这一强有力举措的原因，”美联储主席杰罗姆·鲍威尔表示。“我认为任何人都不应该看到这一点，然后说，‘哦，这是新的节奏。’”他还说：“我认为，我们将谨慎地一次又一次地开会，并在开会时做出决定。”
鲍威尔：美联储并不急于放松政策
美联储主席鲍威尔说，根据美联储的预测，美联储并不急于放松政策。鲍威尔在新闻发布会上表示：“SEP（经济预测摘要）中没有任何迹象表明委员会急于完成这项工作。”“这个过程随着时间的推移而演变。”“点阵图”显示，19名联邦公开市场委员会成员（包括投票和不投票的成员）预计，到今年年底，基准联邦基金利率将保持在4.4%，相当于4.25%至4.5%的目标区间。美联储今年剩下的两次会议分别定于11月6日至7日和12月17日至18日举行。美联储预计，到2025年，利率将降至3.4%，这意味着利率将再次下调整整一个百分点。到2026年，利率预计将再次下调0.5个百分点，降至2.9%。
鲍威尔：美联储的目标是在控制失业率的同时恢复物价稳定
美联储主席鲍威尔说，美联储目前的目标是保持通胀稳定，同时确保失业率不会上升。 他在会后的新闻发布会上表示：“我们正在努力实现这样一种局面，即我们在恢复价格稳定的同时，又不会出现失业率痛苦上升的情况，这种情况有时会伴随着通货紧缩而出现。” 鲍威尔补充称，投资者应将美联储降息50个基点视为其“坚定承诺”实现这一目标的信号。
鲍威尔：降息决定得到了“广泛支持”
美联储主席杰罗姆·鲍威尔北京时间周四凌晨表示，尽管美联储降息50个基点的决定有一票反对，但美联储对这一决定的看法基本一致。 鲍威尔说：“有很多来回的讨论，委员会投票通过的决定也得到了广泛的支持。” “有异议，有不同的观点，但实际上也有很多共同点，”他补充说。
鲍威尔：我们不会回到超低利率时代
美联储主席鲍威尔预计，廉价资金时代不会重现。他说：“凭直觉，大多数人——至少是很多很多人——会说，我们可能不会再回到那个时代了，那时有数万亿美元的主权债券和长期债券以负利率交易。”鲍威尔说：“我个人的感觉是，我们不会再回到那种状态。”他认为中性利率可能比当时高得多，尽管他还不知道中性利率有多高。
鲍威尔：不考虑停止缩表，缩表可与降息同时进行
美联储主席鲍威尔在新闻发布会上表示，美联储不会考虑停止其资产负债表的缩减，在储备保持稳定的情况下，美联储可以缩表并同时降息。他称：“最近美联储资产负债表的收缩主要来自隔夜借款。我想告诉你的是，我们根本没有因为这个而考虑停止缩表。我们知道这两件事可以同时发生。从某种意义上说，它们都是一种正常化形式，因此在一段时间内，你可以让资产负债表收缩，但也可以降息。”
鲍威尔：如果先看到7月就业报告，可能会在7月启动降息
美联储主席鲍威尔在新闻发布会上表示，如果美联储提前看到7月决议几天后发布的非农就业报告，它可能会在7月的议息会议上首次降息。美国7月非农就业报告显示美国劳动力市场疲软。鲍威尔称：“如果我们在会议前拿到了7月份的就业报告，我们会降息吗？我们很可能会。我们没有做出那个决定，但你知道，我们很可能已经做出了。”
市场反应：
决议公布至鲍威尔讲话期间，黄金持续走高，美股冲高回落，美元走弱后强势反弹。交易员加大了对美联储未来降息步伐的押注，预计美联储将进一步放松货币政策。</t>
  </si>
  <si>
    <t>美银Hartnett：降息加剧美股泡沫风险，债券和黄金更有吸引力。曾准确预测美债大涨的Hartnett指出，债券和黄金是对冲经济衰退和通胀反扑的有力对冲工具，而在软着陆前景下，美国以外的股票和大宗商品是更佳投资标的。</t>
  </si>
  <si>
    <t>印度8月黄金进口额创新高，达100.6亿美元，消费旺季前需求飙升。据咨询公司Metals Focus初步估计，这意味着印度黄金进口量达约131吨，是有史以来第六高的进口量。</t>
  </si>
  <si>
    <t>现货黄金盘中站上2625美元/盎司，再创历史新高。</t>
  </si>
  <si>
    <t>上期所黄金期货主力合约触及595元/克，涨幅1.35%，续刷历史新高，今年迄今已涨超20%。</t>
  </si>
  <si>
    <t>现货黄金突破2630美元/盎司，最高报2631.38美元/盎司，续创历史新高。</t>
  </si>
  <si>
    <t>【金价高处不胜寒？多头还在加码黄金类产品】 美联储宣布降息之后，国际黄金价格持续上涨。9月23日，备受市场关注的纽约商品交易所（COMEX）黄金期货主力合约，一度突破2656美元/盎司，再创历史新高之后，突然大幅回落，引发市场担忧。机构称，当前黄金多头信仰难改，数据显示，资金仍在跑步进场加码黄金类产品。当前，瑞银、高盛等国际投行对黄金给出2700美元/盎司的目标价。更多国内外对冲基金预计金价冲至3000美元/盎司大关仅是时间问题。招商期货分析师赵嘉瑜认为，从大类配置角度看，贵金属仍值得多配，以对冲货币信用上的风险。黄金价格维持阶梯式上行态势，从震荡到快速上行的过渡需要事件驱动，依旧建议逢低多配。</t>
  </si>
  <si>
    <t>现货黄金突破2640美元/盎司，续创历史新高，日内涨0.44%。</t>
  </si>
  <si>
    <t>世界黄金协会发文称，8月上海黄金交易所黄金出库量102吨，月环比增长17%，但年同比下降37%。尽管出于季节性因素(业内各大活动临近、10月初销售旺季即将到来)推动黄金出库量实现月环比增长，但黄金消费的疲软仍持续抑制着上游实物黄金需求。</t>
  </si>
  <si>
    <t>现货黄金涨至2665美元/盎司上方，再创历史新高。</t>
  </si>
  <si>
    <t>【黄金再创新高！金饰价格涨到778元/克】 9月25日，现货黄金盘中升破每盎司2665美元，再创纪录新高。今日实物黄金方面，周生生足金饰品报价778元/克，相较昨日770元/克涨了8元。老庙黄金足金饰品报价775元/克，周大福则报价773元/克。全世界的黄金值多少钱？有基金大佬给出了答案：20万亿美元。Blokland智能多资产基金的创始人Jeroen Blokland在周三发布的一则推文中写道，“黄金的实时市值首次突破20万亿美元！”</t>
  </si>
  <si>
    <t>【中国黄金集团有限公司原党委书记、董事长卢进接受审查调查】 据中央纪委国家监委驻国务院国资委纪检监察组、天津市纪委监委消息：中国黄金集团有限公司原党委书记、董事长卢进涉嫌严重违纪违法，目前正接受中央纪委国家监委驻国务院国资委纪检监察组和天津市监委纪律审查和监察调查。</t>
  </si>
  <si>
    <t>【现货黄金涨穿2670美元创历史新高，随后回吐涨幅】 周三（9月25日）纽约尾盘，现货黄金涨0.01%，报2657.28美元/盎司，北京时间10:57曾涨至2670.57美元。
现货白银跌0.89%，报31.8115美元/盎司。
COMEX黄金期货涨0.17%，报2681.50美元/盎司，10:59曾涨至2694.90美元，全天绝大部分时间处于上涨状态。
COMEX白银期货跌0.97%，报32.120美元/盎司。
COMEX铜期货跌0.11%，报4.4865美元/磅。</t>
  </si>
  <si>
    <t>中国建设银行公告，自北京时间9月27日9:10起，个人黄金积存业务定期积存起点金额由600元上调至700元。调整前已设置成功的定期积存计划将继续执行，不受影响。</t>
  </si>
  <si>
    <t>传统淡季大涨、每个人都看涨，瑞银：黄金是时候歇歇了。瑞银认为，美联储降息50基点、美元走弱等因素的叠加支撑了9月金价。黄金上涨的速度和幅度也可能使市场在短期内出现一段时间的盘整，尤其是在外汇和利率近期波动以及美联储已经定价的情况下。</t>
  </si>
  <si>
    <t>中国银行发布公告，将于27日调整积存金产品的购买条件，积存金起点金额将由600元调整为650元。今年以来，由于黄金价格持续走高，多家银行接连调整积存金起点金额。展望后续金价走势，多位业内人士认为，近期美联储超预期降息落地，国际金价出现一波冲高上涨行情，但更多属于情绪性驱动，建议投资者提高黄金积存等贵金属交易业务的风险防范意识，合理控制仓位，耐心择时，逢低布局。</t>
  </si>
  <si>
    <t>世界黄金协会高级市场策略师John Reade表示，随着地缘政治紧张局势的加剧，金价在2024年打破了多项纪录，但从长期来看，金价的涨幅可能会更加温和。黄金本质上是一种地缘政治矿产，今年发生的事件刺激了黄金冲破约30个历史高点。除此之外，利率下降也推高了金价，此外，各国央行增加了外汇储备，中国投资者也纷纷涌入（黄金市场）。不过，这些都是短期因素，未来10到20年，金价可能只会比美国的通胀率高出2%-3%。</t>
  </si>
  <si>
    <t>“黑天鹅基金”创始人：美股、黄金、数字币会遭遇闪崩，时间点就在年底前。Spitznagel预计，在今年年底之前，全球市场可能由于经济放缓而遭受“冲击”。美联储降低借贷成本应该让投资者感到担忧，并更多地考虑股票价格在明年的走势。债券可能是一个避风港。</t>
  </si>
  <si>
    <t>多家国有银行密集上调积存金起购价格。据统计，10天内已有4家银行出手调整积存金投资“门槛”，背后原因与国际金价屡创历史新高离不开关系。金融机构跟随金价变化调整黄金定投起点金额，是落实监管相关规则要求，预计后续仍会有金融机构跟进。对于投资者而言，目前黄金处于历史较高水平，影响黄金价格走势不确定性因素仍然较多。美联储降息周期开启，将制约美债短期利率与美元上涨空间，降低黄金机会成本，利率环境对黄金偏暖，但需要留意本轮美联储降息与转向宽松存在差异。</t>
  </si>
  <si>
    <t>【前9个月国内金价涨幅达24%】 今年以来，以人民币计价的黄金价格不断攀升。上海黄金交易所数据显示，前9个月，上海黄金交易所黄金现货交易较活跃的AU99.99涨幅已达24%，创下5年来同期最大涨幅纪录。随着黄金价格一路高歌猛进，上海黄金交易所AU99.99价格连日来处于每克590元上方，9月27日盘中价格一度突破每克600元，9月30日收于每克595.25元。在终端市场，一些金店的足金饰品报价达每克760元以上。</t>
  </si>
  <si>
    <t>美银Hartnett：全球央行已经恐慌，黄金是头号避险资产。虽然全球宽松周期提振了风险情绪，但在Hartnett看来，经济前景仍具不确定性，市场仍需警惕通胀风险，黄金是最佳的对冲资产，看好工业金属、材料股和国际股。</t>
  </si>
  <si>
    <t>伊朗向以色列发射多枚导弹，美军战舰参与拦截，以军警告伊朗行动将承担后果，美股大跌，油价猛拉。伊朗称向以色列发射导弹为合法防御。伊朗警告，如果对伊朗的本次合法防御进行反击，以色列将遭到毁灭性打击。以色列国防军发言人哈加里发表声明称，伊朗1日晚采取了严重的行动，正在将中东局势推向升级。以军将根据政治层的指导，选择地点和时间采取行动。周二盘中，纳指一度跌超2%，WTI涨超5%，现货黄金涨超1%。</t>
  </si>
  <si>
    <t>【国际金价持续高位震荡，黄金回收每克提高150元】 国庆小长假期间，记者在国内最大的黄金珠宝集散地深圳水贝探访调研发现，在市场价格和小长假双重刺激下，消费者购买黄金饰品的热情高涨，来自全国各地的游客成为小长假“购金热”的主力军。在黄金消费市场火爆的同时，黄金回收市场同样火热。“现在黄金回收价格为每克591元，比一年前每克差不多高了150元，很多人选择回收变现或置换新款。”水贝一家黄金回收的商户告诉记者。</t>
  </si>
  <si>
    <t>2024年一路狂飙的金价，让从业者惊呼，“每天都在见证历史”。近日COMEX黄金一度突破2700美元大关，沪金期货涨至600元/克。全世界黄金的实时市值，也首次突破了20万亿美元的新纪录。</t>
  </si>
  <si>
    <t>【交易员寻求增加中国敞口，富时中国A50期货未平仓合约数量创纪录新高】 随着中国内地处于为期一周的假期，交易员将注意力转向了新加坡和香港上市的期货。自上周二中国国庆黄金周假期开始以来，新加坡交易所富时中国A50指数期货的未平仓合约数量已飙升至创纪录的120万手。“强劲的交易量反映出，全球投资者在现货市场重新开放前管理其中国敞口并调整仓位。”新加坡交易所集团股票衍生品业务负责人Ding Meiyan说。</t>
  </si>
  <si>
    <t>中国央行连续五个月暂停增持黄金，9月外汇储备环比上升0.86%。9月末黄金储备报7280万盎司，与上个月持平。截至9月末，我国外汇储备规模为33164亿美元，较8月末上升282亿美元。</t>
  </si>
  <si>
    <t>世界黄金协会：全球实物支持的黄金ETF的资金流入已持续5个月。</t>
  </si>
  <si>
    <t>8月印度黄金进口额达到100.6亿美元，按金额计算，已创历史最高纪录，相当于进口131吨黄金，按单月进口量计算为历史第六高位。印度大量购买黄金，显示出新一届政府对拉动经济增长的决心。</t>
  </si>
  <si>
    <t>10月8日，世界黄金协会称，较低的收益率和摇摆不定的企业息差表明，市场正处于对黄金有利的环境中；地缘政治风险上升应会进一步支撑黄金；全球实物支持的黄金ETF的资金流入已持续5个月。</t>
  </si>
  <si>
    <t>【现货黄金周五涨超1%，上探9月下旬所创历史最高位】 周五（10月11日）纽约尾盘，现货黄金上涨1.02%，报2656.59美元/盎司，本周累计上涨0.13%，交投区间为2604.88-2661.46美元，整体呈现出U型反转，逼近9月26日所创历史最高位2685.58美元。
现货白银涨1.21%，报31.5395美元/盎司，本周累跌2.05%，10月8日曾跌至30.1225美元。
COMEX黄金期货涨1.31%，报2673.90美元/盎司，也逼近9月26日所创盘中历史最高位2708.70美元，本周累涨0.21%整体U型反转。
COMEX白银期货涨1.24%，报31.755美元/盎司，本周累跌2.03%。
COMEX铜期货涨1.05%，报4.4955美元/磅，本周累跌1.73%。</t>
  </si>
  <si>
    <t xml:space="preserve"> 【世界黄金协会：2024年8月全球央行黄金需求保持平稳】 世界黄金协会发文称，2024年8月全球央行黄金需求放缓，黄金净购买量约8吨。虽然全球央行总体黄金需求自2024年初高点有所回落，但仍保持积极增长态势。据世界黄金协会，今年8月，仅有4家央行增储黄金，分别是波兰、捷克、土耳其和印度的央行。2024年迄今为止，土耳其央行成为最大的官方黄金净买家，共累计净增黄金52吨，约占其外汇储备总量的35%；新兴经济体央行占全球央行净购买量的70%，其中，土耳其央行就占了全球净购金总量的25%。</t>
  </si>
  <si>
    <t>【多国央行罕见发言支持增加黄金储备】 墨西哥、蒙古和捷克央行负责管理外汇储备的官员周一表态支持增持黄金。这些官员表示，在地缘政治紧张局势加剧和利率下降的共同作用下，未来几年黄金占其国家外汇储备的比例更可能增加。这三位官员在伦敦金银市场协会于迈阿密举行的年度行业会议上发表演说。</t>
  </si>
  <si>
    <t>世界黄金协会：8月全球央行黄金净购买量约8吨。10月12日，世界黄金协会发文称，8月全球央行黄金净购买量约8吨。虽然全球央行总体黄金需求自2024年初高点有所回落，但仍保持积极增长态势。</t>
  </si>
  <si>
    <t>【黄金行业协会LBMA：预计金价一年内将上涨10%，再创纪录新高】 据一项对金银行业的调查，金价明年料攀升至纪录新高。在迈阿密参加伦敦金银市场协会(LBMA)年会的代表预计，到明年10月底金价将升至平均每盎司2,917.40美元，较当前水平上涨近10%。该数据基于参加佛罗里达州会议的顶级交易商、炼油商和矿商预测均值。根据接受调查的LBMA代表预测均值，银价同期料将上涨43%，达到每盎司45美元。</t>
  </si>
  <si>
    <t>【李家超：将香港建设成为国际黄金交易中心】 香港特区行政长官李家超今日发表的第三份施政报告中提到，吸引投资者在香港进行黄金仓储，推动黄金交易清算及交割；会发挥国际金融中心的机制及配套优势，构建国际黄金交易中心；推动国际大宗商品交易所，在香港设立认可仓库，通过税务优惠等措施，吸纳企业落户香港。</t>
  </si>
  <si>
    <t>【美银全球调查：基金经理对中国经济和股票全面“翻多”】 美国银行10月进行的全球调查显示，中国一揽子刺激措施出台后，预计中国经济未来12个月走强的全球基金经理净比例达到48%，创出2023年4月以来最高纪录。这一结果完全扭转了上个月的预期。“做多中国股票”也在本月跻身最热门交易排行榜排名第三。14%的受访者看好该交易，仅次于“做多黄金”的17%和“做多美国科技七巨头”的43%。调查还显示，新兴市场股票和大宗商品被视为中国刺激政策最大的赢家，而政府债券和日本股市是最大输家。</t>
  </si>
  <si>
    <t>现货黄金突破2680美元/盎司，逼近历史新高，日内涨0.68%。</t>
  </si>
  <si>
    <t>特朗普“首席经济顾问”：不会搞弱美元，坚持将关税作为谈判策略。特朗普“首席经济顾问”贝森特表示，特朗普不会采取削弱美元的政策，也不会削减贸易，他强调特朗普支持美元保持世界储备货币的地位，并将关税视为一种谈判策略。贝森特还反口称，特朗普不会干预美联储独立性。值得一提的是，若特朗普当选，贝森特是潜在财政部长人选。11月的重大风险，正在发生关键变化。距离11月5日美国大选日不足一个月，市场开始定价大选结果的风险，目前特朗普重拾领先优势，为选情增添变数。中金认为，对后续资产而言，大选整体利好美股；美元偏强，黄金中性、利率上行；大宗资源品或受益特朗普刺激预期。</t>
  </si>
  <si>
    <t>多国央行罕见发言支持增加黄金储备。墨西哥、蒙古和捷克央行的外汇储备负责官员集体表态称，未来几年黄金占其国家外汇储备的比例更可能增加。</t>
  </si>
  <si>
    <t>德商银行：预计黄金价格面临轻微下行风险。据新浪，德商银行称，预计黄金价格面临轻微下行风险；预计年末黄金价格将达到2600美元/盎司。</t>
  </si>
  <si>
    <t>【逼近800元/克关口！多家黄金珠宝品牌境内足金饰品零售价达799元/克】 10月18日，周大福、六福珠宝、潮宏基、谢瑞麟等黄金珠宝品牌公布的境内足金首饰价格中，较高的已达799元/克，再创新高。具体而言，当日周大福足金（饰品、工艺品类）、六福珠宝足金999/足金、潮宏基足金（首饰摆件）、谢瑞麟足金饰品境内零售价格和老庙黄金上海区域金价为799元/克，较前一日上涨6元/克；周生生足金饰品境内零售价格为794元/克，较前一日上涨4元/克。</t>
  </si>
  <si>
    <t xml:space="preserve"> 【现货黄金创历史新高逼近2700美元关口，金矿股哈莫尼涨超8%表现突出】 周四（10月17日）纽约尾盘，现货黄金上涨0.71%，报2692.75美元/盎司，北京时间23:06曾涨至2696.78美元，突破9月26日所创历史最高位2685.58美元。
COMEX黄金期货上涨0.61%，报2707.60美元/盎司，23:05曾涨至2712.70美元，突破9月26日所创盘中历史最高位2708.70美元。</t>
  </si>
  <si>
    <t>【比特币近期涨势远超其他资产】 比特币涨势之所以备受瞩目，部分原因是一些投资者认为比特币这一波攀升表明，市场预计支持加密货币的共和党候选人唐纳德·特朗普将在美国总统大选中获胜。比特币在过去7天上涨了约13%，涨幅远高于全球股票指数和黄金。亿万富豪Stan Druckenmiller将加密货币作为市场消化特朗普获胜的指标之一。</t>
  </si>
  <si>
    <t>现货黄金续创历史新高，现报2685.74美元/盎司。</t>
  </si>
  <si>
    <t>李家超：香港将建设国际黄金交易市场、放宽物业按揭贷款成数上限。李家超表示，香港设立100亿元创科产业引导基金；优化新资本投资者入境计划；鼓励更多上市公司增加人民币股票交易柜台，扩大人民币股票范围；放宽住宅物业的按揭贷款条件，按揭成数上限一律调整至七成，非住宅物业按揭成数上限及供款与入息比率上限亦会调整至同样水平。香港重磅政策出炉。香港特区行政长官李家超发表《行政长官2024年施政报告》。在资本市场方面，《施政报告》提出：鼓励更多上市公司增加人民币股票交易柜台，扩大人民币股票范围；进一步优化上市批核流程的具体措施，吸引国际企业来港上市，同时推动内地大型企业赴港上市，争取短期内实现更多标志性的IPO；提升市场效率及降低交易成本；将香港建设成为国际黄金交易中心；扩大人民币债券发行；争取国家财政部增加在港发行国债的规模和频率，以及尽快在香港推出离岸国债期货；积极与内地商讨为“债券通”（南向通）适度扩容；争取与中东等地区的大型主权基金合作，共同出资成立基金，投资内地及其他地区的资产。</t>
  </si>
  <si>
    <t>据彭博社报道，日前在伦敦金银市场协会于迈阿密举行的年度行业会议上，墨西哥、蒙古和捷克央行负责管理外汇储备的官员罕见表态，称支持增持黄金。这些央行官员表示，在地缘政治紧张局势加剧和利率下行的共同作用下，未来几年黄金占其国家外汇储备的比例更可能增加。墨西哥银行国际储备总监Joaquín Tapia表示：“考虑到我们现在面临的背景，利率降低、政治局势紧张、美国大选、诸多不确定性，也许黄金在我们投资组合中的份额也会增加。”蒙古央行金融市场部总干事Atarbaatar表示：“就蒙古而言，我预计储备将继续增长，预计未来黄金在我们储备中所占的份额可能会增加。”捷克国家银行风险管理部门副执行董事塞Sestak对上述发言表态称：“我完全同意”。央行买盘是推升金价持续走高的关键驱动力。2024年迄今，黄金价格已飙升逾25%，表现优于美国股票和债券，并不断攀升至历史新高。此次上涨在一定程度上得益于各国央行前所未有的黄金购买量，因为储备管理者寻求贵金属作为避险资产，以保护国家财富免受地缘和经济不确定性的影响。影响评估实验室首席执行官Terrence Keeley表示，平均而言，中央银行的外汇储备中有15%是按市场估值持有的贵金属。</t>
  </si>
  <si>
    <t>财联社：10月16日下午，交通银行发文称，18日起该行贵金属钱包、黄金定投业务积存计划交易起点金额将由600元调整至700元。至此，工、农、中、建、交五大国有行均于近期完成了积存金起购点的上调。此外，近期还有多家股份行也出手对黄金业务进行了调整。</t>
  </si>
  <si>
    <t>近一个月来，多家开展积存金业务的国有大行、股份行相继上调积存金起购点，多数银行起购点上调至650元或700元。事实上，今年上半年，包括工商银行、农业银行、中国银行、建设银行、邮储银行、招商银行、平安银行在内的多家银行已进行过一轮积存金业务起点金额上调。业内人士认为，银行提高积存金投资门槛，与国际金价保持强势密切相关。根据监管部门要求，黄金积存产品最小业务单位为1克。随着金价上涨，积存金最低购买金额需要进行调整。</t>
  </si>
  <si>
    <t>【金价转跌脱离历史最高位，标普跌0.6%，英伟达仍然涨超1%】 现货黄金转跌，失守2720美元/盎司，北京时间21:46还曾涨至2740.59美元创历史新高。标普500指数跌超0.6%，道指下跌330点跌幅0.8%，纳指跌超0.5%。费城半导体指数跌1.1%，费城银行指数跌1.5%——华尔街大行中摩根士丹利跌2.2%、高盛和花旗跌超1%。英伟达目前仍然涨1.6%。</t>
  </si>
  <si>
    <t>【金价创历史新高，金饰价格持续大涨，有金店却三个月关闭95家门店】 10月21日，COMEX黄金期货和现货黄金继续创历史新高。红星资本局注意到，以黄金饰品为主业的企业们业绩出现了不同程度的下滑，同时出现了闭店潮。六福集团10月17日发布的最新财报数据显示，该集团2025财年第二季度（7月1日至9月30日）整体零售值同比下滑16%，同店销售同比下滑35%，门店净减少76家。</t>
  </si>
  <si>
    <t>金银价格涨疯 黄金突破2700美元大关。近期，美国共和党总统候选人特朗普胜选的概率有所攀升。高盛认为，近期资金流入黄金ETF，对美国大选前的投资组合进行重新定位。无论选举结果如何，由于全球利率逐步下降以及央行需求结构性增加，黄金价格可能会进一步上涨。如果特朗普获胜，金价可能会进一步上涨，原因包括美联储可能面临的独立性风险以及关税等地缘政治风险。</t>
  </si>
  <si>
    <t>根据世界黄金协会的统计，全球20%以上的黄金储备在金砖国家，其中俄罗斯和中国最多。俄罗斯是金砖国家成员国中持有黄金最多的国家——2340吨，这占世界总储备的8.1%，占金砖国家储备的37.6%。中国略少，为2260吨，占世界总储备的7.8%，占金砖国家储备的36.4%。</t>
  </si>
  <si>
    <t>【现货黄金涨约1.1%，创历史新高逼近2750美元，白银继续创十二年来新高】 周二（10月22）纽约尾盘，现货黄金上涨1.07%，报2748.88美元/盎司，北京时间04:57刷新历史高位至2749.03美元。
现货白银涨3.11%，报34.8590美元/盎司，继续逼近2012年10月1日顶部35.3650美元。
COMEX黄金期货上涨0.87%，报2762.60美元/盎司，03:59（收盘之后的电子交易盘）刷新历史高位至2763.20美元。
COMEX白银期货涨3.12%，报35.050美元/盎司。
COMEX铜期货涨0.57%，报4.3850美元/磅。</t>
  </si>
  <si>
    <t>现货黄金盘中涨至2750美元关口上方，再创历史新高。</t>
  </si>
  <si>
    <t>华尔街：央行降息、避险情绪双重刺激需求，金价至少能到3000美元！瑞银表示，黄金增持空间很大，明年目标价为3000美元/盎司。美银认为，黄金牛市由政策和通胀驱动，美联储决心在未来几个季度削减实际利率，投资者需对冲通胀和美元贬值的威胁，黄金将远超3000美元/盎司。</t>
  </si>
  <si>
    <t>多家银行年内二度上调积存金起购点 专家称投资黄金仍需要保持谨慎。在业内专家看来，虽然黄金价格目前较高，但后续仍然有进一步上涨的空间，未来还将有银行继续调整积存金起购点。黄金作为贵金属也是大宗商品，作为投资品仍然存在风险，投资者在参与积存金业务时需要考虑自身流动性和风险承受能力，合理开展投资。</t>
  </si>
  <si>
    <t>上海黄金交易所发布市场风险提示，近期贵金属价格波动显著增大，市场风险明显加剧。请各会员单位继续做细做好风险应急预案，提示投资者做好风险防范工作，合理控制仓位，理性投资。</t>
  </si>
  <si>
    <t>【现货黄金跌1%，拉加德以黄金为例发出警告，不能对货币在全球支付领域的角色想当然】 现货黄金日内跌幅达1.0%，报2720.68美元/盎司。欧洲央行行长拉加德表示，人们不应该想当然地认为欧元等老牌货币可以保持其在全球支付领域无可撼动的主导地位。拉加德坚称她不是在评论美国。她以黄金为例来说明官员们应该保持警惕。“我们需要密切关注世界各地的事态发展，” 拉加德说。“中国在以前所未有的速度购买黄金。俄罗斯正在支撑黄金，因为它正在从地下大量开采。而且显然还有推动其他货币的努力。”</t>
  </si>
  <si>
    <t>【形势要点：香港官员称黄金交易是香港金融业新切入点】
10月21日，香港财政司司长陈茂波对媒体表示，构建国际黄金交易中心、推动建设大宗商品交易生态圈，是巩固提升香港国际金融、航运和贸易中心地位的新切入点。他认为，香港的黄金交易市场发展历史悠久，在世界黄金进出口量一直位列前茅。香港本地的黄金交易量亦持续增加，过去10年金银业贸易场的九九金成交额稳步上升，复合年增长率超过18%，今年首季较去年同期更增长约20%。陈茂波指出，香港特区政府计划先在香港增加黄金仓储设施，并加速扩大贸易、保险、物流等相关配套业务；在此基础上，扩充抵押、借用、对冲等相关衍生交易，逐步搭建包括黄金在内的大宗商品交易生态圈。同时，还可进一步探索加大跟内地黄金市场的对接，这对提升香港国际金融中心地位具有重要战略意义。安邦智库（ANBOUND）的研究人员调查相关数据后发现，根据此前世界黄金协会的统计，目前全球20%以上的黄金储备都集中在金砖国家，其中俄罗斯和中国最多。俄罗斯持有2340吨，占世界总储备的8.1%；中国持有2260吨，占世界总储备的7.8%。此外，中国和印度是世界第一和第二的金饰消费国。如果香港能够依托中国的“一带一路”和金砖国家体系，发展黄金为代表的大宗商品市场相关业务，确实有可能为香港金融业带来新的发展空间。（CNJ）返回目录</t>
  </si>
  <si>
    <t>瑞银：黄金看涨氛围浓烈，下一目标2900美元，任何回调都将是“浅尝辄止”。瑞银表示，目前看涨氛围浓烈，而空头销声匿迹，黄金配置仍有上涨空间，有望带动金价进一步走高。展望未来，美国陷入衰退是对黄金最有利的情景，而全球央行过早放松导致经济“不着陆”将是黄金最看跌的情景。</t>
  </si>
  <si>
    <t>金价创历史新高之际，金店撑不住了，周大福二季度在内地净关闭145家零售门店。行业人士称，快速上涨的黄金价格，叠加黄金首饰加工费和品牌溢价高等因素，消费者观望情绪增强，使得黄金首饰消费在一定程度上受到抑制，黄金首饰零售商销售压力增加。金价高企及巨幅波动使得黄金加工销售企业生产经营风险增大，批发零售企业进货变得谨慎，首饰加工企业原料成本上升、出货量下降，部分中小型加工企业甚至停工放假。</t>
  </si>
  <si>
    <t>【金价持续走高投资者热情不减，蛇年贺岁金条、首饰金受青睐】 今年以来，国际金价持续震荡上升，目前较年初已经上涨了约33%。尽管金价持续走高，国内投资者对金条的关注度依旧不减，10月24日在北京开幕的中国国际珠宝展上，多个黄金销售品牌推出的蛇年贺岁金条备受关注。除了生肖金条，现场很多黄金商家都开启了贺岁季，销售蛇年首饰金。珠宝展上，还有参展商将3D工艺运用到贺岁首饰金的制作上，造型可爱，受到很多年轻消费者的喜爱。今年以来，国际金价持续上升，不断刷新历史新高，业内人士提示，在此背景下，消费者应该注意金价的回落风险，谨慎消费，切勿追涨杀跌。</t>
  </si>
  <si>
    <t>【金价“涨涨涨”再创新高，消费者持币观望，黄金珠宝企业销售承压】 不断攀升的金价却难带动黄金珠宝企业的业绩。多位金店销售人员表示，订单量明显下滑，消费者更倾向于持币观望。有西部地区的工作人员昨日称，工作日内，基本没有什么购买的顾客。持续走高的黄金带动了回收生意的热度。一位深圳水贝的从业人员对记者提到，目前回收价格为613元/克，近期来卖黄金的比较多。一位在北京从事黄金回收业务的人士亦有类似感受，他给出的金手镯回收价格为618元/克。</t>
  </si>
  <si>
    <t>报道称欧洲央行开始讨论是否要将利率降到中性水平以下。拉加德：关注人民币、黄金，不应认为欧元理所当然永保主导地位。部分欧洲央行官员认为在放松货币政策方面已经落后，需要更大幅度的降息，以防止通胀低于目标水平2%。拉加德称，央行官员应保持警惕，要密切关注各地事态发展；中国在以前所未有的速度购买黄金，俄罗斯在支撑黄金；“在贸易融资方面，人民币与欧元势均力敌。”</t>
  </si>
  <si>
    <t>Mohamed El-Erian表示，金价刷新纪录高位，反映出全球金融机构正在刻意推动美元以外的多元化。
金价周三攀升至2758.49美元附近的纪录新高，投资者关注未来几周的关键宏观风险，从中东持续动荡的局势到美国大选。今年以来金价上涨了32%，超出标普500指数23%的涨幅。
“当我们试图将今年黄金的走势与利率、美元等传统金融和经济变量联系起来时，会发现这种关联已经破裂，”剑桥大学王后学院院长El-Erian周五表示。
El-Erian探讨了金价走高背后的因素。他的意见仅代表个人观点。
他补充说这种“长期”走势可归因于两个基本面驱动因素。
“其中之一是全球央行缓慢地进行美元以外的多元化储备，”他表示，“另一个是支付系统缓慢走向美元之外的多元化。
El-Erian表示，虽然进程缓慢，但坏消息是势头正在增强，最近发生的事件加速了转向黄金的趋势。
其中最主要的事件是，即使主要银行被排除在Swift系统之外，俄罗斯仍然能够维持贸易关系并实现增长。近来Swift汇编的交易数据显示，虽然美元在全球支付的份额相对稳定地保持在近50%左右且远超竞争对手。
El-Erian称另一个事件是中东，并补充说大多数国家认为美国在人权和国际法方面“立场反复”。</t>
  </si>
  <si>
    <t>俄罗斯提议金砖国家成员国建立自己的贵金属交易所，此举可能会颠覆黄金、白银、铂金和其他贵金属的长期国际定价机制。</t>
  </si>
  <si>
    <t xml:space="preserve">【形势要点：外资仍持续通过ETF“做多中国”】
自9月24日中国政府出台了一系列政策后，外资仍持续通过ETF“做多中国”。除了iShares中国大盘股ETF，在美国上市的规模较大的中国ETF还包括KraneShares中国海外互联网ETF、MSCI中国ETF-iShares、沪深300中国A股ETF-德银嘉实、三倍做多富时中国ETF-Direxion。截至10月18日，上述4只ETF的规模分别为72.36亿美元、63.58亿美元、34.87亿美元、22.82亿美元。相较于8月底，5只ETF在一个多月时间内资产规模合计增长逾155亿美元。在本轮中国资产的强势反弹中，ETF无疑是大赢家，无论是境内还是境外的中国股票ETF，均迎来各路资金大手笔“扫货”，规模迅速膨胀。其中，iShares中国大盘股ETF最新规模已突破百亿美元。据了解，美国银行在10月4日至10月10日期间对全球195家资产管理公司的基金经理进行了调查，这些基金经理管理资产合计5030亿美元。报告显示，“做多中国”在本次调查中跻身最热门交易排行榜第三位，比例高达14%，仅次于排名第一的“做多科技七巨头”（43%）和排名第二的做多黄金（17%）。此外，预计中国经济未来12个月走强的全球基金经理净比例达到48%，这是2023年4月以来的最高水平。在多家外资机构看来，当前中国市场的估值具有相当大的吸引力，叠加市场对刺激政策出台的预期，因此吸引海外资金持续流入。（JCR）返回目录 </t>
  </si>
  <si>
    <t>大摩黄金新定价模型拟合度达0.94，明年初剑指3100美元。大摩表示，过去五年，ETF持有量、央行购买和期货市场仓位对金价影响力增加，回归模型中引入了更多的高频因素，新模型测算指出金价或继续上涨，明年一季度可能上探3100美元/盎司。</t>
  </si>
  <si>
    <t>【2024年前三季度我国黄金消费量741.732吨，同比下降11.18%】 据中国黄金协会最新统计数据显示：2024年前三季度，全国黄金消费量741.732吨，与2023年同期相比下降11.18%。其中：黄金首饰400.038吨，同比下降27.53%；金条及金币282.721吨，同比增长27.14%；工业及其他用金58.973吨，同比下降2.78%。前三季度，黄金价格一路上涨，黄金首饰消费受到明显影响。</t>
  </si>
  <si>
    <t>【2024年前三季度我国黄金产量268.068吨，同比下降1.17%】 据中国黄金协会最新统计数据显示：2024年前三季度，国内原料黄金产量为268.068吨，与2023年同期相比减产3.180吨，同比下降1.17%，其中，黄金矿产金完成209.710吨，有色副产金完成58.358吨。另外，2024年前三季度进口原料产金111.207吨，同比增长15.51%，若加上这部分进口原料产金，全国共生产黄金379.275吨，同比增长3.20%。</t>
  </si>
  <si>
    <t>【前三季度国内黄金ETF持有量91.39吨，多国央行持续增持黄金】 中国黄金协会最新统计数据显示，前三季度，受金价上涨预期提振，国内黄金ETF持有量上升至91.39吨，较2023年底增长29.93吨，增长幅度为48.69%。2024年前三季度，各国央行持续增持黄金，增储较多的国家有土耳其、印度、波兰、捷克、伊拉克。三季度我国黄金储备未发生变化，截至9月底，我国黄金储备仍为2264.33吨。</t>
  </si>
  <si>
    <t>中国首席经济学家论坛理事刘煜辉表示，国际黄金在历史上共有三段牛市，总结来看，美国经济的增长与通胀的相对关系，决定了黄金的定价趋势，地缘冲突、央行购金等因素对黄金价格趋势并不起决定性作用。</t>
  </si>
  <si>
    <t>现货黄金一度升至每盎司2,759美元上方，创历史新高。</t>
  </si>
  <si>
    <t>【高盛：央行积极买入黄金，上调金价预期】 高盛预计金价将攀升至高于此前预期的水平，目标为每盎司2900美元。高盛看涨黄金前景，预计到2025年初，金价将达到每盎司2900美元，高于此前预测的2700美元。这种乐观情绪在很大程度上归因于各国央行（尤其是新兴市场央行）的黄金购买量激增。此外，高盛预计，到2025年12月，黄金价格将上涨约10%，达到3000美元/盎司。</t>
  </si>
  <si>
    <t>【现货黄金涨约1.2%，时隔多日再创历史新高，逼近2780美元】 周二（10月29日）纽约尾盘，现货黄金上涨1.18%，报2774.87美元/盎司，突破10月23日所创历史最高位2758.49美元。
现货白银涨2.32%，报34.4541美元/盎司，北京时间22:24曾涨至34.5475美元，逼近10月23日所创2012年10月1日（当天顶部在35.3650美元）以来最高位。
COMEX黄金期货涨1.12%，报2786.70美元/盎司。
COMEX白银期货涨1.84%，报34.625美元/盎司。
COMEX铜期货涨0.05%，报4.3645美元/磅。</t>
  </si>
  <si>
    <t>【10月30日足金饰品零售价突破820元/克】 从周大福、六福珠宝、潮宏基、谢瑞麟等黄金珠宝品牌获悉，当日多家品牌公布的境内足金饰品零售价已突破820元/克关口，其中较高的达826元/克，再创新高。</t>
  </si>
  <si>
    <t>野村警告：市场对特朗普交易对冲过度，可能出现“哈里斯意外”。野村认为，若出现“哈里斯大选僵局/国会分裂”情况，各类资产都有逆转风险，会有一些美国国债和短期利率的上行空间，以及押注特朗普横扫/“经济过热”/放松监管主题股票的平仓风险；哈里斯“僵局”交易下黄金/加密货币会受挤压；若出现民主党拿下国会的蓝色横扫，未来一到三个月股市可能下跌7%至10%。</t>
  </si>
  <si>
    <t>中国黄金协会最新统计数据显示：2024年前三季度，全国黄金消费量741.732吨，与2023年同期相比下降11.18%。其中：黄金首饰400.038吨，同比下降27.53%；金条及金币282.721吨，同比增长27.14%；工业及其他用金58.973吨，同比下降2.78%。前三季度，黄金价格一路上涨，黄金首饰消费受到明显影响。据中国黄金协会最新统计数据显示：2024年前三季度，大型黄金企业（集团）发展总体向好，境内矿山矿产金产量103.450吨，占全国的比重为49.33%。继紫金矿业、山东黄金和赤峰黄金等企业“走出去”战略开花结果之后，山东招金厄瓜多尔金王矿业和科特迪瓦德拉罗泊矿业相继投产。前三季度，我国重点黄金企业境外矿山实现矿产金产量51.896吨，同比增长20.50%</t>
  </si>
  <si>
    <t>【日本金价首破1.5万日元/克】 日本黄金巨头田中贵金属工业（东京）30日将黄金的门店销售价格设定为每克15104日元（约合人民币703元），首次突破了15000日元，创历史新高。黄金回收价格也创纪录地达到了每克14967日元。</t>
  </si>
  <si>
    <t>【纽约期金一度突破2800美元创历史新高，现货黄金一度突破2790美元，白银跌约2%】 周三（10月30日）纽约尾盘，现货黄金上涨0.43%，报2786.58美元/盎司，北京时间02:06曾涨至2790.02美元创历史新高，21:36（美国“小非农”和GDP数据发布后、英国秋季预算报告披露期间）一度回落至2770.97美元。
现货白银跌1.98%，报33.7717美元/盎司，21:36刷新日低至33.4125美元。
COMEX黄金期货上涨0.67%，报2799.50美元/盎司，02:07（电子交易盘）刷新盘中历史高位至2801.80美元。
COMEX白银期货跌1.98%，报33.935美元/盎司，21:37曾跌至33.565美元。
COMEX铜期货跌0.01%，报4.3600美元/磅。</t>
  </si>
  <si>
    <t>【中国黄金ETF持仓迈过100吨大关】 据世界黄金协会，截至2024年10月25日，中国黄金ETF总持仓突破100吨。尽管第三季度有小幅资金流出，但中国黄金ETF前三个季度总持仓和资管规模分别同比激增49%和91%。分析称上述现象的驱动因素包括人民币金价表现强劲、投资者对冲其他资产不确定性的需求上升。</t>
  </si>
  <si>
    <t>高盛看涨黄金前景，预计到2025年初，金价将达到每盎司2900美元，高于此前预测的2700美元。这种乐观情绪在很大程度上归因于各国央行（尤其是新兴市场央行）的黄金购买量激增。此外，高盛预计，到2025年12月，黄金价格将上涨约10%，达到3000美元/盎司。</t>
  </si>
  <si>
    <t>路透调查：预计2024年黄金价格平均为每盎司2,384美元，2025年预计为每盎司2,674美元。预计银价在2024年平均为每盎司28.45美元，在2025年平均为每盎司33.75美元。</t>
  </si>
  <si>
    <t>【现货黄金10月份累涨约4.2%，月底曾突破2790美元创历史新高】 周四（10月31日）纽约尾盘，现货黄金下跌1.56%，报2744.06美元/盎司，10月份累计上涨4.17%，10月30日曾涨至2790.10美元创历史新高。
现货白银跌3.28%，报32.6625美元/盎司，10月份累涨4.82%，10月23日曾达到34.9025美元。
COMEX黄金期货下跌1.66%，报2754.30美元/盎司，10月份累涨3.56%，10月30日曾涨至2801.80美元创历史新高。
COMEX白银期货跌3.71%，报32.810美元/盎司，10月份累涨4.42%。
COMEX铜期货涨0.09%，报4.3640美元/磅，10月份累跌4.08%。</t>
  </si>
  <si>
    <t>全球黄金Q3需求突破1000亿美元，黄金ETF十个季度来首次实现净流入，FOMO心态爆棚。全球黄金协会指出，三季度全球黄金投资需求总额同比增长了一倍多，黄金ETF的显著资金流入是推动本季度总黄金需求增加的关键因素，有投资者受FOMO情绪影响跟风买进。</t>
  </si>
  <si>
    <t>世界黄金协会表示，三季度全球黄金需求总量为1313吨，同比增长5%；由于三季度金价连创历史新高，按美元计价的黄金需求总额首次突破1000亿美元，同比增长35%，刷新历史纪录；全球黄金ETF的大量流入是三季度黄金需求增长的主要因素。</t>
  </si>
  <si>
    <t>证券时报网：10月30日下午，国际黄金价格大幅拉升，现货黄金价格站上2780美元/盎司，再创历史新高。国际投行高盛上调了黄金目标价，预计到2025年初，金价将达到每盎司2900美元，高于此前预测的2700美元；预计到2025年12月，黄金价格将达到3000美元/盎司。</t>
  </si>
  <si>
    <t>10月30日，世界黄金协会表示，由于投资和珠宝需求猛增，印度9月当季黄金消费量同比增长18%；由于创纪录的金价抑制了需求，印度2024年的黄金消费量预计在700吨至750吨之间。</t>
  </si>
  <si>
    <t>高盛看涨黄金前景，预计到2025年初，金价将达到每盎司2900美元，高于此前预测的2700美元；预计到2025年12月，黄金价格将达到3000美元/盎司。</t>
  </si>
  <si>
    <t>华安基金表示，黄金中长期上涨的逻辑仍然存在。对比近20年黄金价格与沪深300走势，黄金的波动更小，区间内涨幅也更高。如果将黄金作为一类配置型资产，其长期投资价值值得重视，建议在证券投资组合中配置5%至15%的黄金资产，并分批买入降低波动风险。</t>
  </si>
  <si>
    <t>华尔街预期一致了，黄金势将站上3000美元！美银认为，黄金是最佳的对冲资产。高盛指出，自俄乌冲突爆发以来，全球央行对黄金的需求已增长了四倍。大摩认为，黄金ETF、央行和个人投资者在期货市场仓位对金价的影响力不断增加。花旗则指出，目前，包括公共和私人投资的整体黄金投资需求维持在历史高位，对黄金价格产生了上行压力。</t>
  </si>
  <si>
    <t>【形势要点：世行称全球石油将进入历史性供应过剩】
当地时间10月29日，世界银行（下称“世行”）在最新一期《大宗商品市场展望》预判，由于石油供应严重过剩，即使中东冲突进一步扩大，对油价的影响也会较为有限。世行预测，2025年，预计平均每天全球石油产量将比需求多出120万桶，在这种背景下，2025年全球大宗商品价格将跌至五年来最低点，不过这仍比疫情暴发之前的五年高出30%。世行首席经济学家兼高级副行长吉尔表示：“大宗商品价格下降和供给改善可为防范地缘政治冲击提供重要缓冲，但这无法缓解发展中经济体高食品价格给人们带来的困苦，因为发展中经济体的食品价格通胀是发达经济体的两倍。”世行并在报告中表示，黄金作为投资者寻求“避风港”的热门选择，预计今年均价将创下历史新高，比2023年上涨21%。世行预计未来两年金价仅会略有下降，仍将比疫情之前五年的平均价格高出80%。预计2025-2026年工业金属价格将保持稳定。报告还表示，2020年-2023年间，由于全球经济都受到疫情以及地缘安全问题的冲击，不同大宗商品的价格波动表现出很强同步性。同步的价格上涨往往导致全球通胀上升和经济增长放缓。但在过去一年左右，不同商品价格走势的同步性已有所减弱。</t>
  </si>
  <si>
    <t>【金银价格持续上涨，银行代销贵金属热度升温】 贵金属市场再度火热，黄金、白银价格不断刷新记录。多家银行借势加大贵金属产品推广力度。北京市多家银行网点的银行理财经理均表示，近期购金热带动了黄金产品的咨询及销量。在金价持续上行背景下，前来银行咨询和购买贵金属的客户明显增多。中国银行研究院研究员吴丹表示，随着黄金等贵金属价格不断走高，市场对黄金饰品的需求热度不减，银行通过增加黄金饰品售卖以迎合市场需求，同时能增加部分非息收入、拓展多元化经营范围以提升市场竞争力。</t>
  </si>
  <si>
    <t>四年一度，“全球宏观奥运会”交易指南。
分析表示，如果特朗普拿下VA，后面基本就都不用看了；如果哈里斯拿到了NC的16个选举人票，那就是game on。若特朗普如预期拿下GA和NC，那么对于特朗普来说后面的容错率就比较大，这是市场进一步price in特朗普获胜或者哈里斯大幅度翻盘的一个分水岭。
摩根大通：不管谁赢，如果金价回调，那是买入机会。摩根大通认为，尽管目前市场一致认为黄金短期存在回调风险，但从中期来看，黄金的基本面依然强劲。无论美国大选结果如何，美联储降息周期、全球央行购金需求和整体货币贬值交易这三大支撑因素都将持续存在。
花旗：建议获利了结“特朗普交易”，大选后尤其关注美股和美元。花旗指出，市场已经部分定价了特朗普胜选的可能性，这表明相关交易风险回报比已经恶化。投资者如果在选举结果出炉后，顺应行情走势做出投资决策，往往能够获得正面的回报，尤其是在标普500指数和美元指数上。花旗保持对美股的超配立场。
美银Harnett：大选后最可能出的逆转交易——买入美债。理由是若新政府意识到通胀问题，可能会任命偏鹰派的财政部官员，从而利好美债，利空黄金。</t>
  </si>
  <si>
    <t>上周国际黄金金价波动剧烈，短期资金获利回吐，净多头寸下降或是主要原因。但是长期资金仍在保持流入，国际黄金ETF连续5个月实现净流入，而中国黄金ETF总持仓已经突破100吨。部分研究人士表示，黄金或借助美国大选再创新高。上周金价一度站上2800美元/盎司关口。今年以来国际金价累计上涨超32%，年内创新高次数超过30次。黄金相关主题基金业绩一路“狂飙”，最高收益达31%。截至三季度末，黄金主题基金总规模环比涨超6%，多只黄金主题基金三季度份额甚至翻倍。业内认为，长期看金价仍有望持续上涨，短期内或有回调风险。</t>
  </si>
  <si>
    <t>金价不断攀升，正吸引更多投资者涌入。公开数据显示，目前全市场14只商品型黄金类ETF资产净值已经超过700亿元，而9月末，这14只ETF的资产净值仅有500多亿元。</t>
  </si>
  <si>
    <t>【现货黄金跌3.1%，失守2660美元，较历史最高位回落约4.6%】 周三（11月6日）纽约尾盘，现货黄金下跌3.09%，报2659.06美元/盎司，10月31日涨至2790.10美元创历史新高以来，一度累计回调超过4.57%。
现货白银跌4.53%，报31.1778美元/盎司。
COMEX黄金期货下跌2.97%，报2668.00美元/盎司，持续脱离10月30日所创历史最高位2801.80美元。
COMEX白银期货跌4.59%，报31.270美元/盎司。
COMEX铜期货跌5.28%，报4.2387美元/磅。</t>
  </si>
  <si>
    <t>历史上，黄金在大选后表现不佳，这次会不同吗？花旗认为，黄金在美国大选后的短期内可能面临压力，但黄金与“特朗普交易”关系不大，结构性的黄金牛市仍然稳固，建议投资者在黄金价格下跌时买入，预计金价将在未来6个月内达到每盎司3000美元。</t>
  </si>
  <si>
    <t>中金：黄金长期最终的风险是AI。中金点睛认为长期金价最大的风险可能是AI。如果美国能够通过AI成功实现再工业化并显著提升全要素生产率，这将缓解通胀和财政赤字压力，巩固美元信用，黄金牛市可能终结，正如1990年代的信息技术浪潮。而如果美国的AI革命被证伪，黄金或将迎来真正的“黄金时代”。</t>
  </si>
  <si>
    <t>【美国CFTC：黄金看涨情绪创12周新低】 美国商品期货交易委员会（CFTC）：11月5日当周，投机者所持COMEX黄金净多头头寸下降15,328手合约，至221,747手合约，创最近12周新低。
所持COMEX白银净多头头寸降至33,073手合约，创八周新低。
所持COMEX铜净多头头寸增至20,714手合约。
所持NYMEX铂金净多头头寸降至22,324手合约，创三周新低。
所持NYMEX钯金净空头头寸增至2,696手合约。</t>
  </si>
  <si>
    <t>截至2024年10月末，我国外汇储备规模为32610亿美元，较9月末下降553亿美元，降幅为1.67%。黄金储备方面，10月末黄金储备报7280万盎司，与上个月持平，连续6个月保持不变。</t>
  </si>
  <si>
    <t>【俄罗斯黄金储备超2000亿美元创新高】 据今日俄罗斯报道，俄罗斯央行最新数据显示，截至10月底，俄罗斯的黄金储备攀升至2077亿美元，有史以来首次超过2000亿美元，与9月相比，实现了近4%的显著增长。与此同时，在俄罗斯的黄金和外汇储备组合中，黄金的占比增加至32.9%，这一比例创下了自1999年11月以来的新高。此外，截至11月1日上午，俄罗斯的国际储备总额为6316亿美元，相较于10月1日的6337亿美元略有下降。</t>
  </si>
  <si>
    <t>【形势要点：世界银行预计未来两年白银需求将持续增长】
世界银行最近发布了其更新的大宗商品市场预测。今年以来，黄金价格上涨了约33%，并一度接近2800美元/盎司。然而，世界银行的分析师认为，白银是2025年值得关注的贵金属。分析师在报告中表示，“在预测范围内，由于黄金价格处于历史高位，来自央行和珠宝生产的需求（合计约占全球黄金需求的三分之二）可能会下降。预计黄金价格将在2024年同比上涨21%，但在2025年可能会略微下跌1%，在2026年下跌3%。”同时，世界银行认为白银的需求具有潜力。分析师指出，“预计白银需求将在预测范围内稳步增长，这得益于其金融和工业用途的双重性质。随着温和的供应增长落后于强劲的需求增长，预计白银价格将在2025年同比上涨7%，在2026年上涨3%，此前预计白银将在2024年上涨20%。”与此同时，世界银行对能源行业最为悲观。分析师认为，虽然多重因素可能导致能源价格上升，如中东冲突、北美石油产量低于预期、液化天然气货物竞争加剧，以及亚洲煤炭和天然气消费高于预期等，但“能源价格也存在重大的下行风险，特别是欧佩克+的减产比预期更早结束可能导致石油供应过剩，以及世界经济增长低于预期。”预计油价将在2025年下降6%，在2026年再下降2%。（XZJ）返回目录</t>
  </si>
  <si>
    <t>【全球第一大黄金ETF上周遭遇逾两年最大单周资金赎回，金银矿业股普跌】 彭博汇编数据显示，黄金ETF SPDR Gold Shares（GLD）上周发生超过10亿美元资金外流，创2022年7月份以来最大。
哈莫尼黄金跌超10%，金田公司跌超9%，在金价跌2.5%之际领跌一众金银矿业股。</t>
  </si>
  <si>
    <t>俄罗斯央行最新数据显示，截至10月底，俄罗斯的黄金储备攀升至2077亿美元，有史以来首次超过2000亿美元，与9月相比，实现了近4%的显著增长。与此同时，在俄罗斯的黄金和外汇储备组合中，黄金的占比增加至32.9%，这一比例创下了自1999年11月以来的新高。此外，截至11月1日上午，俄罗斯的国际储备总额为6316亿美元，相较于10月1日的6337亿美元略有下降。</t>
  </si>
  <si>
    <t>【形势要点：市场资金持续借道ETF入市】
随着大量资金借道ETF入市，数据显示，截至11月8日，全市场共有1009只ETF，总规模突破3.7万亿元。其中，有60只ETF规模突破百亿元，33只规模超过200亿元，17只规模超过300亿元，更有8只规模超过千亿元。在这些千亿元级的“巨无霸”ETF中，包括4只沪深300ETF、华夏上证50ETF、南方中证500ETF、华夏科创50ETF和易方达创业板ETF，其中4只沪深300ETF规模均超过1600亿元，华泰柏瑞沪深300ETF规模为3995亿元。从行业ETF的情况看，华宝医疗ETF规模接近270亿元，嘉实科创芯片ETF规模超过280亿元，华安黄金ETF、华夏芯片ETF规模均接近300亿元，国泰证券ETF规模则超过300亿元。此外，国联安半导体ETF、华宝券商ETF、易方达医药ETF等规模均超过240亿元。通过分析上述ETF可以发现，华夏基金、易方达基金、嘉实基金等龙头公司重点发展宽基指数，在核心行业赛道也在发力布局，国泰基金、华宝基金等公司则发力行业ETF，在证券、医药等行业深耕。不过，从业内最新发力情况来看，9月以来，中证A500指数成为主战场。不管是头部公司，还是中型公司均在强势发力，希望分一杯羹。目前，首批10只中证A500ETF规模已增至900亿元；首批场外指数基金认购资金合计超650亿元；第二批12只中证A500ETF还在火热发行中。</t>
  </si>
  <si>
    <t>【多家金饰店门前排长队 黄金回收价格半月内每克跌近20元】 国内黄金珠宝品牌金饰价格下跌。周生生报价为788元/克，较前一日802元/克一夜下跌14元；老庙黄金报价787元/克，下跌12元/克；周大福足金饰品报价为788元/克，下跌11元/克。重回“7”字头的金价，引得不少消费者到店消费。
有媒体记者11月10日在北京多家商场走访看到，黄金品牌门店客流均有所提升。在北京SKP商场，黄金柜台前人满为患，周大福、老铺黄金等黄金品牌的门店门口已经排起了长队，降低的黄金金价叠加商场的店庆优惠，是消费者心中值得入手的好时机。
黄金回收机构融通金的内部人士表示，当下的回收价格大约在610元/克，而月初时的价格在630元/克左右，降幅近20元。</t>
  </si>
  <si>
    <t>【黄金价格继续走低，黄金变现消费者增多】 受美元持续走强等因素影响，国际金价持续走低。11月12日，水贝黄金价格611/克，在一周前，最高黄金价格突破630/克。水贝商户表示，黄金价格下降，并未带来黄金销售上涨，消费者观望情绪加重。而在回收方面，不少商家表示，这几天出现了明显地集中抛售。想要变现黄金的消费者也明显增多。</t>
  </si>
  <si>
    <t>黄金主题产品风头劲 理财公司竞相布局！中国理财网数据显示，截至11月11日，有30余只带有“黄金”字样的理财产品待售，发行机构包括招银理财、光大理财、平安理财等。此外，投资型金条、纪念币、积存金等黄金类投资理财产品也备受投资者关注。</t>
  </si>
  <si>
    <t>【形势要点：美元走强下黄金价格猛烈下跌】
黄金价格还在连续下跌。截至11月12日下午，黄金期货价格来到2610美元每盎司关口，日内跌幅超过20美元每盎司，不断突破五个多月以来的低点。在特朗普和其所在的共和党赢得席卷式的胜利以后，市场进一步调整了对美联储2025年降息的预期，导致黄金价格累计下跌接近100美元每盎司。目前，市场预计2025年仅有两次降息，相比之下，美联储预计明年将降息4次。黄金与美国市场的利率相关，更高的利率意味着更高的黄金持有成本，随着市场对降息的预期转向更谨慎的态度，黄金面临抛售，因此价格降低。IG市场策略师Yeap Jun Rong表示，“此前，黄金价格被视为对美国政治风险的对冲工具，而选举结果比预期更快地结束，加之美元走强，引发一些短期的抛售。我们预计美联储在未来放松货币政策方面会更加谨慎，这可能会限制金价上涨空间。”根据CME美联储观察工具，交易员预计12月再次降息25个基点的可能性为65%，而不变的概率为35%。此外，市场的风险偏好也出现了变化，特朗普上台后，比特币等风险资产的价格飙升，资金开始从黄金等避险资产流向风险资产。不过，从更广泛的角度来看，黄金仍处于看涨趋势中。业内人士表示，因为美联储仍处于宽松周期，美元实际收益率可能会继续下降，除非美联储的反应机制发生变化，否则黄金上涨的趋势应该保持不变。</t>
  </si>
  <si>
    <t>【紫金矿业回应被贩毒集团掠夺3.2吨黄金：对今年“任务”没有影响】 近期，有媒体报道紫金矿业被贩毒集团掠夺3.2吨黄金，价值约2亿美元。紫金矿业董秘方面表示，哥伦比亚是一个非法采矿非常猖獗的地方，“我们在哥伦比亚矿的核心区还是在自己手里，去年采了8吨多，今年到现在也完成了任务，不受影响，不过，外围可能是会有被盗采的。”</t>
  </si>
  <si>
    <t>世界黄金协会：11月首周全球黄金ETF预计减少8.09亿美元或12吨，COMEX净仓位下降74吨。</t>
  </si>
  <si>
    <t>世界黄金协会称，全球黄金ETF在11月的第一周预计减少8.09亿美元，其中大部分资金流出来自北美，部分被强劲的亚洲资金流入所抵消；COMEX的净仓位也下降74吨。</t>
  </si>
  <si>
    <t>印度10月黄金进口71.3亿美元。</t>
  </si>
  <si>
    <t>【上海黄金交易所：关于做好近期市场风险控制工作的通知】 上海黄金交易所表示，近期贵金属价格持续大幅波动。请各会员单位继续做细做好风险应急预案，维护市场平稳运行，提示投资者做好风险防范工作，合理控制仓位，理性投资。</t>
  </si>
  <si>
    <t>大宗商品方面，黄金价格冲高回落，现货黄金已失守2600美元每盎司。分析师认为，黄金ETF出现大量资金外流，表明投资者转向风险较高的资产，这对金价构成重大利空。</t>
  </si>
  <si>
    <t>【美国CFTC：黄金看涨情绪创14周新低】 美国商品期货交易委员会（CFTC）：11月12日当周，投机者所持COMEX黄金净多头头寸下降24,385手合约，至197,362手合约，创14周新低。
所持COMEX白银净多头头寸降至24,061手合约，创逾八个月新低。
所持COMEX铜净多头头寸降至10,946手合约，创约三个月新低。
所持NYMEX铂金净多头头寸降至11,665手合约，创八周新低。
所持NYMEX钯金净空头头寸增至6,809手合约，创四周新高，多头绝对值创约10个月新高。</t>
  </si>
  <si>
    <t>【市场：黄金价格跳水但后续市场前景仍可乐观】
近日，特朗普的胜选点燃了市场激情，一时间，“特朗普行情”迎来狂飙，美股股指期货大幅走高，中长期美债收益率走高，但黄金价格却明显“跳水”。11月7日，伦敦金（现货黄金）价格盘中跌落至2650美元/盎司以下，最低报2643.32美元/盎司，这是自10月15日以来的首次。特朗普胜选后，随着投资者将注意力转向经济增长和美元的潜在升值，黄金作为避险资产的魅力暂时减弱。不过，业内分析指出，一旦特朗普大举加征关税，其短期之内仍可能推升通胀水平，这能够再度凸显黄金的投资保值价格。并且，全球地缘不稳定性因素依然存在且局部可能会产生短时恶化，黄金的避险投资价值也依然存在，后续市场前景仍可乐观。伦敦金现货价格在“跳水”到2642.32美元/盎司之后，很快就反弹到了2661美元/盎司的价位，在11月9日则收于2684美元/盎司的价位。</t>
  </si>
  <si>
    <t>鲍威尔：经济强劲，美联储无需急于降息，有时间了解特朗普政策影响。鲍威尔称，劳动力市场指标回到与美联储充分就业目标一致的更正常水平；通胀将继续朝目标2%下降，尽管时而会出现颠簸；利率路径并非预设，取决于数据和经济前景，如果数据告诉我们要放慢降息，放慢就是明智之举；国会普遍认为联储独立性非常重要，现在对特朗普政府的政策下结论为时过早，联储在更确定政策以前会谨慎行事；AI的影响可能比我们预期来得更晚且更大。鲍威尔表示不急于降息后，两年期美债收益率上扬，现货黄金转跌，美元指数涨幅扩大。</t>
  </si>
  <si>
    <t>上海黄金交易所表示，近期贵金属价格持续大幅波动。请各会员单位继续做细做好风险应急预案，维护市场平稳运行，提示投资者做好风险防范工作，合理控制仓位，理性投资。</t>
  </si>
  <si>
    <t>黄金牛市结束了吗？国泰君安认为，随着特朗普的再次上台，通胀因素和美元信用走弱，可能会成为支撑黄金继续走强的关键。长期风险或来自美国AI产业的突破性发展：若美国能借AI浪潮实现再工业化并显著提升全要素生产率，将有效缓解通胀与财政压力，进而延缓美元信用弱化趋势，这可能成为拦截黄金牛市的关键变量。</t>
  </si>
  <si>
    <t>印度央行行长沙克蒂坎塔·达斯：当前全球经济正经历前所未有的动荡和高波动性，与早期的“大稳定”时期形成鲜明对比；疫情、供应链中断、战争、地缘政治冲突和气候变化的复杂影响正严重影响全球经济；尽管美元强劲和债券收益率高企，传统相关资产如黄金和石油的价格仍显韧性；新兴市场经济体展现出更强的韧性，印度凭借稳健的宏观经济基本面和稳定的金融体系成功应对这些挑战；全球贸易预计在今年将超过去年的水平。</t>
  </si>
  <si>
    <t>特朗普盟友提议：卖黄金储备，买100万枚比特币！特朗普在美国参议院中的盟友Cynthia Lummis提出了一项大胆的计划：在明年新一届国会就职时推动一项法案——在不增加政府赤字的情况下，出售美联储的部分黄金储备以建立特朗普提出的“战略比特币储备”。提议要求，美国购买100万枚比特币，按当前市场价格计算，将耗费约900亿美元。这位盟友表示，特朗普已经认可了储备的想法。</t>
  </si>
  <si>
    <t>黄金大跌的核心逻辑：美元、美元，还是美元！德银认为，当下市场并不担心美国的信贷风险，各国央行对黄金储备的需求正在下降；美元仍是首选的避险货币，制裁和关税导致美元吸引力加大，受到美国制裁的风险越大，对美元净需求就越大。</t>
  </si>
  <si>
    <t>【深圳水贝黄金销量下滑，近期黄金线上线下都卖得不好】 作为全国黄金珠宝产业规模最大的制造加工中心和交易集散地，深圳水贝市场可谓是黄金市场的“晴雨表”，据了解，截至11月17日，水贝的黄金价格为每克595元，相较这周一620元/克，下跌约每克25元。金价下跌明显，深圳水贝销量也随之下滑，消费者观望情绪浓厚。除了线下批发商户销售“遇冷”，线上的黄金销量也出现了明显下滑。</t>
  </si>
  <si>
    <t>【高盛称“去买黄金” 央行需求及美联储降息料助金价明年站上3000美元】 高盛表示，考虑到央行买盘和美国明年降息前景，黄金料将涨至纪录高位，该行将黄金列入2025年首选大宗商品交易之列，并称金价可能在特朗普总统任期内进一步走升。
“去买黄金，”Daan Struyven等分析师在报告中表示，重申到2025年12月的目标位在每盎司3,000美元。他们表示，这一预期的结构性驱动因素是央行需求增加，而周期性提振将来自随着美联储降息流向交易所交易基金(ETF)的资金流。</t>
  </si>
  <si>
    <t>近期黄金价格出现连续下跌，多家公募基金表示，美国大选落地、美元走强、降息预期下降、获利了结等多因素导致金价大幅回调，但看好金价中长期走势，后续避险、美元信用受损、二次通胀风险上升、各国央行购金等因素或支撑金价表现。</t>
  </si>
  <si>
    <t>【影响 2025 年石油价格下滑的三个因素】2025 年的能源市场，特别是石油价格的走势，是很多人密切关注的动向。当下，随着欧佩克连续四个月下调全球石油需求增速预期以及市场交易员逐渐接受“2025 年石油供应过剩”的观点，悲观论调早已席卷油市。布伦特原油以及 WTI 原油价格的前景更是暗淡无光。美国能源信息署（EIA）预计 2025 年布伦特原油价格为每桶 76 美元，此前预期为每桶 78 美元；预计 2025 年 WTI 原油价格为每桶 72 美元，此前预期为每桶 73 美元。投行机构更消极。以 2025 年布伦特原油期货价格为例，摩根士丹利将明年第一季度的价格预测下调 5.50 美元至每桶 72 美元。高盛则认为，明年的价格可能最低跌至每桶 61 美元。还有预期称，价格会下跌至每桶 40 美元，甚至每桶 30 美元都是有可能的，而未来一年的原油市场则会长期呈现熊市。要知道，近年来，每桶 70 美元成为了石油市场的重要支撑，若跌破此数值，则意味着经济问题严重，未来何去何从不明。纵观 2024 年的国际原油市场，可谓多空交织，油价整体呈现宽幅震荡的走势。相关数据显示，截至 2024 年上半年，WTI 原油年均价为每桶 78.81美元，较 2023 年同比上涨每桶 4.04 美元，或 5.40%；布伦特原油期货年均价为每桶 83.42 美元，较 2023 年同比上涨每桶 3.51 美元，或 4.38%。分季度来看，一季度期间，国际原油价格整体呈现震荡上行的走势，但季度均价环比下跌。虽然中东与俄乌局势的动荡对油价起到了提振作用，但年初受美联储降息预期下降的原因，油价上涨空间受到了限制。进入二季度后，国际油价呈现先抑后扬的走势。一方面，前期伊朗和以色列双边局势快速升温，而随后双方的克制态度缓和了市场担忧情绪，国际油价承压回落。另一方面，美联储宣布维持利率政策不变，投资者对美联储降息预期降温也加重了二季度油价的下行承压。此外，6 月份，欧佩克+减产协议不及预期，额外减产将于四季度开始取消的消息导致市场担忧情绪升温也施压油价。然而，国际油价在此之后低位反弹，市场进入夏季出行旺季后投资者对能源需求前景的乐观预期对油价起到有力的支撑作用。沙特阿拉伯与俄罗斯对欧佩克+必要时将改变产量政策的表态以及 EIA与欧佩克对原油市场需求前景的乐观预期也支撑油价。三季度是传统的需求旺季，国际油价却遭受重创，下跌约 17%。投研机构 Zacks 的分析指出，三季度油价下跌的最主要驱动因素是全球需求的减弱。中国的经济波动与制造业放缓引发了外界对需求可能不会像预期的那样迅速复苏的担忧。除此之外，欧美经济疲软也加重了这种忧虑，这些每日因素共同抑制了石油消费前景。10 月以来，中东地区地缘冲突再度升级，原油价格受此影响呈现上涨走势，但原油整体供应过剩的基本面无法支撑原油价格持续上涨，而美国原油库存增幅超预期，以及欧元区经济增长放缓等因素更是让市场担忧情绪不断升温，推动原油市场价格承压下行。10 月 31 日收盘后的数据显示，WTI 原油收于每桶 69.26 美元，布伦特原油收于每桶 73.16 美元。11 月 15日，布伦特原油欧洲时段报每桶 71.69 美元，而 WTI 报每桶 67.87 美元。就四季度的原油走势，预测认为，石油市场供需呈现宽松态势，油价下跌压力明显加大。基于 2024 年的能源市场趋势及对地缘政治的追踪分析，安邦智库（ANBOUND）首席研究员陈功先生认为，2025 年石油价格会有剧烈波动，出现趋势性下滑，对世界经济影响巨大。造成这种趋势的原因主要有三个：（1）特朗普的能源政策有利于石化能源的生产。特朗普的竞选口号之一是“大钻特钻”（drill, baby ,drill），他在胜选演说里还褒扬美国的原油资源为“液体黄金”（liquid gold）。特朗普发誓会削减法规，压制气候变化议程。特朗普承诺将会增加美国化石燃料的生产，誓言上任第一天就要“不断钻井”，而非偏重于风力等可再生能源。据了解，他还希望开放北极荒野等地区进行石油钻探，认为此举能降低能源成本。花旗就此预测称，特朗普第二任期或使油价到 2025 年都承受下行压力。考虑到潜在贸易关税以及石油供应增加等原因，花旗预测布伦特原油平均价格为每桶60 美元。
（2）俄乌冲突可能停止，这会造成世界能源市场的剧烈波动。俄乌冲突迄今已经进行两年以上的时间。俄罗斯被消耗了大量军力，乌克兰的伤
亡也非常惨重。欧洲以及拜登政府都依旧在声称继续支持乌克兰，并且向乌克兰提供了大量的军事援助和经济援助。尽管如此，战局和国际形势的演变并不利于乌克兰。特朗普还表示自己上任后要施加压力，推动和平，加快战争结束的进程。从现在的形势判断，沿着现在的战线停火，将可能是一个有希望的和平谈判目标。这意味着乌克兰的和平，将会分阶段地实现，而不是一步到位。首先是停火，然后是涉及和领土的谈判以及俄罗斯全球资产的谈判，还包括俄罗斯资源的销售问题。所有这些方面，乌克兰以及俄罗斯所追求目标都差异甚大，但都可以分阶段地去谈判并且实现。然而，在这过程中，油价必然会因为每个谈判阶段出现的不确定性而出现变动，捉摸不定。（3）欧洲经济将会不景气，同时世界经济除了美国之外，也可能会出现下滑和不景气，这将会影响能源需求。高盛经济学家日前将欧元区 2025年 GDP 增长预期从此前的 1.1%下调至 0.8%。高盛经济学家认为，欧洲经济将受到特朗普重返白宫的影响，原因是该地区与美国的贸易紧张局势将加剧、欧洲将面临增加国防开支的压力，以及地缘政治风险上升将打击企业信心。贝伦贝格预计欧元区 GDP 受到的打击较小，但这家私人银行也将对欧元区明年经济增长的预测下调 0.1 个百分点至 1%。贝伦贝格的分析师指出，对于欧洲企业而言，特朗普上任意味着相当大的贸易政策风险和地缘政治不确定性。就全球经济情况而言，明年依然将是复苏乏力的一年。国际货币基金组织（IMF）在 10 月 22 日发布的《世界经济展望报告》中指出，2025 年全球经济增速为 3.2%，较 7 月预测值下调 0.1 个百分点。IMF 警告称，尽管全球通胀明年可能得到缓解，但下行风险正在加剧，包括地区冲突的升级；货币政策紧缩时间过长；金融市场波动；保护主义政策不断加码等。这样的经济趋势，势必将影响能源需求。明年原油价格下跌对各行各业意味着什么？石油和天然气产业受到的影响最为直接，他们的收入和利润会显著减少，因为石油是它们的主要产品。极端一点，相关公司可能会面临现金流问题，甚至可能需要削减投资和生产活动。此外，交通运输业、化工行业和农业可能迎来利润率的大幅提高。汽车方面，能源价格低固然利好燃油车行业，但新能源车市场可能迎来需求放缓的挑战。对于那些营收不佳的车企而言，2025 年可能更加难过。所以，总结起来，除非世界上的能源生产国采取对应措施，否则 2025年的石油价格将会有趋势性的下滑！虽然从某种意义上，动向基本上延续了 2024 年的态势，但明年的能源问题实则是更加尖锐！最终分析结论（Final Analysis Conclusion）：2025 年石油价格会有剧烈波动，出现趋势性下滑。这背后有三个主要因素：（1）特朗普的能源政策有利于石化能源的生产。（2）俄乌冲突可能停止，这会造成世界能源市场的剧烈波动。（3）欧洲经济将会不景气，同时世界经济除了美国之外，也可能会出现下滑和不景气，这将会影响能源需求。</t>
  </si>
  <si>
    <t>证券时报网：美银策略师在最新发布的报告中称，随着美国金融条件的收紧，建议投资者在美国当选总统特朗普就职日前调整投资组合，买入中国和欧洲股票以及美债、黄金。分析师称，随着美国金融条件的收紧，建议投资者在美国当选总统特朗普就职日（2025年1月20日）前调整投资组合，重点关注美国国债、中国和欧洲股市以及黄金。</t>
  </si>
  <si>
    <t>财联社：高盛集团在一份最新报告中写道，受央行需求和美国降息的影响，黄金明年将上涨至创纪录水平。分析师强调，2025年12月前金价的目标将站上每盎司3,000美元。</t>
  </si>
  <si>
    <t>金融监管总局局长李云泽表示，将尽快完成涉及CEPA新开放措施的法规调整，研究出台提升大湾区金融服务便利化水平的政策措施。鼓励中资银行保险机构在香港设立境外区域总部。支持更多内地保险公司在香港发行巨灾债券，鼓励在港中资银行参与香港国际黄金交易中心建设。支持两地保险机构合作开发跨境医疗险产品。</t>
  </si>
  <si>
    <t>【上海海关助力国内黄金产品与上海黄金交易所国际版黄金库直通】 上海海关公布，在相关便利化监管政策推动下，中国国内黄金产品与上海黄金交易所国际板黄金库正式直通，境内黄金经保税加工，可直接复出口至仓库开展国际板业务。目前，上海黄金交易所国际板的市场参与机构覆盖16个国家和地区，2024年前10个月国际板成交额达3.67万亿元，从上海进出口的保税黄金占全国总量的三分之二。</t>
  </si>
  <si>
    <t>乌首次使用英国提供的“风暴之影”导弹袭击俄境内目标。据央视新闻，当地时间11月20日，据英国媒体报道，乌克兰首次使用英国提供的“风暴之影”巡航导弹袭击俄罗斯境内目标。俄乌冲突升级，美股下跌，在主要资产中反应最明显，不过不如周二早盘反应剧烈。美债收益率微跌，黄金微涨，比特币延续涨势。</t>
  </si>
  <si>
    <t>高盛和瑞银近日重申，今明两年黄金将再创新高。金价近期调整更多和美国大选等消息面变化有关，这种调整主要是短期影响。全球范围内的特朗普交易，美债收益率与美元继续维持强势，对黄金构成明显压制。但他们表示，黄金本身基本面并未有太多改变，短期的价格压制反而是获取低价筹码的机会，应珍惜黄金回调后的配置机会。</t>
  </si>
  <si>
    <t>【特朗普胜选后美国人考虑迁居他国，欧洲“黄金签证”热度骤升】 业内咨询公司称，自特朗普11月早些时候当选为美国总统以来，人们对所谓黄金签证（即通过购买房地产或其他投资获得居留权）的兴趣激增。尽管最近遭到一些政府和欧盟的强烈反对，但一些欧盟国家并未停止“黄金签证”，其仍然是有钱的美国人和其他富裕外国人青睐的移民方式。签证咨询公司La Vida Golden Visas的首席执行官Paul Williams表示，很多人都在制定计划以便在必要时离开。特朗普胜选后第二天该公司网站的访问量激增22倍。</t>
  </si>
  <si>
    <t>【美国CFTC：黄金看涨情绪创15周新低】 美国商品期货交易委员会（CFTC）：11月19日当周，投机者所持COMEX黄金净多头头寸减少7,038手合约，至190,324手合约，创15周新低。
所持COMEX白银净多头头寸增至25,896手合约，多头绝对值创14周新低。
所持COMEX铜净多头头寸降至10,214手合约，创14周新低。
所持NYMEX铂金净多头头寸增至12,456手合约。
所持NYMEX钯金净空头头寸增至7,596手合约，创六周新高。</t>
  </si>
  <si>
    <t>美国近期历史上最分裂的选举之一正在促使一些美国人考虑移居海外。
业内咨询公司称，自特朗普本月早些时候获胜以来，人们对所谓黄金签证（即通过购买房地产或其他投资获得居留权）的兴趣激增。
尽管最近遭到一些政府和欧盟的强烈反对，但一些欧盟国家并未停止“黄金签证”，其仍然是有钱的美国人和其他富裕外国人青睐的移民方式。
签证咨询公司La Vida Golden Visas的首席执行官Paul Williams表示，很多人都在制定计划以便在必要时离开。特朗普胜选后第二天该公司网站的访问量激增22倍。
兴趣高涨
移民公司Henley &amp; Partners表示，大选日当周收到的问询数量是前一周的四倍，申请案数量比去年同期增加了四分之一。Get Golden Visa公司的管理合伙人Murat Coskun计算出，大选后几天其网站的日访问量暴增了八倍。
虽然问询“黄金签证”不代表真的会迁居，但至少说明近年来美国人对这种签证的兴趣越来越浓厚。据Coskun称，葡萄牙、希腊和西班牙收到的询问最多。
但获得此类签证的难度正变得越来越大。过去一年，一些欧洲国家收紧了规定，因为担心移民涌入会推高房地产价格。有些国家提高了签证费用。欧盟也在向各国施压，要求它们限制此类项目，因为它们给富人获得欧盟公民身份提供了一条过于简单的途径。
以下是欧盟最受欢迎目的地的一些规定和变化：
葡萄牙
葡萄牙2022年将加入“黄金签证”的成本从35万欧元提高到50万欧元。去年10月取消了投资房地产这个选项，现在需要投资于风险投资基金，或创造就业机会才有资格获得“黄金签证”。
该国目前已积压了超过40万份签证申请。为了加快这一进程，不少申请者开始对葡萄牙移民局采取法律行动。
里斯本餐厅露台外的公寓楼
但政府今年早些时候通过了一项规定，允许人们从最初的黄金签证申请之日起五年内可获得国籍，之前的规定是从拿到居留卡算起五年内，新规一定程度上缓解了申请者的担忧。
西班牙、希腊和意大利
在西班牙，目前正讨论通过在房地产上投资50万欧元获得签证的选项。议会批准了一项废除该计划的法案，但仍需参议院通过。
从今年9月开始，希腊将农村地区最低房地产投资门槛从25万欧元提高到40万欧元，大城市和一些热门岛屿的门槛提高到80万欧元。根据该计划，投资者只能购买一套房产并且不能用于短租。
卫城遗址俯瞰雅典住宅区
2023年仅雅典一地的租金就上涨了23%。不过许多人表示，遏制黄金签证并不能阻止房价的疯狂上涨，这与系统性的供应短缺关系更大。
在意大利，要想获得居留权需要向当地初创企业投资25万欧元，但获得公民身份难度更大。
加勒比地区
欧盟向一些提供公民身份的加勒比海国家施加压力。作为回应，其中四个国家在6月提高了项目价格，最低收费为20万美元。安提瓜和巴布达现在要求的最低房地产投资额为30万美元，而圣基茨和尼维斯要求申请者向基金投资25万美元，以至少325，000美元购买政府批准的房地产项目的股份，或购买价值不低于60万美元的住宅。
然而尽管增加了限制，美国人的需求仍然很高。
加勒比移民咨询公司Apex Capital Partners的创始人Nuri Katz表示，成本上升并未削弱需求。
他说，“加勒比国家现在正在与欧洲争夺较富裕的客户群。”</t>
  </si>
  <si>
    <t>【储量1000吨？平江发现超40条金矿脉 湖南黄金应声涨停 业内人士：要理性看待】11月21日有报道称，湖南平江县万古金矿田探矿获重大突破，湖南省地质院下属湖南省地质灾害调查监测所在万古金矿田地下2000米以上深度地层发现超40条金矿脉，金品位最高达138克/吨，探矿核心区累计探获黄金资源量300.2吨。</t>
  </si>
  <si>
    <t>高盛2025年大宗商品展望：做多黄金是“Top Trade”，油气价格或“短暂上行”。高盛预计金价在2025年底涨至3000美元/盎司，驱动因素来自央行黄金储备需求、美联储降息以及市场避险需求。布油价格面临OPEC+增产和特朗普关税压力，2025年将维持在每桶70-85美元的区间，但到2026年底，可能跌至每桶61美元。</t>
  </si>
  <si>
    <t>【金价波动频繁，银行上调黄金投资产品风险等级】 在金价波动加剧的背景下，又有银行调整黄金投资产品风险等级。近日，建设银行宣布将“易存金”风险等级调整为“中风险”，从相关人士处获悉，此次调整主要是由于近期国际形势影响了黄金涨跌幅度，造成金价波动较大，建议客户根据自身风险承受能力审慎购买。在建设银行之前，年内，已有平安银行、上海农商行等多家银行上调黄金投资产品风险等级，另有多家银行提升了黄金投资产品的购买“门槛”。</t>
  </si>
  <si>
    <t>湖南黄金再回应“6000亿元金矿”传闻：最终能够注入上市公司的黄金资源以评审备案的储量为准。</t>
  </si>
  <si>
    <t>金价持续上涨的背景下，又有银行出手调整黄金投资业务门槛。建设银行发布公告称，为顺应市场变化，该行以审慎、客观的方式调整易存金（实物黄金定投）产品风险等级，自2024年11月23日起， 其风险等级调整为中风险。</t>
  </si>
  <si>
    <t>【黄金、白银突然暴跌！中东局势传来大消息！以黎就停火协议条款达成一致】中东局势传来大消息。11月25日晚间，据央视新闻，美国阿克西奥斯新闻网援引一位美国官员的话报道，以色列和黎巴嫩真主党已经就停火协议条款达成一致。以色列与黎巴嫩已就结束以色列-真主党冲突的协议条款达成一致；预计以色列内阁将于周二批准黎以停火协议；美国方面认为协议尚未达成，但分歧已显著缩窄。</t>
  </si>
  <si>
    <t>摩根大通表示，维持对黄金多年看涨的预期，预计明年金价将升至3000美元/盎司。贵金属的上涨将继续进行；受限的供应为2025年后基础金属价格的上涨奠定了基础。预计到2025年底，银价将升至38美元/盎司。预计铂金将强势反弹，向1200美元/盎司迈进。</t>
  </si>
  <si>
    <t>多家银行调整黄金投资业务门槛 风险等级和起购金额均上调。近日，金价明显波动引发银行对相关黄金投资产品的调整。记者梳理发现，已有建设银行、平安银行、上海农商行等多家银行于近期上调黄金投资产品风险等级。此外，今年以来，还有多家银行陆续上调了黄金投资相关产品的起购点。</t>
  </si>
  <si>
    <t>高盛展望2025年全球投资：小心通胀再抬头，美股太贵少配置，黄金仍是最佳对冲选项。考虑到特朗普关税、地缘政治等尾部风险上行的前景，高盛建议投资者在资产配置上保持适度的亲风险立场，同时在多资产投资组合中保持平衡：减少高集中度和高估值的美国股票配置，关注日本等亚洲股票、短期国债、美元等资产，而黄金仍是最好的对冲工具。</t>
  </si>
  <si>
    <t>多家银行调整黄金投资业务门槛，风险等级和起购金额均上调。近日，金价明显波动引发银行对相关黄金投资产品的调整。目前已有建设银行、平安银行、上海农商行等多家银行于近期上调黄金投资产品风险等级。此外，今年以来，还有多家银行陆续上调了黄金投资相关产品的起购点。在受访人士看来，年内多家银行调整黄金投资业务门槛，包括上调黄金投资产品的风险等级和起购金额等，主要原因是近期受国际形势影响，黄金价格波动比较大，投资风险显著提升。</t>
  </si>
  <si>
    <t>金价波动，多家银行提高购金门槛。近期金价波动加剧，又有银行调整黄金投资产品风险等级。近日，建设银行宣布将“易存金”风险等级调整为“中风险”。而在此之前，已有交通银行、工商银行、光大银行、平安银行等多家银行上调黄金投资产品风险等级，另有多家银行提升了黄金投资产品的购买门槛。</t>
  </si>
  <si>
    <t>国务院关税税则委员会发布对美加征关税商品第十六次排除延期清单，自2024年12月1日至2025年2月28日，对稀土金属矿、银矿砂及其精矿、黄金矿砂等商品，继续不加征我为反制美301措施所加征的关税。</t>
  </si>
  <si>
    <t>美银展望2025年大宗市场：关税阴影笼罩全球，原油进入过剩周期，黄金“独秀”直冲3000美元。美银预计，由于非OPEC国家的产量大幅增加，加之OPEC+可能释放更多供应，原油市场或将进入过剩周期，预计布油全年均价为65美元/桶。基本金属在供需分化中迎来价格波动，在宏观不确定性和避险情绪的推动下，黄金依然是2025年最具吸引力的贵金属之一。</t>
  </si>
  <si>
    <t>【特朗普选择金融学教授Faulkender担任美国副财长】 美国当选总统特朗普任命金融学教授Michael Faulkender担任财政部副部长。Faulkender在特朗普第一个任期内实施了一项关键的疫情时期救助计划。“Mike是一位杰出的经济学家和政策实践者，他将推动我们的‘美国优先’议程，”特朗普周三在Truth Social上发帖称，“他将帮助财长提名人选Scott Bessent为所有美国人实现经济大繁荣，从而开启美国的新黄金时代。”</t>
  </si>
  <si>
    <t>【美国芝商所将推出一盎司的黄金期货，以满足散户投资者需求】 为满足散户投资者在金价迭创新高之际的旺盛需求，美国芝加哥商业交易所（CME）集团将从2025年1月开始提供1盎司的黄金期货合约。12月5日，芝商所声明称，该期货合约将从1月13日开始上市，不过仍需等待监管部门批准。新期货将使芝商所对散户友好的微型黄金和白银期货合约变得更加丰富。CME称，微型黄金和白银期货在增长最快的金属产品之列，今年的交易量达到了创纪录水平。</t>
  </si>
  <si>
    <t>【世界黄金协会：全球黄金ETF在11月份出现月度流出，为4月份以来首次】 世界黄金协会：全球黄金ETF在11月份出现月度流出，为4月份以来首次，总共流出21亿美元。其中欧洲流出规模最大（-19亿美元），而北美（+7900万美元）是唯一出现资金流入的地区。</t>
  </si>
  <si>
    <t>世界黄金协会：11月全球央行净买入黄金60吨，印度增持27吨黄金居首位。</t>
  </si>
  <si>
    <t>为满足散户投资者在金价迭创新高之际的旺盛需求，美国芝加哥商业交易所（CME）集团将从2025年1月开始提供1盎司的黄金期货合约。芝商所声明称，该期货合约将从1月13日开始上市，不过仍需等待监管部门批准。</t>
  </si>
  <si>
    <t>世界黄金协会报告显示，全球黄金ETF在11月份出现月度流出，为4月份以来首次，总共流出21亿美元，其中欧洲流出规模最大（-19亿美元），而北美（+7900万美元）是唯一出现资金流入的地区；全球黄金市场的流动性持续增加，这得益于期货和ETF交易活动的活跃；各国央行报告了60吨的黄金净购买量，这是今年以来最高的月度购买记录，其中印度央行居首位，增加了27吨黄金储备。</t>
  </si>
  <si>
    <t>时隔半年，中国央行再次增持黄金。国家外汇管理局公布，中国11月末黄金储备为7296万盎司，较10月末增加16万盎司；11月末，中国外汇储备3.2659万亿美元，环比上升48亿美元，增幅0.15%。</t>
  </si>
  <si>
    <t>黄金大变局：卖不动的金项链，抢不够的金条。国内金价在年内已创下40次新高，在2023年已经上涨17%的基础上，今年一度涨幅超32%。然而，2024年三季度，中国市场金饰消费较去年同期下降34%，是2010年以来需求最疲软的三季度，前两年金店疯狂开店的势头也有所放缓，转向整合、清退低效门店。</t>
  </si>
  <si>
    <t>芝商所将推出一盎司黄金期货，以满足散户投资者需求。当地时间12月5日，为满足散户投资者在金价迭创新高之际的旺盛需求，美国芝加哥商业交易所（CME）集团将从2025年1月开始提供1盎司的黄金期货合约。芝商所声明称，该期货合约将从1月13日开始上市，不过仍需等待监管部门批准。新期货将使芝商所对散户友好的微型黄金和白银期货合约变得更加丰富。CME称，微型黄金和白银期货在增长最快的金属产品之列，今年的交易量达到了创纪录水平。</t>
  </si>
  <si>
    <t>证券时报网：上周末央行披露了11月外汇储备情况，六个月来首次增持黄金。业内人士分析，近期国际黄金价格波动主要受到美国经济数据偏强、美联储官员言辞偏向鹰派，以及美债利率和美元大幅反弹等因素影响。目前，黄金价格面临多空交织局面，走势前景不够清晰，预计黄金价格短期将进入高波动阶段。</t>
  </si>
  <si>
    <t>大摩展望2025年大宗市场：对冲首选黄金“剑指”3000美元，需求支撑工业金属“V型反弹”，供给过剩原油继续跌。大摩预计，金价明年将涨至3000美元/盎司，考虑到潜在的赤字扩张，白银和铂金可能分别涨至38美元/盎司和1200美元/盎司，原油市场将从今年的供需平衡状态转向日均130万桶的供给过剩状态，预计明年年底布油、美油将分别降至70美元和64美元。</t>
  </si>
  <si>
    <t>【特朗普关税风险在金银市场掀波澜，纽约期货溢价扩大】 COMEX黄金期货和COMEX白银期货溢价扩大，交易员权衡美国候任总统特朗普提出的全面关税措施将贵金属纳入其中的可能性。北京时间21:24（美国CPI通胀数据发布前10分钟内），纽约黄金期货主力合约涨至2759.70美元/盎司，一度较现货价格高出60美元/盎司；白银期货每盎司高出逾1美元，幅度为3%。“这都是关税前先发制人的恐慌性预先部署。”MKS Pamp SA金属策略主管Nicky Shiels表示。她表示，银行和基金买入纽约商品期货交易所期货并在伦敦卖出合约，从而推动了价格波动。</t>
  </si>
  <si>
    <t>【荷兰国际集团看跌明年大宗商品前景 预计黄金将一枝独秀】 荷兰国际集团表示，由于地缘政治担忧，黄金价格势将延续今年迭创新高的势头，2025年平均金价将从目前的约2,713美元/盎司升至2,760美元/盎司。大部分买盘将来自寻求外汇储备多元化的央行，而贸易和地缘政治摩擦的加剧可能会增加黄金的避险吸引力。</t>
  </si>
  <si>
    <t>桥水基金创始人达利欧：可能会出现债务货币问题，投资“硬货币”黄金和比特币，远离债务类资产。</t>
  </si>
  <si>
    <t>AuAg Funds的首席执行官Eric Strand表示，预计2025年黄金目标价格料为每盎司3000-3300美元。Eric Strand称，2024年黄金价格表现超越市场预期，曾在10月份触及每盎司2790美元，尽管市场此后出现回落。他强调称，央行降息和持续的通胀将推动黄金价格在2025年升至每盎司3000-3300美元。黄金/白银比变化显示白银价格仍有继续上行的潜力。他还表示，区域紧张形势、持续的通胀和新兴市场中产阶层消费增长将继续推动黄金和白银价格走高。</t>
  </si>
  <si>
    <t>高盛称，对于认为在美元长期保持强势的情况下，到2025年底黄金价格不可能涨至每盎司3000美元看法，并不认同；预计黄金2025年底将达到3000美元/盎司，而美联储降息次数减少（而不是美元走强）是这一预测的下行风险。</t>
  </si>
  <si>
    <t>【世界黄金协会：金价有望创下10多年来最佳年度表现 明年料出现积极但温和的增长】 世界黄金协会报告指出，金价有望创下10多年来的最佳年度表现，截至11月已上涨28%。在这背后，央行和投资者的购买抵消了消费者需求显著放缓的影响。展望未来，所有人的目光都集中在特朗普第二任期对全球经济的影响。目前对GDP、收益率和通胀的预期表明，2025年黄金将出现积极但温和得多的增长。</t>
  </si>
  <si>
    <t>【美国CFTC：黄金、白银、铜净多头头寸创五周新高】 美国商品期货交易委员会（CFTC）：12月10日当周，投机者所持COMEX黄金净多头头寸增加18,792手合约，至220,189手合约，创五周新高。
所持COMEX白银净多头头寸增至30,685手合约创五周新高。
所持COMEX铜净多头头寸增至12,635手合约创五周新高。
所持NYMEX铂金净多头头寸将至2,892手合约创三个月新低。
所持NYMEX钯金净空头头寸增至7,621手合约，创逾两个月新高。</t>
  </si>
  <si>
    <t>世界黄金协会报告指出，金价有望创下10多年来的最佳年度表现，截至11月已上涨28%。在这背后，央行和投资者的购买抵消了消费者需求显著放缓的影响。展望未来，所有人的目光都集中在特朗普第二任期对全球经济的影响。目前对GDP、收益率和通胀的预期表明，2025年黄金将出现积极但温和得多的增长。</t>
  </si>
  <si>
    <t>荷兰国际集团表示，由于地缘政治担忧，黄金价格势将延续今年迭创新高的势头，2025年平均金价将从目前的约2,713美元/盎司升至2,760美元/盎司。大部分买盘将来自寻求外汇储备多元化的央行，而贸易和地缘政治摩擦的加剧可能会增加黄金的避险吸引力。</t>
  </si>
  <si>
    <t>【美国服务业扩张速速创逾三年最快，美债、黄金、日元短线回落】 美国12月Markit服务业PMI初值 58.5，预期 55.8，前值 56.1。
美国12月Markit制造业PMI初值 48.3，预期 49.5，前值 49.7。
美国12月Markit综合PMI初值 56.6，预期 55.1，前值 54.9。
美国10年期国债收益率短线从4.38%下方拉升，在美国PMI数据发布后刷新日高至接近4.3950%，日内整体上即将持平，北京时间21:36还曾刷新日低至4.3592%。
两年期美债收益率回升至4.2385%，日内整体跌幅收窄至不足0.9个基点，数据发布前处于4.23%，19:51还曾刷新日低至4.2174%，美联储12月FOMC货币政策会议即将于12月17日开幕。
美元指数持稳于日高107.070点附近，日内当前涨幅不到0.1%，16:32还曾刷新日低至106.759点。
美元兑日元涨约0.45%，在数据发布后刷新日高至154.36日元。
现货黄金回落至2655美元，在美国PMI数据发布后追随美债价格回落的表现。</t>
  </si>
  <si>
    <t>印度财政部称，印度11月黄金进口总额为148亿美元。IMF数据显示，2024年10月，印度将黄金储备增加14.147吨，至867.807吨。</t>
  </si>
  <si>
    <t>【报道：印度黄金进口“创历史新高”存在计算错误】 据知情人士透露，印度11月黄金进口激增系计算错误所致，错误的统计结果造成印度贸易赤字创历史新高、并将印度卢比汇率打压至历史新低。印度官员们可能将仓库中存储的黄金统计了两遍。可能是计数系统的变更引发了这样的困扰。</t>
  </si>
  <si>
    <t>【上金所：继续免收2025年白银相关交割费用】 上金所公告，为促进白银市场发展，降低会员及客户成本，上海黄金交易所决定继续免收会员及客户白银合约交割费、白银合约运保费和白银租借服务费。以上费用具体免收期为：2024年最后一个交易日日终清算后至2025年最后一个交易日日终清算前。</t>
  </si>
  <si>
    <t>大乌龙，印度黄金进口“历史新高”，激增系计算错误所致。据知情人士透露，印度11月黄金进口激增系计算错误所致，错误的统计结果造成印度贸易赤字创历史新高、并将印度卢比汇率打压至历史新低。若数据错误被确认并修正，可能对印度贸易逆差和外汇汇率产生影响。据知情人士透露，印度11月黄金进口激增系计算错误所致，错误的统计结果造成印度贸易赤字创历史新高、并将印度卢比汇率打压至历史新低。印度官员们可能将仓库中存储的黄金统计了两遍。可能是计数系统的变更引发了这样的困扰。</t>
  </si>
  <si>
    <t>财联社：香港特区政府宣布推动黄金市场发展工作小组正式成立。工作小组由财政事务及库务局局长担任主席，成员包括相关政府官员、监管机构、金融机构、交易所的代表和业内人士。工作小组并会因应个别议题邀请其他业界人士参与讨论。</t>
  </si>
  <si>
    <t>上海黄金交易所：为促进白银市场发展，降低会员及客户成本，继续免收会员及客户白银合约交割费、白银合约运保费和白银租借服务费；为鼓励国际会员及国际客户参与国际板交易交割，继续免收国际会员及国际客户国际板交易库仓储费、国际板交易库入库费和国际板交易库出库费；自2024年12月最后一个交易日日终清算后开始，向会员及客户收取黄金库存互换过户费和保管库场外实物清算过户费，收费标准均为12元（人民币）/千克。</t>
  </si>
  <si>
    <t xml:space="preserve"> 【特朗普威胁“收回”巴拿马运河，外交部：尊重巴拿马对运河的主权】 西班牙埃菲社记者提问，美国当选总统特朗普说，巴拿马运河是“美国重要国家资产”，并威胁美国将“收回”巴拿马运河。请问中方有何评论？“我们注意到巴拿马总统穆利诺已经就此作出了公开表态，强调巴拿马运河及周边地区每一寸土地皆为巴所有，巴主权和独立不容商讨。”毛宁表示，运河通行费并非随意决定，运河不受任何大国直接或间接控制。巴拿马运河是巴拿马人民的伟大创造，也是促进全球各国互联互通的黄金水道。</t>
  </si>
  <si>
    <t>洪灏：美国半导体泡沫破灭未来3-6个月见分晓，黄金已经摆脱美元建立新货币系统。黄金重新作为美元的对立面，它形成了独立于美元之外的一个新的货币系统。在这个新的系统里头，所有的有限供给的东西，它的价格都在不断的上升。</t>
  </si>
  <si>
    <t>圆桌对话：A股反转的逻辑非常清晰，十年战略级别看多黄金。“A股市场的定价逻辑发生了实质性变化”、“美股才是美元的根基”、“天量居民存款背后的资金流动，将对中国宏观经济有重要的主导作用”。</t>
  </si>
  <si>
    <t>2024年即将结束，全球黄金市场经历了高开高走、剧烈震荡的一年。回顾金价全年走势，国际金价从年初约2000美元/盎司，一路上涨并迭创新高。南华期货有色总监夏莹莹分析称，美联储自9月启动降息周期后，金价阶段性承压。不过，对利率敏感的黄金投资需求仍处于增长周期，同时全球地缘冲突风险仍在加剧，也阶段性助推黄金避险需求。展望2025年，行业也普遍认为，美联储举措和美元走势将继续成为黄金的重要驱动因素。</t>
  </si>
  <si>
    <t>乌克兰政府禁止出口天然气、黄金和盐一年。</t>
  </si>
  <si>
    <t>俄罗斯截至12月20日当周黄金与外汇储备6098亿美元，前值6182亿美元。</t>
  </si>
  <si>
    <t>道明证券大宗商品策略师表示，白银是今年整个大宗商品领域中最令人兴奋的品种，预计2025年表现将再次超越黄金。策略师展望，随着中国和美国经济在明年下半年反弹吸收库存，银价将挑战36美元。2025年下半年美国和中国经济的增强将刺激需求并收紧供应不足的白银市场，过剩库存将在未来一年得到吸收。</t>
  </si>
  <si>
    <t>印度央行决定要求银行对其客户进行的黄金衍生品交易进行报告。</t>
  </si>
  <si>
    <t>【美国CFTC：黄金看涨情绪创半年新低】 美国商品期货交易委员会（CFTC）：12月24日当周，投机者所持COMEX黄金净多头头寸减少19,677手合约，至184,260手合约，创约六个月新低。
所持COMEX白银净多头头寸降低至20,590手合约，创约10个月新低。
所持COMEX铜净多头头寸降低至1,192手合约，创约10个月新低。
转而持有NYMEX铂金净多头头寸2,170手合约，所持NYMEX钯金净空头头寸增至10,191手合约创逾15周新高。</t>
  </si>
  <si>
    <t>【国际金价年内已40次打破历史纪录，2025年机构看涨至每盎司3000美元】 世界黄金协会数据显示，今年以来，国际金价已40次打破历史纪录，黄金需求总量在第三季度首次超过1000亿美元。多位接受记者采访的业内专家预计，2025年国际金价呈现出先扬后抑走势。摩根大通表示，尽管短期内国际金价可能会因美国降息预期减弱而波动，但长期来看，结构性牛市仍然保持不变，预计国际金价在2025年底将达到每盎司3000美元。</t>
  </si>
  <si>
    <t>印度央行：决定要求银行对其客户进行的黄金衍生品交易进行报告。</t>
  </si>
  <si>
    <t>世界黄金协会数据显示，今年以来，国际金价已40次打破历史纪录，黄金需求总量在第三季度首次超过1000亿美元。高盛在研究报告中提出，2025年，国际金价的结构性驱动因素依然稳健。由于各国央行的买入和美国降息，预计国际金价将升至每盎司3000美元的创纪录水平。摩根大通也表示，尽管短期内国际金价可能会因美国降息预期减弱而波动，但长期来看，结构性牛市仍然保持不变，预计国际金价在2025年底将达到每盎司3000美元。</t>
  </si>
  <si>
    <t>【有色商品分化，金铜强势延续】 全球宏观变局加速演进，突发地缘事件频繁显现的2024年，国际有色商品市场表现抢眼。2024年10月，COMEX黄金价格突破创历史的2800美元/盎司，全年累计涨幅超过27%。国际铜价大幅拉涨带动下，2024年沪铜主力合约创下历史新高，年内最大涨幅超32%。贵金属超常涨势拉动多种有色商品价格上行，但在供给过剩背景下，碳酸锂等新能源金属价格仍在底部徘徊，相关企业业绩承压。展望2025年，有色金属商品市场价格分化走势或延续。</t>
  </si>
  <si>
    <t>2024全球十大宏观事件：美日央行齐转向、中国资产大爆发、黄金比特币史诗级暴涨。2024年，包括美联储、欧洲央行在内的全球主要央行纷纷步入宽松大道，日本央行则宣布加息终结了负利率时代，美日利差收窄一度推动日元套利交易大逆转，中国资产在政策“组合拳”的提振下强劲反弹，美国大选推动 “特朗普交易”火爆，比特币、黄金两大资产“乱世称雄”。</t>
  </si>
  <si>
    <t>【美国ISM制造业指数创九个月新高，美债价格和金价下挫】 美国2024年12月ISM制造业指数上升至49.3，创九个月新高（但仍然陷入萎缩区间），预期会从48.4下滑至48.2。
新订单指数创当年1月份以来新高。
美国10年期国债收益率从4.555%反弹至接近4.57%的水平，刷新日高，日内整体转而涨超1.2个基点。
两年期美债收益率从4.24%上方上扬至接近4.255%的水平，刷新日高至，日内整体涨超1.4个基点。
标普500指数涨超0.6%，道指涨0.3%，纳指涨1.1%。
现货黄金刷新日低至2642.52美元/盎司，跌幅在数据发布后重新扩大至超过0.5%。
彭博美元指数一度回升之接近1313点的水平，使得日内整体跌幅收窄至将近0.1%。</t>
  </si>
  <si>
    <t>今年美股市场表现强劲，标普500连续两年涨幅超20%，科技股继续领跑，英伟达等AI个股表现突出。美联储降息周期启动，为市场注入乐观情绪，但高估值和地缘政治风险等因素也增加了市场不确定性。新浪财经为您梳理全年美股大事件，遴选出2024年度十大新闻。
美联储重启降息周期：年内累降100基点 美股再创历史新高
2024年美联储货币政策大转折。四年多来，美联储首次降息开启新周期。美联储12月宣布降息25个基点，将联邦基金利率目标区间从4.5%-4.75%调低至4.25%-4.5%，符合市场普遍预期；鲍威尔在会后新闻发布会上表示，美联储正处于或接近放缓降息的时刻，明年将根据数据做出降息决定。
美联储对进一步降息的态度更趋谨慎。此次议息会议上，美联储决策机构联邦公开市场委员会成员中罕见出现反对降息声音，拥有投票权的克利夫兰联邦储备银行行长贝丝·哈马克倾向于维持利率不变。美联储主席鲍威尔会后承认，此次降息是一个“惊险决定”，“从现在开始，这是一个新的阶段，我们将对进一步降息持谨慎态度”。
联邦公开市场委员会多数成员认为，至2025年底联邦基金利率目标区间将降至3.75%到4%之间，意味着明年可能只降息两次，与今年9月预计的4次降息有较大程度放缓。
市场观察人士认为，虽然美联储释放的最新预期是明年降息两次，但不排除货币政策受到新一届美国政府政策不确定性的进一步扰动，实施降息面临的挑战加剧。
2024年，美股表现强劲多次创下新高，尽管期间经历了多次波动。截至12月30日，标普500指数年内上涨23.84%，纳斯达克指数年内涨幅达到29.81%，道琼斯工业平均指数上涨12.96%。科技股表现尤为突出，受益于人工智能等领域的快速发展，英伟达、微软、苹果等大型科技股股价大幅上涨。美联储的降息周期和美国经济的韧性也为股市提供了有力支撑。尽管面临地缘政治和经济衰退的担忧，美股整体依然保持了强劲的增长势头。
“特朗普交易”火热 投资者近一月向美股基金投入1400亿美元
自11月初美国大选结束以来，投资者已向美国股票基金投入约1400亿美元，因为交易员押注唐纳德·特朗普的政府将推出全面的减税和改革措施，为美国企业带来利好。
数据提供商EPFR的数据显示，自11月5日特朗普胜选以来，美国股票基金吸引了1395亿美元的资金流入。这股买入热潮使得11月成为自2000年有记录以来资金流入最繁忙的月份。新资金的涌入推动美国主要股指接连创下历史新高。
特朗普威胁要对贸易伙伴加征关税，这可能会导致美国通胀再次上升，进而影响美联储未来的降息路径。
“特朗普提出的增长议程正受到全面拥护，”基金管理公司SLC Management董事总经理Dec Mullarkey表示。Mullarkey补充称，特朗普挑选的政府高层人员“相当有利于市场”。
特斯拉股价创新高 SpaceX估值飙升 马斯克成财富突破4000亿美元第一人
自从特朗普在2024年美国总统选举中胜选以来，作为其背后的巨额捐赠者，马斯克身价持续大增。他与当选总统唐纳德·特朗普的合作更是将他的事业推向了新的高度。作为特斯拉、SpaceX、社交媒体平台X以及Neuralink、xAI和Boring Company等多家企业的负责人，马斯克的影响力日益扩大。此外，他还将与维韦克·拉马斯瓦米共同领导新成立的“政府效率部”（DOGE），进一步拓展其事业版图。
近期，内部股票出售交易将SpaceX的估值推高至约3500亿美元，为马斯克的个人财富增加了近200亿美元。在这笔交易中，SpaceX及其投资者同意购买最多12.5亿美元的内部股份，进一步推动了公司价值的提升。
12月12日，马斯克个人净资产达到4470亿美元，成为史上第一个净资产突破4000亿美元大关的人，占美国国内生产总值的1.5%。这一里程碑式的成就再次彰显了马斯克在全球富豪榜上的领先地位。当天特斯拉股价大涨6.14%，收于463.02美元，再创历史新高，马斯克身价一夜暴增192亿美元。
不是英伟达？今年标普500指数头号牛股：Palantir
在科技浪潮汹涌的2024年，当我们回顾美股市场“最亮的星”，人们往往会首先想到英伟达。其凭借在人工智能芯片领域的主导地位一路高歌猛进。然而，当我们仔细探究标普500指数成分股中的佼佼者时，却惊讶地发现，大数据分析软件公司Palantir脱颖而出，成为今年当之无愧的头号牛股。
年初至今，Palantir上涨了396%，勇夺标普500指数成分股涨幅冠军。Palantir并非传统意义上的大众熟知型企业。该公司今年的涨幅冠绝群雄的关键在于精准踩中AI、国防等多个热门风口。
苹果市值逼近4万亿美元 投资者看好AI发展助力
苹果公司的市值逼近历史性的4万亿美元大关，这一显著增长主要得益于投资者对该公司AI增强功能进展的积极反应，该功能被视为重振近期低迷iPhone销售的关键。苹果在市值迈向这一里程碑的过程中，已经超越了英伟达和微软，成为市场关注的焦点。
自11月初以来，苹果股价上涨约16%，市值因此增加了约5000亿美元。据Maxim Group分析师汤姆·福特分析，苹果股价的最新上涨反映了投资者对人工智能的热情，以及对其推动iPhone进入升级超级周期的期待。目前，苹果市值约为3.85万亿美元，这一数字已经远超德国和瑞士主要股票市场的总市值。
苹果作为科技行业的领头羊，曾因未能及时布局人工智能战略而受到批评。然而，近年来，该公司开始加速在AI领域的布局。6月份，苹果宣布计划在其应用程序套件中集成生成式人工智能技术，并于12月初开始将OpenAI的ChatGPT集成到其设备中。这些举措被市场视为苹果在AI领域的重要突破，也是其市值持续增长的重要驱动力。
英伟达成今年美股最受散户欢迎的股票：年内吸金300亿美元
AI（人工智能）芯片龙头英伟达超越特斯拉，成为2024年散户净买入量最大的股票。
近日，研究机构Vanda Research的数据显示，截至2024年12月17日，散户投资者净买入英伟达股票的金额已达到298亿美元，英伟达成为今年散户资金流入最多的公司。这一金额几乎是排在第二位的SPDR标普500指数基金（SPY）的两倍，而在去年成为散户净买入量最大股票的特斯拉以147亿美元排在第三位。
Vanda高级副总裁Marco Iachini表示：“从某种角度来看，英伟达是唯一一只能够抢特斯拉风头的股票，因为它的股价涨幅惊人。其股价表现已经说明了一切。”
截至12月30日收盘，英伟达在2024年内的涨幅已超过178%。12月30日当天，英伟达股价上涨0.35%收于每股137.49美元，总市值3.37万亿美元。
Vanda的数据显示，与三年前相比，英伟达的散户资金净流入水平在2024年增加了885%。今年以来，英伟达在典型小散户持仓中的比重快速提升，从年初时的5.5%升至年末时的10%，已成为仅次于特斯拉的散户第二大持股。
美债突破36万亿美元 债务螺旋带来严峻考验
美国财政部日前发布的最新数据显示，美国国债总额首次突破36万亿美元，创历史新高。
自2023年9月突破33万亿美元后，美国国债增长速度急剧加快。2024年内，国债规模先后突破34万亿、35万亿美元大关，到11月底已跃升至超36万亿美元。与40年前仅为9070亿美元的规模相比，美国国债规模增长超过38倍。
美国联邦预算问责委员会主席马娅·麦吉尼亚斯警告称，虽然36万亿美元的总债务数字“令人震惊”，但更令人担忧的是潜在的财政挑战。
美国两党政策中心经济政策项目执行主任谢伊·阿卡巴斯表示：“很明显，目前的债务规模正在给利率带来上行压力，包括抵押贷款利率。”他认为， 家庭将越来越多地感受到住房和食品杂货的成本，这将对美国未来的经济前景产生不利影响。
尽管2024年美国大选已然落下帷幕，但其债务问题却依旧迅猛恶化。彼得·G·彼得森基金会的首席执行官迈克尔·彼得森警告道：“这个债务螺旋必须停止，新的政府和国会将在2025年面临严峻的财政考验。”
疯狂囤积比特币 MicroStrategy成“美股最大比特币巨鲸”
商业软件公司、全球最大的比特币企业买家微策略（MicroStrategy）的联合创始人兼名誉董事长迈克·塞勒（Michael Saylor）年初曾表示，比特币将超越黄金，成为世界上最有价值的商品。彼时塞勒没有提供他认为比特币何时会取代黄金位居榜首的时间表，但早在2022年，他就预测这将在本世纪20年代的某个时候发生。他的计算基于比特币将飙升至50万美元的想法。
这家商业智能软件供货商以“不务正业”而闻名，疯狂囤积比特币。MicroStrategy目前累计持有444262枚比特币，价值约413亿美元，是美股市场上“最大的比特币巨鲸”。
随着比特币今年迎来“史诗级”行情，MicroStrategy股价年内实现了翻两番的惊人涨幅，并被纳入纳斯达克100指数。
近日塞勒将比特币与纽约市及其经济相提并论，称其为“网络曼哈顿”，并表示“将一直购买，每天都是买入比特币的好时机”。
日本巨头收购美国钢铁遭遇最强阻力 特朗普拜登一致反对
在当前全球经济一体化的背景下，企业间的跨国收购司空见惯。然而，2024年一桩跨国并购案——日本钢铁巨头日本制铁试图收购美国钢铁公司——却遭遇了前所未有的强大阻力。
美国当选总统特朗普与现任总统拜登竟罕见地站在了同一立场上，齐声反对这一收购案，使得该交易的前景充满不确定性。
早在去年12月，日本制铁就宣布计划斥资约140亿美元收购美国钢铁公司，但由于受到重大的政治阻力，这一交易迟迟未能落地。
钢铁产业被视为美国制造业的核心组成部分，对于国防建设和基础设施发展至关重要。因此，任何外国资本的介入都被认为可能威胁到国家的安全利益。
3252亿美元！“股神”旗下伯克希尔账面现金创新高
“股神”沃伦·巴菲特的一举一动在资本市场上都具有风向标的意义。截至今年第三季度末，巴菲特执掌的伯克希尔持有的账面现金升至3252亿美元，再创历史新高。与此同时，该公司第三季度进一步减持了苹果和美国银行等一些关键持股。
这一数字不仅彰显了伯克希尔强大的财务实力，也引发了市场对巴菲特投资策略的广泛思考。有分析称，伯克希尔大举囤积现金反映出巴菲特对当前美股估值以及美国经济形势的担忧。</t>
  </si>
  <si>
    <t>投资者2024年连续第四年抛售黄金支持交易所交易基金，尽管金价屡创新高、美联储开始放松货币政策。虽然对美联储2024年降息的乐观情绪帮助黄金ETF小幅反弹，但11月的美国大选结果结束了这一新的势头。唐纳德·特朗普大选胜利后美元走强，导致这些交易所交易基金再度遭抛售，随着投资者将资金转移到包括股票和比特币在内的其他地方，金价从纪录高位下降。</t>
  </si>
  <si>
    <t>据英国《金融时报》调查显示，受访银行家及冶炼商平均预期今年金价再升7%，今年底料升至2795美元/盎司水平。美联储今年料进一步降息；对候任总统特朗普上台后美国债务水平上升的忧虑；以及俄乌、中东冲突都利好金价。世界黄金协会(WGC)料今年金价续升，但升幅按年收窄。</t>
  </si>
  <si>
    <t>黄金究竟是对什么的定价？申万宏源认为，2022年以来央行购金加速或是俄罗斯等基于安全的考量，可视为对广义美元信用的定价。2025年美债到期加速、到期不续带来的购金有望维持。欧美投资需求仍受实际利率影响，2025年下半年或加速释放。</t>
  </si>
  <si>
    <t>【美国对冲基金Quantix Commodities将30%的资产配置到黄金】 美国对冲基金Quantix Commodities将30%的资产配置在黄金之上，几乎达到彭博大宗商品指数中黄金所占权重的两倍。该机构高管Matt Schwab表示，Quantix计划在今年全年维持对黄金的超配仓位，他预计金价2025年将升至每盎司3,000美元。华尔街银行的卖方策略师也看涨黄金。美国银行和摩根大通预测金价到今年年底前将达到3,000美元，瑞银集团预计将达到2,900美元。高盛集团周一下调了乐观预期，但仍预计金价到2026年年中之前达到3,000美元。</t>
  </si>
  <si>
    <t>【美国CFTC：COMEX黄金看涨情绪创半年新低】 美国商品期货交易委员会（CFTC）：12月31日当周，投机者所持COMEX黄金净多头头寸下降1,876手合约，至182,384手合约，创六个月新低。
所持COMEX白银净多头头寸降低至16,824手合约，创10个月新低。
转而持有COMEX铜净空头头寸4,638手合约，创10个月新高。
转而持有NYMEX铂金净空头头寸8,707手合约，创四个月新高。
所持NYMEX钯金净空头头寸增至11,339手合约，创16周新高。</t>
  </si>
  <si>
    <t>【美国ISM服务业指数上升，一项价格指标创2023年以来最高，美债价格和金价走低】 美国12月ISM非制造业指数上升至54.1，预期53.5，前值52.1。衡量原材料和服务业支付价格的指标上升逾6个点至64.4，创2023年年初以来新高。
交易员不再全面押注美联储将于7月份之前降息。
标普500指数转跌，纳指跌0.5%。
美国10年期国债收益率拉升超3个基点，刷新日高至4.67%上方，日内涨超4个基点；两年期美债收益率短线反弹3个基点，至4.31%，整体涨3.5个基点。
现货黄金下挫3美元，回落至2650美元/盎司下方，整体涨幅不足0.5%。</t>
  </si>
  <si>
    <t>科技股压垮美股，纳斯达克100指数创三周来最大跌幅，英伟达跌超6%、特斯拉跌超4%；比特币盘中跌超6000美元、跌穿9.7万关口。
美国12月ISM服务业指数超预期反弹至54.1，价格指数创2023年初以来新高，凸显通胀威胁，投资者猜测7月之前不会降息。
美国11月JOLTS职位空缺809.8万人，大超预期，创六个月新高。
美联储官员罕见直接点评美国市场：估值太高了，容易出现大幅下跌。
特朗普内外挥大棒：美国利率太高；不排除军事夺取巴拿马运河和格陵兰岛控制权。特鲁多：加拿大“绝无可能”并入美国。
阿联酋房产开发巨头将在美国至少投资200亿美元建数据中心。
中国央行连续第二个月增持黄金、12月增持33万盎司，12月外储环比下降1.94%。
国家发改委推出全国统一大市场建设指引。
黄仁勋2025 CES大会演讲：Blackwell架构GPU RTX5090震撼亮相，全球最小AI超算5月上市。
提醒：周三将公布美国12月ADP就业报告，北京时间周四凌晨还将公布美联储12月会议纪要。</t>
  </si>
  <si>
    <t>印度11月黄金进口额为98.4亿美元。</t>
  </si>
  <si>
    <t>高盛改主意了，下调黄金目标价，不再预计年底触及3000美元。高盛指出，2025年美国货币政策放松步伐放缓将抑制黄金ETF的需求，因此，预计今年年底黄金价格将达到2910美元/盎司，而非此前预期的3000美元/盎司。高盛还预期，随着美联储持续降息，金价将在2026年年中达到3000美元/盎司。</t>
  </si>
  <si>
    <t>【世界黄金协会：黄金ETF四年来首次录得年度资金流入】 世界黄金协会报告称，全球黄金ETF四年来首次录得年度资金流入（34亿美元），12月份录得7.78亿美元资金流入，为2019年以来首次在12月录得资金流入，亚洲和欧洲居首。全球黄金ETF资金流入使资产管理总规模达到创纪录的2,710亿美元，持有量则相对保持不变（3,219吨）。全球黄金交易量在12月有所下降，但2024年的日交易量同比增长了39%。</t>
  </si>
  <si>
    <t>中国央行连续第二个月增持黄金，12月外汇储备环比下降1.94%。</t>
  </si>
  <si>
    <t>21世纪经济报道：近日，瑞银财富管理投资总监办公室发表机构观点，对2024年世界股市、黄金等领域进行总结，同时展望了2025年宏观经济的发展情况。瑞银表示，在美元走强和美国利率上升的背景下，金价近年来仍大幅上涨，原因包括央行分散外汇储备，以及投资者对对冲工具的需求增加等。未来，随着地缘政治不确定性持续，这些趋势将继续推升黄金需求。</t>
  </si>
  <si>
    <t>黄金波动加大，有国有大行延长黄金交易时间。据21世纪经济报道，建设银行调整个人黄金积存业务交易时间，业内预计未来会有更多的银行加入延长交易时段的队伍。分析认为，由于海外市场通胀预期和诸多不确定性，作为最佳避险资产，黄金仍受投资者青睐；同时，基于诸多利好基本面预期，2025年黄金依旧具备配置价值，但收益率或不及去年。</t>
  </si>
  <si>
    <t>【美国12月非农就业报告公布后，美元指数短线拉升约60点】 美元指数短线拉升约60点，现报109.73。美股期货短线下挫，纳斯达克100指数期货跌逾1%。现货黄金短线下跌，现报2671.35美元/盎司。美国2- 7年期国债收益率日内上涨至少10个基点。欧洲债券与美国国债一起下跌。</t>
  </si>
  <si>
    <t>印度政府数据显示，从2024年4月到2024年11月，黄金进口数量有所减少。2024年4月至11月的月度黄金进口数据降低了5%-34%。消息人士表示，印度较低的黄金进口数据将导致4月至11月贸易逆差数据需要修正。数据显示，印度4月至11月的黄金进口额从之前估计的490.6亿美元修订为373.8亿美元。</t>
  </si>
  <si>
    <t>世界黄金协会在最近发表的评论中表示，印度股市最近的波动推动了该国投资者对印度黄金交易所交易基金（ETF）的投资，2024年12月该国黄金ETF出现连续第八个月流入。这反映出，随着印度股市持续波动，投资者对黄金的兴趣日益浓厚。印度黄金投资的激增可以归因于印度国内和国际因素的综合作用，国内动荡的股市环境加上全球地缘政治风险加剧，促使印度投资者将黄金作为避险资产。此外，市场对全球央行将进一步降息的预期，助长了黄金市场的乐观情绪。</t>
  </si>
  <si>
    <t>瑞士央行表示，预计2024年黄金持有估值将增加212亿瑞郎。</t>
  </si>
  <si>
    <t>印度政府承认数月来对贵金属进口数据的统计有误。据新浪，印度政府承认数月来对贵金属进口数据的统计有误。由于数据传输系统迁移导致的计算错误，黄金进口量被高估了四倍，2024年11月达到创纪录的148亿美元，使印度贸易逆差扩大至378亿美元，并导致卢比跌至历史低点。印度政府成立了一个由商务部和海关官员组成的委员会，以建立一个强有力的数据发布机制，确保各项数据能够准确发布。</t>
  </si>
  <si>
    <t>【美国CFTC：黄金看涨情绪创三周新高】 美国商品期货交易委员会（CFTC）：1月7日当周，投机者所持COMEX黄金净多头头寸增加12,115手合约，至194,499手合约，创三周新高。
所持COMEX白银净多头头寸增至25,609手合约，创一个月新高。
转而持有COMEX铜净多头头寸6,138手合约，创三周新高。
转而持有NYMEX铂金净多头头寸5,944手合约，创五周新高。
所持NYMEX钯金净空头头寸增至12,588手合约，创18周新高。</t>
  </si>
  <si>
    <t>证券时报网：2025年伊始，黄金价格震荡回升。机构分析，中长期看，黄金和美元已经呈现“背离”特征，美元指数的走势对金价并不构成决定性影响。展望2025年，黄金依然是值得重视的大类资产。</t>
  </si>
  <si>
    <t>世界黄金协会：印度股市的波动推动投资者增加对黄金ETF的投资。世界黄金协会（WGC）在最近发表的评论中表示，印度股市最近的波动推动了该国投资者对印度黄金交易所交易基金（ETF）的投资，2024年12月该国黄金ETF出现连续第八个月流入。这反映出，随着印度股市持续波动，投资者对黄金的兴趣日益浓厚。</t>
  </si>
  <si>
    <t>黄金专家表示，目前通胀预期的变化对黄金价格影响较大，若美国通胀预期继续上升或维持高位，可能支撑黄金价格。特朗普上台后的美国优先政策在2025Q1升温，市场预期美国经济表现更好、美元变强，且他可能压制通胀，使得通胀预期回升不持续，这对黄金不利。但美国优先政策难以持续，减税政策2025H1无法快速发挥效果，可能到2025Q4甚至明年年初才落地。而加关税和限制移民较早推出，会使市场通胀预期再次升温，黄金全年可能会涨到接近3000美元。</t>
  </si>
  <si>
    <t xml:space="preserve"> 【瑞银：受市场不确定性影响 金价今年将创下新高】 瑞银集团预测，随着贸易和地缘政治不确定性推动对避险资产的需求，黄金创2010年以来最大年度涨幅后将在今年晚些时候再创新高。在2024年上涨27%后，本月迄今金价小幅走高，接近每盎司2,670美元。瑞银表示，虽然美元走强和美国收益率上升将是今年上半年的阻力因素，但这将被需求所抵消，金价将在年底前涨至2,850美元。</t>
  </si>
  <si>
    <t>【中金：激进情形下，黄金未来十年的价值中枢升至5000美元】 中金研报称，中性情形下，由于亚洲央行需要补充的黄金储备金额巨大，且特朗普上台后全球形势更加复杂，美元体系信誉下降，我们预期央行购金速度至少保持现状，即维持在1000吨/年左右。对于美国债务，我们采用美国联邦预算委员会（CRFB）基准情形下的预测结果，美国财政赤字在未来10年多增7.5万亿美元左右。我们同时假设特朗普不会导致通胀失控，CPI未来稳定在3%，拟合金价在未来十年升至3300美元/盎司。</t>
  </si>
  <si>
    <t>据1月14日世界黄金协会，中国人民银行黄金储备量2279.6吨，国家外汇管理局最新公布数据显示，12月末，中国人民银行的黄金储备较11月增持10.26吨，连续两个月扩大黄金储备。11月全球央行净购买量53吨，各国央行通过国际货币基金组织(IMF)和其他公开数据来源报告显示，11月份净买入53吨，延续了全年的总体购金态势。</t>
  </si>
  <si>
    <t>俄罗斯截至1月3日当周黄金与外汇储备6095亿美元，前值6098亿美元。</t>
  </si>
  <si>
    <t>瑞银集团预测，随着贸易和地缘政治不确定性推动对避险资产的需求，黄金创2010年以来最大年度涨幅后将在今年晚些时候再创新高。在2024年上涨27%后，本月迄今金价小幅走高，接近每盎司2670美元。瑞银表示，虽然美元走强和美国国债收益率上升将是今年上半年的阻力因素，但这将被需求所抵消，金价将在年底前涨至2850美元。该行指出特朗政府的不可预测性，并表示，央行和投资者对黄金的需求应该会很强劲。该行还表示，股市波动应该会更加频繁。瑞银还预计今年白银价格上涨，预计到年底前价格为每盎司38美元，部分原因是制造业需求走强。</t>
  </si>
  <si>
    <t>香港将探索建立国际黄金交易中心。香港特区行政长官李家超在香港出席第18届亚洲金融论坛时表示，香港将探索新的增长领域，包括建立国际黄金交易中心，提供世界级黄金储存设施，增加保险、检测认证、物流等配套服务，最终形成完整的黄金交易中心和相关产业链，为投资者提供黄金储存及其他形式的财富管理服务。</t>
  </si>
  <si>
    <t>中金：黄金到底贵不贵？中金认为，从长期看当前黄金价格可能没有明显高估，但2025年涨幅可能放缓，波动可能增大。特朗普在美国大选中胜出，共和党同时控制两院，未来可以推出更加激进的减税政策，以及亚洲央行购金需求不减，未来十年黄金中枢或在3000-5000美元/盎司。</t>
  </si>
  <si>
    <t>中金：淡化波动超配黄金。中金公司分析认为，展望2025年，预期特朗普政策大概率导致“通胀失控”，或导致“经济失速”，这两种情景都有利于黄金表现。</t>
  </si>
  <si>
    <t>在2024年大涨27%后，国际黄金现货价格今年以来继续呈现高位震荡的态势。尽管美联储降息预期放缓，但再通胀预期及避险预期升温近期推动金价上行。招商银行研究院认为，黄金上涨最快的时期已经过去，2025年转为高位震荡的概率上升，市场波动也会进一步加大，波动区间预计在2300-3000美元之间。</t>
  </si>
  <si>
    <t>【两年期美债收益率短线下挫超4个基点，美联储沃勒大胆预言FOMC今年可能会降息四次】 美联储理事沃勒谈及FOMC近期降息前景之后，美国10年期国债收益率日内再次转跌，北京时间21:08（美国零售销售数据发布前不久）还曾刷新日高至4.6879%。
两年期美债收益率短线从4.3%跳水，刷新日低至接近4.25%的水平，日内整体跌超1个基点，21:24也曾刷新日高至4.3101%。
2/10年期美债收益率利差反弹，刷新日高至+39.374个基点。
现货黄金涨幅略微扩大至超过0.8%，刷新日高至2719.55美元。
标普500指数回升至接近平盘的水平，道指下跌不到90点跌幅0.2%，纳指跌幅收窄至0.16%。</t>
  </si>
  <si>
    <t>俄罗斯至1月10日当周央行黄金和外汇储备6077亿美元，前值6095亿美元。</t>
  </si>
  <si>
    <t>世界黄金协会：金价今年将继续上涨。世界黄金协会（WGC）全球研究主管Juan Carlos Artigas表示， 黄金价格在2025年预计将继续增长，尽管增速将低于2024年的显著表现。Artigas强调了央行需求对黄金的重要性，并指出中国央行在暂停六个月后于去年11月恢复黄金购买的重要性，这突显了黄金在全球央行中的广泛吸引力。</t>
  </si>
  <si>
    <t>世界黄金协会发布的数据显示，2024年，金价共计40次刷新历史纪录，全球投资者对其热情出现显著复苏；全球黄金ETF也随之实现了四年来的首次年度正流入，总持仓达3219吨。全球黄金ETF流入+金价飙升，推动资产管理总规模(AUM)达2740亿美元，打破历史记录。</t>
  </si>
  <si>
    <t>上海黄金交易所发布关于加强近期市场防范风险工作的通知。上海黄金交易所公告显示，近期影响市场运行的不确定性因素较多，市场风险加剧；请各会员单位做好风险应急预案，维护市场平稳运行，提示投资者做好风险防范工作，合理控制仓位，理性投资。</t>
  </si>
  <si>
    <t>特朗普宣誓就任美国总统，承诺“美国优先”，瞄准移民、能源，重申拿下墨西哥湾和巴拿马运河。就职演讲中，特朗普称，“美国的黄金时代从现在开始”，他执政每一天都会“美国优先”；他将宣布美国南部边境进入国家紧急状态，制止非法入境，重启“留在墨西哥”政策；承诺打击创纪录高通胀、降低油价，将宣布国家能源紧急状态、再次填满战略油储并推动出口；重振汽车制造业，将撤销拜登政府的电动汽车政策，以“没人能想象的”速度再次在美国造车；未提到要对其他任何国家征关税，称将成立负责征关税的对外税务局，立即全面改革贸易体系；重申墨西哥湾将改名为美利坚湾，承诺夺回巴拿马运河；要把美国国旗插上火星。</t>
  </si>
  <si>
    <t>【黄金价格再攀新高，足金首饰价格冲破830元/克】 COMEX黄金价格报2762美元/盎司，创近两个月以来新高。同时，沪金主力合约升破645元/克，再次刷新历史新高。据媒体报道，各大黄金品牌的足金首饰价格也是水涨船高，周大福当天金价为833元/克，老凤祥、周六福和周生生等品牌足金价格也均突破830元/克。</t>
  </si>
  <si>
    <t>新华财经：2024年金价多次刷新历史高点，最大涨幅接近40%，纽约黄金主力期货合约价格一度达到2800.80美元／盎司的高位。对于2025年黄金价格走势，各大机构和投行均表达了乐观情绪，称黄金有望开启新一轮上行周期，总体会在震荡中弱势上行。</t>
  </si>
  <si>
    <t>在全球金融市场充斥着不确定性之际，一则关于黄金市场的消息瞬间引发了投资者的热议。根据高盛最新的研究报告显示，去年11月，央行及机构在伦敦场外交易市场的黄金买入量达到了117吨，远超市场此前的预期。值得注意的是，其中有43吨黄金买入来自一家神秘的匿名央行。这一引人关注的现象，不仅重塑了市场对于黄金的预期，更让我们不禁思考，黄金价格的未来走势将如何影响全球经济的格局。</t>
  </si>
  <si>
    <t>桥水联席首席投资官预计美元还有上涨空间，中国债券是好的多元化投资工具。Karen Karniol-Tambour在达沃斯世界经济论坛期间表示，美元有进一步上涨空间，日元是她第二看好的货币。持有中国债券仍是一种很好的分散风险的投资方式，可能不会像2024年那样带来巨额回报，但可以是一种非常不错的多元化投资工具。不论是美股还是美国政府债，两者都有些定价事情将进展顺利。喜欢黄金的通胀对冲和地缘政治对冲两种属性。</t>
  </si>
  <si>
    <t>黄金升至10月末以来最高盘中水平，在美国总统特朗普继续阐述他对贸易和移民政策的看法之际，交易员关注全球经济前景。投资者正在关注特朗普政府的关税和减税政策的影响，经济学家认为这些政策可能会重新引发通胀——限制美联储继续放松货币政策的能力。较高的借贷成本通常会对黄金构成阻力。</t>
  </si>
  <si>
    <t>【美国CFTC：金价看涨情绪创12周新高】 美国商品期货交易委员会（CFTC）：1月21日当周，投机者所持COMEX黄金净多头头寸增加21,864手合约，至234,358手合约，创12周新高。
所持COMEX白银净多头头寸增至29,549手合约，创六周新高。
所持COMEX铜净多头头寸增至17,861手合约，创11周新高。
所持NYMEX铂金净多头头寸降低至2,061手合约，创三周新低。
所持NYMEX钯金净空头头寸降低至10,819手合约，创四周新低。</t>
  </si>
  <si>
    <t>中国黄金协会发布数据显示，2024年，我国黄金消费量985.31吨，同比下降9.58%。其中，黄金首饰532.02吨，同比下降24.69%。</t>
  </si>
  <si>
    <t>俄罗斯截至1月17日当周黄金与外汇储备6097亿美元，前值6077亿美元。</t>
  </si>
  <si>
    <t>中国黄金协会发布数据显示，2024年，我国黄金消费量985.31吨，同比下降9.58%。其中：黄金首饰532.02吨，同比下降24.69%；金条及金币373.13吨，同比增长24.54%；工业及其他用金80.16吨，同比下降4.12%。</t>
  </si>
  <si>
    <t>【现货黄金涨超1.2%，刷新历史高位，逼近2800美元关口】 周四（1月30日）纽约尾盘，现货黄金上涨1.22%，报2793.12美元/盎司，北京时间15:00（亚太尾盘，临近欧洲股指期货开盘）打破2760美元附近的横盘窄幅整理状态并持续、平滑地走高，00:01刷新历史高位至2798.59美元。
现货白银涨2.65%，报31.6670美元/盎司，20:00（欧洲央行宣布降息之前、美国GDP数据出炉前）开始加速上行。
COMEX黄金期货涨2.06%，报2826.80美元/盎司，23:56刷新历史高位至2828.00美元；4月合约（主力合约）涨2.00%，报2849.50美元，00:01也刷新历史高位至2853.20美元——突破10月30日顶部2846.60美元。
COMEX白银期货涨4.18%，报32.705美元/盎司。
COMEX铜期货涨0.51%，报4.3050美元/磅。</t>
  </si>
  <si>
    <t>消息人士：伦敦黄金市场在向美国大量发货后，排队向英国央行借入黄金。</t>
  </si>
  <si>
    <t>现货黄金升至2800美元/盎司上方，续创历史新高。</t>
  </si>
  <si>
    <t>【摩根大通计划交付价值超过40亿美元的金条】 摩根大通拟交付的金条总重3000万盎司，将是纽约商品期货交易所（COMEX）自1994年有数据记录以来第二大交付量。金价大幅上涨，和特朗普关税威胁已经吸引银行业的套利机会，造成对美国的黄金输送量增加。</t>
  </si>
  <si>
    <t>抢金条！全球现货黄金的中心伦敦，金条紧张了！伦敦实物黄金的需求主要来自美国和全球央行。特朗普关税的担忧和黄金套利交易共同推动了美国的黄金需求。摩根大通计划交付价值超过40亿美元的金条，拟交付的金条总重3000万盎司，是纽约商品期货交易所（COMEX）自1994年有数据记录以来第二大交付量。此外，12月瑞士对美国黄金发货量是11月的12倍。</t>
  </si>
  <si>
    <t>瑞士2024年12月对美国黄金装货量64.2万吨，创2022年3月以来新高，价值大约60亿美元。2024年12月对美国黄金发货量是11月的12倍。</t>
  </si>
  <si>
    <t>【世界黄金协会：2024年全球黄金ETF实现4年来首次正流入】 近日从世界黄金协会了解到，2024年，随着国际金价持续攀升，全球黄金交易型开放式指数基金（ETF）实现四年来的首次年度正流入，截至2024年底，总持仓达3219吨。黄金ETF资产管理总规模达2740亿美元，刷新历史纪录。分区域来看，亚洲地区继续领衔全球黄金ETF流入，北美地区全年黄金ETF自2020年以来首次实现正流入，欧洲地区黄金ETF流出量也较2023年显著减少。</t>
  </si>
  <si>
    <t>【世界黄金协会：2024年黄金需求创新高】 世界黄金协会发布年度黄金需求趋势报告。报告表示，2024年全球黄金需求再创新高，达到4974吨，较2023年的4899吨增长1.5%，主要由各国央行的强劲购买和投资需求的增加所推动。
尽管年度黄金需求已创下新高，但是根据世界黄金协会，全球各地央行的胃口丝毫没有减弱的迹象。“2025年地缘政治和经济不确定性仍然很高，央行似乎一如既往地可能再次将黄金视为稳定的战略资产，”该行业协会周三在其《黄金需求趋势》报告中表示。</t>
  </si>
  <si>
    <t>金价迎来十年来最强的一月。当前黄金市场的剧烈波动，本质是对特朗普关税政策不确定性的提前定价。1月以来纽约期金累计上涨7%，创下2015年以来的“最佳一月表现”；黄金期现价差进一步涨至28美元，创下2020年以来最高水平。抢金条！全球现货黄金的中心伦敦，金条紧张了！伦敦实物黄金的需求主要来自美国和全球央行。特朗普关税的担忧和黄金套利交易共同推动了美国的黄金需求。摩根大通计划交付价值超过40亿美元的金条，拟交付的金条总重3000万盎司，是纽约商品期货交易所（COMEX）自1994年有数据记录以来第二大交付量。此外，12月瑞士对美国黄金发货量是11月的12倍。</t>
  </si>
  <si>
    <t>【美债价格和黄金走高，美国职位空缺至少创将去年9月以来新低】 美国10年期国债收益率短线下挫超1个基点，在美国职位空缺数据发布后转而刷新日低至4.5368%，北京时间21:51（美股开盘前）还曾刷新日高至4.5957%。
两年期美债收益率短线下挫大约2个基点，刷新日低至4.22%，日内整体跌超2个基点。
现货黄金涨超0.9%，在数据发布后（一分钟）刷新历史高位至2843.60美元。
最新数据显示，美国职位空缺人数创2024年9月份以来新低、并创新冠疫情以来第二低。</t>
  </si>
  <si>
    <t>【非洲股市｜南非股指收涨超1.1%，矿业股哈莫尼与金田没能追随金价创历史新高的表现】 周二（2月4日），南非富时/JSE非洲领先40可交易指数收涨1.12%，报78342.44点，逼近2024年12月13日收盘位78481.18点和当年9月27日所创收盘历史最高位79510.60点。
黄金价格不断创历史新高之际，成分股普遍收涨，必得维斯特集团（BVT.SJ）涨4.4%，Sibanye Stillwater涨3.57%表现第二，矿业股嘉能可（GLN）涨2.88%涨幅第五大、英美公司（AGL）涨1.08%表现靠前、哈莫尼黄金（HAR）涨0.5%涨幅倒数第六、金田公司（GFI）则收跌0.35%表现倒数第六、大型煤炭和重矿物开采公司爱索资源（EXX）跌0.47%、安格鲁阿山帝黄金（ANG）跌2.45%跌幅第一大；与此同时，Prosus（PRX）涨2.74%，Naspers（NPN）涨2.69%表现第八。
南非兰特兑美元目前涨超0.4%，刷新日高至18.6519兰特。</t>
  </si>
  <si>
    <t>【避险情绪增加，国际金价节内创新高】 春节假期期间，国际金价大幅上涨，伦敦现货黄金与纽约商品交易所（COMEX）黄金期货均刷新历史高位，打开新的上行空间。在机构看来，避险情绪增加是推升国际金价上涨的直接原因，市场预期美联储货币政策走向宽松的趋势不变，黄金仍将以逢低买入持有为主。</t>
  </si>
  <si>
    <t>世界黄金协会：2024年全球黄金ETF实现4年来首次正流入。</t>
  </si>
  <si>
    <t>【美国ISM服务业指数回落的幅度超预期，美债价格涨幅扩大，金价保持涨势】 美国1月ISM非制造业指数下降至52.8，分析师预期54，前值54.1。
美国7-30年期国债收益率下跌10个基点；两年期美债收益率短线跳水将近3个基点，刷新日低至4.1619%，日内整体跌超5个基点。
标普500指数跌超0.2%，纳指跌超0.4%，半导体指数涨0.5%，特斯拉和苹果至多跌超1.6%。
现货黄金维持超过1.1%的涨幅，持稳于北京时间18:35（美国“小非农”就业数据发布前）所创历史新高2877.15美元/盎司的附近。</t>
  </si>
  <si>
    <t xml:space="preserve"> 【报道：经销商们打折出售英国央行金库中的金条】 彭博援引知情人士报道称，黄金经销商们的金条销售报价较伦敦现货黄金价格折扣超过5美元/盎司，市场担忧特朗普可能加征关税，引发了抢购黄金热潮，导致提取该行的黄金需排队长达数周。通常情况下，英国央行的黄金交易价格与伦敦其他市场保持一致。</t>
  </si>
  <si>
    <t>【国际金价再创新高，机构预测有望突破3000美元】 继前一个交易日上涨近1%后，2月5日，国际黄金价格再创历史新高，黄金概念股、黄金ETF纷纷走强。世界黄金协会最新发布的数据显示，2024年黄金全年总需求刷新2023年纪录，科技行业用金总量显著提升。 分析人士认为，全球央行购金潮为黄金价格提供了长期支撑，当前来看，金价或仍处牛市通道，2025年有望突破3000美元/盎司。</t>
  </si>
  <si>
    <t>现货黄金站上2840美元/盎司，续刷新高，收涨0.97%，报2842.07美元/盎司；现货白银突破32美元/盎司，为去年12月12日以来首次，收涨1.62%，报32.09美元/盎司。分析指出，黄金和白银走高除了避险需求外，美元的回落起到了主要作用。</t>
  </si>
  <si>
    <t>新京报：春节期间，国际金价屡创新高。机构认为，特朗普上任后不确定性增加导致的避险需求升温、美联储降息下的全球黄金ETF基金增持黄金以及地缘冲突下的央行购金等是黄金价格上涨的短期和中期因素。预计2025年金价或仍处牛市通道，有望突破3000美元/盎司。</t>
  </si>
  <si>
    <t>【花旗预计金价三个月内将飙升至3,000美元，受特朗普关税引发的紧张局势影响】 花旗集团预计，随着地缘政治紧张局势和美国总统特朗普引发的贸易战提振对避险资产的需求，黄金价格将在三个月内触及每盎司3,000美元纪录高位。特朗普关税前景可能会减缓经济增长、重燃通胀并扰乱全球商业，市场因此出现波动。投资者将继续寻求通过黄金避险，央行可能会继续增加黄金储备，Kenny Hu等分析师在报告中写道。“在特朗普2.0时代，黄金牛市势将持续，”花旗分析师表示，提到了增长放缓和高利率风险。</t>
  </si>
  <si>
    <t xml:space="preserve"> 【特朗普：将提高美国石油产量，承诺压低油价】 美国总统特朗普表示，内政部长Doug Burgum将与能源部长Chris Wright联手提高石油产量并降低价格。政府“将开采出比以往任何时候更多的这种液体黄金，”特朗普说。“我们将压低油价，其他一切都将随之而来”。</t>
  </si>
  <si>
    <t>世界黄金协会：2024年黄金需求创新高，各国央行的需求“永无止境”。世界黄金协会报告表示，2024年全球黄金需求达到4974吨，较2023年的4899吨增长1.5%，创下历史新高，主要由各国央行的强劲购买和投资需求的增加所推动。报告预计，2025年央行将继续引领黄金需求，或为金价提供重要支柱。</t>
  </si>
  <si>
    <t>英国央行金库黄金折价出售，因交付相对迟滞。</t>
  </si>
  <si>
    <t>财联社：世界黄金协会（WGC）发布了2024年全年及四季度全球黄金需求趋势报告。报告显示，2024年第四季度包含场外交易（OTC）在内的黄金总需求同比增长1%至1,297.4吨，全年总需求也增长1%至4,974.5吨，分别创下了季度和年度的新高。各国央行继续以惊人的速度买入黄金，购买量已经连续第三年超过1,000吨。</t>
  </si>
  <si>
    <t>2024年，印度黄金需求量达到了802.8吨，同比增长5%，世界黄金协会（WGC）表示。这一增长主要得益于印度经济的稳步增长、消费者信心的提升以及黄金价格的相对稳定。WGC预计，2025年印度黄金需求量将在700-800吨之间。</t>
  </si>
  <si>
    <t>英国央行金库中的黄金正以低于市场普遍价格的水平交易。原因是，市场担忧特朗普可能加征关税，引发了抢购黄金热潮，导致提取该行的黄金需排队长达数周。据知情人士透露，交易商对英国央行黄金的报价，比伦敦现货金价每盎司低5美元以上。这种价差幅度极不寻常。通常情况下，英国央行的黄金交易价格与伦敦其他市场保持一致。</t>
  </si>
  <si>
    <t>瑞银表示，预计未来一年全球各地央行将继续积极购入黄金。将未来12个月金价预测上调至3000美元/盎司。</t>
  </si>
  <si>
    <t>国内多家黄金珠宝品牌金价再创新高，达每克864元左右。针对后续金价，公募人士表示，央行增储对金价形成强有力的底部支撑。美联储降息预期扰动以及特朗普关税政策驱动通胀预期交易或将短期主导金价走势。在美国货币和财政政策双宽松、美元信用收缩及去美元化的大背景下，预计黄金中长期仍具备上涨空间。</t>
  </si>
  <si>
    <t>【金价在非农日创历史新高，美国一年期通胀预期创15个月新高】 现货黄金在非农日创历史新高，日内涨超0.9%，突破2月5日顶部2882.36美元/盎司，报2883.16美元。
COMEX黄金期货日内涨幅达1.0%，报2905.40美元/盎司，也突破2月5日顶部2906.00美元。
现货白银日内涨幅达1.0%，报32.55美元/盎司。</t>
  </si>
  <si>
    <t>特朗普称将提高美国石油产量，承诺压低油价，油价短线急跌。特朗普表示，内政部长Doug Burgum将与能源部长Chris Wright联手提高石油产量并降低价格。美国政府将开采出比以往任何时候更多的这种液体黄金。这令油价盘中急跌。此后，特朗普政府推动对伊朗实施更严格的制裁，油价短线一度迅速拉起，不过持续时间并不久。</t>
  </si>
  <si>
    <t>【国际金价上演“狂飙”行情！华尔街交易商正“疯抢”黄金现货运往纽约】节后金价迭创新高，国内金饰消费与黄金ETF投资“此消彼长”加剧，华尔街囤积黄金现货，去年全球央行逆势增持1045吨黄金。</t>
  </si>
  <si>
    <t>世界黄金协会预测，2025年印度黄金需求预计仍将稳健，达到700-800吨。</t>
  </si>
  <si>
    <t>高盛表示，随着央行持续购买黄金以及在美联储降息后ETF持有量的逐步增加，这将继续支撑对2026年第二季度金价达到每盎司3000美元的预测。由于美国政策不确定性可能持续加剧，导致央行和投资者对避险需求的提升，预计黄金3000美元/盎司目标存在上行风险。</t>
  </si>
  <si>
    <t>2月6日，金价更是跃升到2864/盎司，基金经理对黄金赛道的挖掘持续增加，黄金主题基金产品截至目前已跃升到全市场QDII年内业绩第二。业内人士预计，黄金股的低估值以及美股的风险加大，可能促使更多的基金经理在仓位中加入黄金类别。最新基金持仓显示，即便已享受到5倍黄金牛股收益，但明星冠军基金经理依然在限售解禁后采取惜售策略，仅象征性的将仓位减持到符合基金合同规定，部分明星基金经理更是5倍涨幅后大幅度追加黄金股持仓量，并强调美股AI人工智能芯片科技股的风险加大，也强化了海外投资者对黄金的配置需求。</t>
  </si>
  <si>
    <t>金融监管总局：印发《关于开展保险资金投资黄金业务试点的通知》，自发布之日起开展保险资金投资黄金业务试点。《通知》主要从试点内容、试点要求及监督管理三个方面提出明确要求。在试点内容方面，《通知》界定了试点投资黄金的业务范围和投资方式，并确定了10家试点保险公司。在试点要求方面，《通知》对试点保险公司投资黄金的事前事中管理进行了规范。在监督管理方面，《通知》明确了试点业务的定期报告、临时报告机制以及相关监督管理要求。</t>
  </si>
  <si>
    <t>【金融监管总局：开展保险资金投资黄金业务试点 10家险企参与】2月7日，为拓宽保险资金运用渠道，优化保险资产配置结构，推动保险公司提升资产负债管理水平，金融监管总局印发《关于开展保险资金投资黄金业务试点的通知》，自发布之日起开展保险资金投资黄金业务试点。</t>
  </si>
  <si>
    <t>中国央行连续第三个月增持黄金，1月黄金储备环比升0.22%。中国1月末黄金储备为7345万盎司，去年12月末黄金储备7329万盎司。截至2025年1月末，我国外汇储备规模为32090亿美元，较2024年12月末上升67亿美元，升幅为0.21%。</t>
  </si>
  <si>
    <t>招商银行宣布，拟于2月12日起调整黄金账户业务相关的利率，其中：活期年化利率调整为0.01%、三个月和六个月期产品调整为0.1%、九个月期调整为0.2%、一年期调整为0.3%。另外，还将根据黄金市场情况对黄金账户买卖交易点差进行调整。</t>
  </si>
  <si>
    <t>伦敦金银市场协会数据显示，截至1月底，伦敦金库的黄金库存为8535吨，环比下降1.74%。</t>
  </si>
  <si>
    <t>现货黄金站上2890美元/盎司，刷新历史高点，日内涨逾1%。</t>
  </si>
  <si>
    <t>【世界黄金协会：2025年1月全球黄金ETF净流入30亿美元】 世界黄金协会数据显示，全球实物黄金ETF在2025年的第一个月实现资金净流入，增加了30亿美元。其中欧洲主导资金流入，增加了34亿美元，为2022年3月以来最大的月度资金流入；北美地区则连续两个月下滑，资金流出4.99亿美元。截至1月底，全球黄金ETF总资产管理规模升至2940亿美元，再创纪录水平，持有量增加34吨。</t>
  </si>
  <si>
    <t>【金价狂飙，信用卡买金“套现”操作死灰复燃】 金价持续上涨带来了更多业态变化。华尔街见闻·信风注意到，近日不少互联网用户在社交平台分享信用卡套交易，称可通过“刷信用卡购买黄金，再通过贵金属回收平台销售”来套取现金；另据相关人士透露，市场中亦有不法分子集中收购信用卡，通过买卖黄金完成“洗钱”。这意味着在金价狂飙下，银行信用卡业务正面临着更严峻的风控挑战。</t>
  </si>
  <si>
    <t>中国央行连续第三个月增持黄金，1月黄金储备环比升0.22%。</t>
  </si>
  <si>
    <t>中国基金报：黄金价格屡创新高，包含黄金积存业务在内的银行贵金属业务受到投资者青睐。近日，中国银行发布公告，将于2025年2月10日起调整积存金产品的购买条件，按金额购买积存金产品或创建积存定投计划时，最小购买金额由650元调整为700元，追加购买金额维持200元整数倍不变。去年下半年，多家银行曾集中进行过一轮积存金业务起点金额调整，调整幅度在100元至120元之间，调整后最小购买金额在650元至700元。</t>
  </si>
  <si>
    <t>财联社：中国1月末外汇储备3.209万亿美元，环比增加66.79亿美元；中国1月末黄金储备7345万盎司，环比增加16万盎司，为连续第三个月增持黄金。</t>
  </si>
  <si>
    <t>【RBC：俄罗斯的银行12月末黄金储备降至两年半低点】 RBC报道称，其根据俄罗斯央行数据计算得出，俄罗斯的银行在2024年底实物黄金储备大幅下降，总计不足38.1吨。这是2022年7月以来的最低水平；当时俄罗斯银行在遭到新的制裁期间增加了黄金出口。俄罗斯黄金生产商联合会的负责人Sergey Kashuba2月初接受RBC电视采访时表示，2024年黄金产量没有下降。Kashuba称，“黄金流向了亚洲地区”、中国内地、香港、阿联酋。</t>
  </si>
  <si>
    <t>美国总统特朗普上任后的第一个CPI数据回到了“3开头”。虽然美联储认为通胀率仍在迈向2%的目标，但随着数据有所波动，消费者担忧情绪升温。分析普遍认为，鉴于最近的就业数据表明劳动力市场保持稳定，特朗普贸易关税背后的通胀风险逐渐显现，可能给未来的降息之路带来更多不确定性，美联储宽松周期可能会长期暂停。
CPI：反弹至3%
鉴于1月能源价格反弹，鸡蛋等几种主要食品价格飙升，今年1月的美国CPI数据比市场想象的更加火热。北京时间2月12日晚，美国劳工统计局公布数据显示，美国1月CPI同比增长3%，核心CPI同比上涨3.3%，高于预期的3.1%。
此前美国2024年12月CPI数据显示，核心CPI同比由前值3.3%降至3.2%，市场对通胀的担忧情绪有所缓解，此后美债利率和美元指数有所下行。但1月非农数据打破了市场的乐观情绪。
非农数据发布后，密歇根大学公布的最新数据显示，2月消费者对未来一年通胀预期初值从1月份的3.3%跃升至4.3%，远超预期的3.3%，不仅创2023年11月以来最高值，而且是该指标连续两个月出现“异常大幅度”增长。
如今，许多经济学家警告说，特朗普驱逐无证移民和收紧边境管控的举措可能会加剧劳动力市场的压力。而关税的上调也可能至少引发一次性的价格水平上涨，甚至可能导致价格持续走高。
“自2021年政策失误引发严重通胀以来，这可能是通胀升级最敏感的时刻”，美国前财长萨默斯表示，美联储本轮降息周期可能已实质性结束，甚至存在加息可能性。萨默斯指出，美国就业市场吃紧的迹象，包括上周公布的1月非农就业数据显示薪资大幅增长，已经为消费者价格可能回升奠定了背景。
富国银行报告称，通胀回到2%的道路仍然崎岖不平，风险正在上升。特朗普在竞选期间承诺的更高关税现在已成为现实，尽管针对墨西哥和加拿大的25%关税威胁已推迟一个月，但这一最终决定仍迫使企业考虑更高的投入和产品成本的可能性，企业现在几乎没有理由在定价上“让步”。
数据公布后，美股三大指数期货短线跳水，纳斯达克100指数期货跌超1%。现货黄金短线下挫12美元，日内跌超1%，截至21：30，报2868.57美元/盎司。</t>
  </si>
  <si>
    <t>“黄金平替”金包银火了 投资者谨防骗局。金价不断走高，“购金热”也出现了新变化。在社交媒体平台上，不少消费者表示喜欢上了有“黄金平替”之称的金包银饰品，实体店也多处“开花”。金包银的确存在市场需求，但火爆的背后也衍生出一些乱象和骗局。</t>
  </si>
  <si>
    <t>华尔街用力唱多黄金破3000美元。花旗认为，黄金投资需求占矿产供应比例将升至95%以上，这将支撑金价在高位；高盛表示，持续央行购买和ETF持仓将支撑2026年第二季度金价涨到每盎司3000美元；摩根大通预计破坏性关税继续助长黄金中期牛市。</t>
  </si>
  <si>
    <t>国际金价一路“狂飙”带动银行积存金业务利率调整。招商银行宣布，拟于2月12日起调整黄金账户业务活期及定期年化利率，对比调整前，降幅最高达30个基点。中信银行此前也宣布将下调个人积存金定/活期利率，降幅在23个基点到58个基点</t>
  </si>
  <si>
    <t>世界黄金协会数据显示，全球实物黄金ETF在2025年的第一个月实现资金净流入，增加了30亿美元。截至1月底，全球黄金ETF总资产管理规模升至2940亿美元，再创纪录水平。</t>
  </si>
  <si>
    <t>现货黄金短线拉升10美元，触及2920美元/盎司，再创新高，2025年以来累计涨幅超11%。2月10日，周大福珠宝集团有限公司足金饰品价格报873元/克，同比上涨39.46%。此外，据记者了解，潮宏基当日足金饰品价格均达873元/克。</t>
  </si>
  <si>
    <t>截至2月10日（周一），全球最大黄金上市交易基金（ETF）SPDR Gold Trust黄金持仓量为28006117.62盎司或871.08吨，较前一交易日增加83041.67盎司或2.58吨，幅度为0.30%。</t>
  </si>
  <si>
    <t>上金所：近期贵金属价格持续大幅波动，市场风险加剧。上海黄金交易所称，近期影响市场运行的不确定性因素较多，贵金属价格持续大幅波动，市场风险加剧。请各会员单位做好风险应急预案，维护市场平稳运行，提示投资者做好风险防范工作，合理控制仓位，理性投资。</t>
  </si>
  <si>
    <t>国际金价创盘中历史新高。近日，国际金价持续走高。今天（2月11日），伦敦现货黄金价格盘中再次突破每盎司2900美元关口，创下每盎司2942美元的盘中历史新高。纽约黄金期货价格10日继续走强，盘中一度超过每盎司2930美元。美国媒体报道称，金价大涨主要是因为市场担心美国政府加征关税导致市场避险情绪升温。此外，美联储未来的货币政策走向也加深了市场的担忧。</t>
  </si>
  <si>
    <t>黄金：国金证券指出，在特朗普政府上任后美国通胀和通胀预期将有所抬升，压降短端实际利率水平，有望提振金价，而下半年随着相关财政政策的执行，预计赤字率或有超预期抬升，基于信用分析框架，金价有望突破3000美元大关。基于两阶段6因素黄金价格模型，预计25年金价相对于24年年末上涨17.1%至3092美元/盎司。</t>
  </si>
  <si>
    <t>上金所：调整部分合约保证金水平和涨跌停板。上海黄金交易所：自2月12日（星期三）收盘清算时起，Au（T+D）、mAu（T+D）、Au（T+N1）、Au（T+N2）、NYAuTN06、NYAuTN12等合约的保证金水平从10%调整为11%，下一交易日起涨跌幅度限制从9%调整为10%；CAu99.99合约保证金每手65000元调整至每手70000元。</t>
  </si>
  <si>
    <t>国家金融监管总局近期印发通知，明确10家试点保险公司开展投资黄金业务试点。按照通知对投资额度的规定，截至2024年三季度末，上述10家试点保险公司总资产超20万亿元，按1%的总资产规模计算，可投资黄金的资金量可超2000亿元。多位专家表示，对保险公司而言，允许保险资金投资黄金，将丰富险资资产配置工具，提高风险分散水平。多家券商团队分析人士预测称，黄金牛市尚未结束，黄金价格有望进一步上涨。</t>
  </si>
  <si>
    <t>与利率、美元、比特币脱钩，黄金正在抛开一切？金价近期走出强劲的独立行情，与利率、美元等多项传统上具有关联性的资产出现明显背离。但就技术面而言，黄金近期走势图已释放短期趋势逆转的信号。</t>
  </si>
  <si>
    <t>黄金分析师称，2025年1月30日以来黄金价格明显上涨，主要受美国加征关税影响较大。美国处于降息周期，投资需求会促使黄金ETF买量持续增加。从世界黄金协会调研看，央行购买动力因素多，未来5年央行增持黄金意愿强，全球央行每年增持规模可能维持在1000吨以上。未来黄金价格可能持续上涨，有望突破3500美元/盎司。</t>
  </si>
  <si>
    <t>美财长暗示将“变现”联邦资产，哪些资产可能会被摆“货架”？美银美林认为固定资产（PP&amp;E）、政府支持企业（GSE）投资（房利美/房地美），以及黄金和白银储备是三个可能被“变现”的资产领域，但在财政部长贝森特提供更可信的细节之前，美国任何资产货币化的可能性仍然很低。</t>
  </si>
  <si>
    <t>中信建投：宏大叙事下，黄金继续上涨存疑。中信建投认为，短期而言，主流逻辑和交易情况，能否继续催化金价，均存疑。当实际利率无法解释的金价涨幅达到8%附近，金价上涨可能暂停。美国债务模型看，金价已超过95%预测区间上沿。央行购金节奏与金价显著负相关，即金价大幅上涨后，央行未必追高，更可能逆势调节。</t>
  </si>
  <si>
    <t>【特朗普真盯上了黄金？改改统计 黄金储备价值就能翻70倍！】近来，黄金市场的涨势和美国“虹吸”全球黄金的现象，引发了全球投资者的广泛关注。而在华尔街，眼下一种猜测声正愈发嘹亮：特朗普政府是否正打算重估其黄金储备的价值……据一位熟悉内情的人士透露，特朗普的高级经济顾问们尚未认真考虑这一想法。但尽管如此，一些黄金市场参与者还是从美国财政部长贝森特2月3日的言论中得到了一定启发——贝森特当时表示，美国政府将“货币化美国资产负债表的资产端”，并建立主权财富基金。重估黄金储备价值所能带来的一个好处是：美国财政部可以将其持有的黄金重新挂钩在一个较高的水平上。这将为眼下绞尽脑汁“开源节流”、渴望提高运作效率的特朗普政府带来一笔直观的财富。
https://finance.eastmoney.com/a/202502143319348447.html</t>
  </si>
  <si>
    <t>供应紧张，韩国造币公社暂停销售金条！ 韩国造币公社宣布暂停销售金条。美国彭博新闻社12日评论，这为黄金市场实物黄金供应紧张增添了佐证。韩国造币公社本周早些时候经由官方网站宣布，现在采购黄金和管理黄金需求都面临困难，将尽快尝试恢复销售金条。</t>
  </si>
  <si>
    <t>FOF盛行多资产策略，黄金和REITs受青睐。日前，外资公募正在中国市场首次尝试以多资产策略配置FOF产品。1月中旬，富达基金推出的富达任远稳健三个月持有期混合型FOF成功募集8.67亿元，成为新设外资公募中首只采用全球多元资产配置策略的FOF产品，也让富达基金成为近期新设外资公募中首家推出全球多元资产配置策略基金的基金公司。从多资产配置的具体类别来看，黄金和REITs是公募FOF青睐的投资标的。</t>
  </si>
  <si>
    <t>头部券商：2025年全年坚定看多黄金。在二级市场，“黄金狂热”也成为近期最热的焦点之一。Wind数据显示，仅过去7天内（2月6日至2月12日），就有30余家券商发布了超过90篇黄金相关研报。整体来看，多数分析师对于黄金中长期持续升值的趋势仍较为乐观，包括国泰君安、中信证券等头部券商均表示2025年坚定看多黄金。不过也有一些分析师认为，黄金短期内可能面临震荡或筑顶。</t>
  </si>
  <si>
    <t xml:space="preserve">
【高盛将年底黄金价格预估上调至3100美元/盎司】 高盛称央行需求将推高黄金求价格，将今年年底黄金价格预估上调至3,100美元/盎司。</t>
  </si>
  <si>
    <t>上海证券报：随着金价持续攀升，挂钩黄金的理财产品备受关注。近期，多家银行理财机构推出的黄金主题理财产品，因触发高收益而提前终止，投资者被动“落袋为安”。业内人士表示，银行理财机构通过自动触发等策略，有利于帮助投资者控制黄金投资风险、锁定利润。</t>
  </si>
  <si>
    <t>【马斯克质疑美国黄金储备量真实性】
美国政府效率部负责人埃隆·马斯克17日质疑美国黄金储备量的真实性，暗示将审计位于肯塔基州诺克斯堡的金库。</t>
  </si>
  <si>
    <t>特朗普“黄金价值重估”意味着什么？美银：无QE之名的QE。美银美国利率策略主管Mark Cabana认为，黄金重估对美联储资产负债表的影响类似于量化宽松（QE），无需美联储实际操作，就能“凭空”创造近7000亿美元资金，用于各种政府优先事项。
国防部后，马斯克要查美国黄金储备的账。马斯克对网友“审查诺克斯堡的黄金储备”的提议回应称，“当然，至少每年都要审查一次吧？”值得注意的是，美国黄金储备的真实性问题一直备受关注，上一次对美国黄金储备的“审计”还是在1974年，而且美国政府还丢失了7份黄金审计报告。</t>
  </si>
  <si>
    <t>把黄金卖成“爱马仕”！老铺黄金是营销加持还是真划算？2025年以来，金价屡创新高，黄金饰品价格突破每克880元，但传统金店销售遇冷，周大福、老凤祥等品牌业绩承压。然而，老铺黄金却逆势突围，门店排队长达六七小时，股价从上市时的40.5港元飙升至493港元，市值大涨超800亿港元，成为港股“十倍股”。老铺黄金的成功得益于其高端定位和创新营销。其采用“一口价”模式，溢价超五六百元，但仍吸引了大批“中式老钱”消费者。品牌通过讲述“中国古法手工金器”故事，结合现代审美，成功打入高净值人群市场。此外，其单店高效运营模式也功不可没，30余家门店年营收超30亿元。</t>
  </si>
  <si>
    <t>黄金价格在2025年已经上涨了10%，达到2900美元，但瑞银再次上调了黄金的目标价格。瑞银分析师Joni Teves表示，黄金出现了“前所未有的市场错位”，并在2024年达到了创纪录的高位，但预计到2025年才会进一步上涨。瑞银预测金价年内将达3200美元</t>
  </si>
  <si>
    <t>【现货黄金周三创历史新高，美联储会议纪要发布后一度转涨】 周三（2月19日）纽约尾盘，现货黄金跌0.10%，报2933.06美元/盎司，日内交投区间为2947.01-2918.67美元，北京时间18:06创历史新高，03:00美联储会议纪要发布前不久刷新日低，会议纪要谈及FOMC暂停QT可能性之后不断回升。
COMEX黄金期货持平，报2949.00美元/盎司，一度在17:19逼近2月11日所创历史最高位2968.50美元，02:26也刷新日低，会议纪要发布后不久转涨。</t>
  </si>
  <si>
    <t>现货黄金续创历史新高，现报2947.01美元/盎司。</t>
  </si>
  <si>
    <t>各国央行需求强劲，高盛上调黄金目标价，剑指3100美元！高盛认为，通胀担忧和财政风险上升可能推动各国央行购买更多黄金，尤其是那些持有大量美债的央行，叠加特朗普破坏性关税政策的担忧加剧，高盛将年底目标价上调至3100美元，并表示，“如果经济政策不确定性持续，投机性头寸增加可能推动金价飙升至3300美元”。</t>
  </si>
  <si>
    <t>财联社：2025年开年还不足3个月，黄金价格就已经上涨了10%，但其涨势似乎远未结束。瑞银（UBS）再次上调了黄金的目标价格，高达3200美元。瑞银分析师称，黄金市场目前正在经历“根深蒂固的看涨情绪”，在高度不确定和波动的宏观环境下，黄金被视为避险资产。</t>
  </si>
  <si>
    <t>现货黄金站上2950美元/盎司关口，再创历史新高。</t>
  </si>
  <si>
    <t>【美国财政部长贝森特：美联储正在缩减美债持有量】 美国财政部长贝森特：美联储去年9月份降息幅度过大。
不对当前的美联储政策发表评论，只谈过去的政策。
美债收益率取决于基本状况。
鲍威尔和我每周一起吃早餐，昨天还见到了他。
预计在特朗普政策下，收入将增加、成本下降。
没有为主权基金储备黄金的想法。
导致美国大规模通胀的主要因素是监管。
尚未看到欧洲提出降低汽车关税。
不幸的是，DOGE的努力遭到了讽刺。
重申美国将奉行强势美元政策。不希望其他国家操纵本币汇率。</t>
  </si>
  <si>
    <t>财联社：在美国总统特朗普发出新的关税威胁后，不确定性增加了市场的避险需求，推动黄金价格周三刷新历史新高。鉴于宏观环境高度不确定，加上持续缺乏仓位，投资者依然看涨黄金，这意味着黄金持有量有很大上升空间。高盛团队表示，如果政策仍然高度不确定性，金价甚至可能会上涨至3300美元。</t>
  </si>
  <si>
    <t>世界黄金协会发文称，1月，上游实物黄金需求环比改善。1月上海黄金交易所黄金出库量125吨，月环比增长4%。尽管环比出现了改善，但同比依旧疲软。上海黄金交易所的黄金出库量年同比下降54%。金饰零售商们调低了对节假日期间的销量预期补货量较往年有所减少。目前，中国官方黄金储备达2,285吨，占外汇储备总额的5.9%。尽管中国在年中曾有六个月暂停购金，但2024年全年购金总量仍达44吨，中国人民银行的购金行为或对国内黄金投资者的情绪产生了积极的提振作用。</t>
  </si>
  <si>
    <t>美国财长：没有储备黄金的想法，提高长债发行占比尚需时日。贝森特称，没有为主权基金储备黄金的想法；降低能源成本和放松监管之后，才会在美国国债发行中提高长债占比。现货黄金短线走低。</t>
  </si>
  <si>
    <t>白银：东兴证券指出，从金银比角度来看，黄金通常被视为全球通货，在市场走向不明时期可充当通胀对冲和避险资产，因此在经济或地缘政治不明朗的时期，金银比或扩张。而白银的工业应用更为广泛，对经济周期比较敏感，因此在经济复苏时期，由于工业需求上升，金银比或缩窄。目前金银比84处于历史较高水平，2010年来均值为72，中枢回归过程或使得白银具备更大的价格弹性。</t>
  </si>
  <si>
    <t>美国财长贝森特：美联储9月份的降息幅度过大；没有重新评估主权财富基金中的黄金储备的计划；如果需要，将取消对俄罗斯的制裁。</t>
  </si>
  <si>
    <t>2月20日国际黄金市场价格再创历史新高。伦敦金价格最高升至2954美元/盎司，纽约金价格最高升至2973美元/盎司，现货黄金和期金的价差仍在扩大。随着金价的持续走高，高盛、瑞银等机构近期纷纷上调了黄金价格预测。上调的原因包括，市场避险情绪持续、宏观经济不确定性、美国财政赤字恶化以及地缘政治风险和全球央行购金需求等。</t>
  </si>
  <si>
    <t>美国财政部长斯科特·贝森特反驳了有关政府可能重估所持黄金价值的猜测。在讨论建立主权财富基金的计划时，贝森特表示，重估美国黄金储备的价值“并非我心中所想”。这似乎淡化了将黄金储备从1973年设定的每盎司42美元重估至当前市场价格的想法。在此前贝森特的言论在黄金市场部分人士中间引发猜测之后，上周有报道称特朗普的高级经济顾问们并没有认真考虑这一想法。</t>
  </si>
  <si>
    <t>瑞士1月对美黄金出口量较去年同期大幅上升，达到至少13年来的最高水平，尽管对印度的出口量有所下降，但对美出口的激增弥补了这一缺口。瑞士海关数据显示，1月对美黄金出口量从12月的64.2吨升至192.9吨，创下2012年以来最高月度出口量。</t>
  </si>
  <si>
    <t>大量实物黄金正在从英国伦敦、亚洲新加坡等地运往美国。由于市场猜测特朗普可能会对黄金等进口商品征收关税，这推动了黄金的套利交易，并引发了近期实物黄金的迁徙热潮。</t>
  </si>
  <si>
    <t>大量实物黄金正在从英国伦敦、亚洲新加坡等地运往美国。由于市场猜测特朗普可能会对黄金等进口商品征收关税，这推动了黄金的套利交易，并引发了近期实物黄金的迁徙热潮。业内人士指出，驱动金价上涨的幕后推手已发生明显变化。1个月前，市场对特朗普政府对黄金进口加征关税的担忧驱动纽约黄金现货大增，推动大量黄金疯狂转运纽约与COMEX黄金期货快速飙涨；目前美元下跌与美国贸易保护主义政策冲击全球经济增长，正触发越来越多投资机构加大避险配置力度，带动黄金价格继续迭创新高。随着金价不断走高，不少机构认为，黄金可能已进入“逼空”行情，越来越多的国际研究机构也押注金价突破3000美元/盎司。金价上涨，黄金股的业绩也水涨船高，多只黄金股2024年业绩大幅预喜。机构分析认为，目前黄金股估值普遍回到历史相对低位，而金价高位运行，预计黄金股相对收益将较为明显。美国政府效率部负责人马斯克透露，将审计美国黄金储备和美国联邦储备委员会。</t>
  </si>
  <si>
    <t>【金价创出新高，黄金ETF出现2022年以来最大规模单周流入】 现货黄金涨超0.5%，报2956.19美元/盎司，（时隔一个交易日）突破2月20日所创历史最高位2954.84美元，得益于黄金ETF再度引起投资者的兴趣。金价过去八周连续上涨，创2020年以来的最长连涨纪录。上周黄金ETF出现2022年以来最大规模的资金净流入。投资者对特朗普破坏性的贸易和地缘政治议程的担忧与日俱增，正在推动将黄金作为避险资产的需求。高盛上周将黄金年末目标价上调至3,100美元，称央行买盘以及ETF增持将成为关键推动因素。</t>
  </si>
  <si>
    <t>【国内金饰价格再创新高，升至895元】 2月25日，周大福、谢瑞麟、老凤祥、周六福等品牌足金饰品参考价格达到895元/克(实际以门店公示为准)。其中，周大福足金价格比上一日每克上涨了约6元。此前，周大福等足金饰品最高价为892元/克。国际金价昨日上涨。数据显示，2月24日，COMEX黄金价格达到2968.9美元/盎司，涨幅0.65%。</t>
  </si>
  <si>
    <t>印度2月份黄金进口量将从一年前的103吨降至15吨。世界黄金协会在其印度报告中表示，印度1月黄金ETF管理的累计资产环比增长15%，因为印度投资者在全球和国内经济前景充满不确定性的情况下将资金投入黄金ETF以实现资产的多元化。此外，印度国内股市的持续疲软也推动了资金流入黄金ETF，投资者从股市撤出，转而青睐黄金的避险吸引力。</t>
  </si>
  <si>
    <t>GTC泽汇资本表示，尽管黄金价格向3000美元/盎司的上涨速度有所放缓，但其上涨趋势并未停止。随着全球市场不确定性的增加，投资者对黄金的需求持续攀升，尤其是通过交易所交易基金（ETF）的流入显著增加。</t>
  </si>
  <si>
    <t>【黄金势将结束八周连涨，因投资者获利了结】 黄金延续本周跌势，因美债收益率上升以及投资者从强劲上涨中获利了结。金价报每盎司2,880美元附近，较周一创下的纪录高位低约2.3%。本周的回调将结束长达八周、为2020年以来最长的涨势。美国10年期国债收益率周四上涨逾1%，削弱了黄金的相对吸引力。</t>
  </si>
  <si>
    <t>俄罗斯至2月17日当周央行黄金和外汇储备6346亿美元，前值6285亿美元。</t>
  </si>
  <si>
    <t>财联社2月14日讯（编辑 潇湘）近来，黄金市场的涨势和美国“虹吸”全球黄金的现象，引发了全球投资者的广泛关注。而在华尔街，眼下一种猜测声正愈发嘹亮：特朗普政府是否正打算重估其黄金储备的价值……
据一位熟悉内情的人士透露，特朗普的高级经济顾问们尚未认真考虑这一想法。但尽管如此，一些黄金市场参与者还是从美国财政部长贝森特2月3日的言论中得到了一定启发——贝森特当时表示，美国政府将“货币化美国资产负债表的资产端”，并建立主权财富基金。
重估黄金储备价值所能带来的一个好处是：美国财政部可以将其持有的黄金重新挂钩在一个较高的水平上。这将为眼下绞尽脑汁“开源节流”、渴望提高运作效率的特朗普政府带来一笔直观的财富。
为何这么说？
美联储资产负债表上目前列出了与财政部相关的黄金凭证，名义上的价值约为110亿美元。然而，这一价值是基于所谓的法定价格计算的，该价格自1973年以来一直保持在每盎司42.2222美元。而按目前将近3000美元的真实黄金现货价格计算，这些黄金的实际价值则已高达约7600亿美元。
换言之，美国政府只要改改过去几十年不变的计价规则，将黄金储备的官方价格从1973年设定的42美元/盎司调整至当前市场价格，就能实现约7500亿美元的财政部资产端增幅，从而减少发行国债的必要。
当然，特朗普若要这么改，很可能需要国会的配合。
与大多数国家不同，美国的黄金储备由政府直接持有，而不是由美联储持有。美联储仅持有与财政部黄金储备价值相对应的黄金凭证，并以此向政府提供等值美元。
美国财政部一半多一点的黄金储备目前存放在肯塔基州的军事基地诺克斯堡。上世纪30年代，大量黄金从纽约和费城转移到这里，部分原因是为了减少通过东部沿海地区遭受外国军事攻击的可能性。其余大部分金块存放在丹佛和纽约西点的金库设施中。
特朗普还可能卖黄金？
事实上，财联社去年就曾介绍过，除了简单地重估美国黄金储备的价值，特朗普提名的白宫经济顾问委员会主席Stephen Miran此前还曾提出过出售黄金储备的想法。
Miran在去年11月的一份报告中写道，通过出售黄金换取美元，然后将这些美元兑换成外币，政府将推高哪些“被低估 ”的货币，而这正是特朗普所希望的结果。
他补充称，用不产生利息的黄金换取外国政府债券，也将为美国政府创造额外的收入来源。
当然，Miran当时也提到，虽然此举可能是法律允许的，但出售国家黄金储备来购买外汇工具可能会付出高昂的政治代价——即使是抛售美国政府持有的8133公吨黄金中的一部分，也可能会损害金价。
华尔街如何看
对于眼下愈发嘹亮的上述市场猜测声，MKS Pamp SA的研究和金属战略主管Nicky Shiels在一份说明中写道，“重新估价美国的黄金储备只需要得到国会的同意，因此从技术上讲是非常可行的。”
不过，Shiels同时写道，虽然黄金价格重估将提升黄金在美国和全球的地位，但如果这些储备随后被出售，为新的主权财富基金创造种子资金，这将对金价 “极为不利”。
CreditSights投资和宏观战略主管Zachary Griffiths则指出，“如果我们当前面临的是债务问题，这或许确实是一个可行的考虑，但我们真正的问题其实是赤字。也许说8000亿到9000亿美元对于长期而言意义不大，听起来有点疯狂，但这几乎就是事实。”
目前，巨额的财政赤字——已占到美国国内生产总值的近7%，恰恰是投资者涌向黄金以寻求避险的原因之一，这促使金价自去年以来屡创新高。
Griffiths表示，“用类似的小伎俩来试图填补至少是近期的赤字，我认为与此相关的风险远远大于任何近期利益。这似乎是孤注一掷的行为——表明美国政府不愿意从根本上解决问题，即眼下支出和收入的严重失衡。”</t>
  </si>
  <si>
    <t>【金价创历史新高后下跌，专家称仍有望回涨】 近期，国际金价在刷新历史新高后，自高点回落超100美元。中国银行研究院高级研究员王有鑫表示，近期黄金价格回落主要受避险情绪回落及美元升值等因素影响，但黄金作为避险资产的价值依然存在。若地缘政治局势再次紧张或全球经济不确定性增加，黄金价格可能受到支撑并出现上涨。此外，央行持续购金也将为黄金价格提供支撑。2025年黄金价格仍有望突破3000美元关口。</t>
  </si>
  <si>
    <t>中国经营网：2月，国际金价持续刷新历史纪录，冲击3000美元/盎司。然而，与金价“狂飙”形成鲜明对比的是，黄金类理财产品的发行市场却异常冷清。业内人士分析称，这一冷热反差背后，既折射出机构对短期市场风险的担忧，也暴露出黄金理财产品同质化严重、创新不足的行业痛点。</t>
  </si>
  <si>
    <t>美国抢黄金，抢出了“经济恐慌”？高盛指出，1月份的黄金进口额约为250亿美元，几乎占到了美国贸易赤字扩大额310亿美元的全部，这对贸易数据产生了显著的扭曲效应，导致市场对第一季度GDP的增长并不看好。此外，这部分进口通常在GDP计算中被排除，因此市场不用过于悲观。</t>
  </si>
  <si>
    <t>【2024年俄罗斯新发现229个金矿】 当地时间3月5日，俄罗斯自然资源与生态部部长亚历山大·科兹洛夫表示，2024年俄罗斯新勘探发现229处黄金矿藏，俄罗斯黄金储量增加了804.6吨，其中储量最大的矿区位于远东地区的马加丹，储量接近104吨。科兹洛夫表示，到2030年前俄罗斯计划开发或者提高13处矿床的生产能力，进一步提高俄罗斯黄金生产能力。</t>
  </si>
  <si>
    <t>【欧元兑美元拉升逾40点，德国国债扩大跌幅，此前欧洲央行降息25个基点】 欧元兑美元短线拉升逾40点，现报1.0839；德国国债扩大跌幅，10年期收益率涨5个基点报2.85%；现货黄金短线下跌约6美元，现报2902.48美元/盎司。此前欧洲央行将三大关键利率下调25个基点，符合市场预期。</t>
  </si>
  <si>
    <t>美国“抢金条”交易差不多歇了，Comex和伦敦期现价差大幅收窄。如今美国黄金库存达四年新高，库存充足致套利机会减少，但是纽约高昂存储成本可能促使黄金回流伦敦或其他地区。</t>
  </si>
  <si>
    <t>【中国央行连续四个月扩大黄金储备】 中国2月末黄金储备7,361万盎司，1月末黄金储备为7345万盎司。
2月末黄金储备2,086.4亿美元，1月末黄金储备为2065.3亿美元。</t>
  </si>
  <si>
    <t>【澳大利亚1月对美国出口黄金创纪录】 澳大利亚1月向美国出口的黄金数量创下纪录，因为对潜在关税的担忧导致交易员纷纷将黄金运入纽约金库，以便从主要市场之间的极端价格错位中获利。澳大利亚报告显示，1月对美国的黄金出口总额达到46亿澳元（29亿美元），创下1995年有记录以来的最高水平。</t>
  </si>
  <si>
    <t>经济参考网：金融监管总局日前印发《关于开展保险资金投资黄金业务试点的通知》。业内人士认为，黄金投资对于保险机构大类资产配置具有重要意义，可助力保险资金实现长期保值增值。与此同时，允许保险资金投资黄金，可优化中国黄金市场的投资者结构，将进一步激发黄金市场的活力。</t>
  </si>
  <si>
    <t>界面新闻：国家外汇管理局统计数据显示，截至2025年2月末，我国外汇储备规模为32272亿美元，较1月末上升182亿美元，升幅为0.57%。中国央行数据显示，中国2月末黄金储备报7361万盎司（约2289.53吨），环比增加16万盎司（约4.98吨），连续第四个月增持黄金。</t>
  </si>
  <si>
    <t>特朗普：美国政府手握20万枚比特币，财长：将利用稳定币维持美元的主导地位。特朗普周四签署行政令，计划建立美国联邦政府比特币储备，他周五在白宫举行数字货币峰会，将比特币储备比作“储藏数字黄金的虚拟诺克斯堡（Fort Knox）”，并透露美国政府拥有20万枚比特币。不过，比特币市场对特朗普的比特币储备计划反应平淡，比特币周五一度跌近4%。</t>
  </si>
  <si>
    <t>伦敦金银市场协会（LBMA）：截至2月底，伦敦金库中的黄金储备量环比降0.68%至8477吨，价值7725亿美元；白银储存量下降4.5%，至22462吨，创下伦敦金银市场协会收集的2016年有数据以来的最低纪录。</t>
  </si>
  <si>
    <t>【历史上首次！避险需求推动纽约期金涨至3000美元】 彭博数据显示，COMEX黄金期货涨穿3000美元/盎司关口，创历史新高，日内涨幅在临近结束周四交易时扩大至超过1.8%。现货黄金涨超1.8%，刷新历史高位至2988美元上方。</t>
  </si>
  <si>
    <t>国际黄金价格震荡上涨，现货黄金刷新历史高位。业内人士表示，长期来看，金价上行动能充足。美联储本轮降息周期的时间或被就业韧性和通胀扰动拉长，但仍具备较大政策空间，增加了黄金的做多窗口期。</t>
  </si>
  <si>
    <t>特朗普成最大利好，金价站上3000美元续刷历史新高。随着特朗普政府可能实施的破坏性贸易政策引发市场不确定性，以及全球地缘政治紧张局势，投资者纷纷转向黄金避险。周五，金价一度上涨0.6%，报每盎司3009美元。近几个月，伊朗政府也正大举增持黄金，20%的外汇储备已转换为黄金。新债王：金价有望冲向4000美元，美国今年衰退可能性高达60%。Gundlach认为，3000美元的金价预测有些保守，目前金融体系似乎正处于动荡之中，全球央行增持黄金的大趋势不会变。他再次强调了对非美市场尤其是欧洲股市的看好，预测10年期美债收益率还有进一步下降的空间。</t>
  </si>
  <si>
    <t>随着黄金价格再创新高，黄金总市值达到20.13万亿美元，稳居全球市值第一大资产，是第二名苹果公司市值的六倍多，较去年3月增长约6万亿美元。</t>
  </si>
  <si>
    <t>自去年12月以来，对特朗普可能征收黄金进口关税的担忧颠覆了市场，并推动金价升至3000美元/盎司的创纪录高位。因交易员争相规避潜在的征税，逾610亿美元的黄金涌入美国，这在全球最大的黄金交易中心伦敦引发短缺，也导致黄金的“三角贸易”变得繁荣。有瑞士精炼厂表示，自去年12月以来，工厂昼夜不停地生产以满足需求。</t>
  </si>
  <si>
    <t>黄金总市值稳居世界第一，比特币总市值跌至第九。</t>
  </si>
  <si>
    <t>印度黄金经销商大打折，2月份印度黄金进口量达20年同期最低水平。</t>
  </si>
  <si>
    <t>澎湃新闻：3月14日，现货黄金价格和COMEX黄金期货双双冲上3000美元/盎司，为历史上首次涨穿3000美元整数位心理关口。自2024年开始，国际金价如脱缰野马般震荡上扬。据世界黄金协会数据，2024年，以美元计价的黄金全年累计涨幅达26%，金价一年内连续40次刷新历史纪录。</t>
  </si>
  <si>
    <t>特朗普成最大利好，金价站上3000美元续刷历史新高。近几个月，伊朗政府也正大举增持黄金，20%的外汇储备已转换为黄金。新债王：金价有望冲向4000美元，美国今年衰退可能性高达60%。Gundlach认为，3000美元的金价预测有些保守，目前金融体系似乎正处于动荡之中，全球央行增持黄金的大趋势不会变。他再次强调了对非美市场尤其是欧洲股市的看好，预测10年期美债收益率还有进一步下降的空间。</t>
  </si>
  <si>
    <t>现货黄金首次突破每盎司3000美元这一心理关口，再度刷新历史新高。周大福、中国珠宝、老庙黄金等品牌的足金饰品价格均超900元/克，在905元/克左右。业内人士称，本周CPI和PPI均走低，通胀风险下降使得市场对美联储的降息预期再次升温，国际金价有望继续受支撑。由于金价屡创新高，需求受到抑制，印度2月份黄金进口量估计较上年同期下降85%，达到20年来同期的最低水平。高盛：央行的黄金购买量在结构上仍将高于2022年俄罗斯央行储备被冻结之前的水平。2025年底黄金价格基线预测3100美元存在上行风险，同时其3100-3300美元的预测范围也存在上行可能。</t>
  </si>
  <si>
    <t>【瑞银上调黄金目标价至3,200美元】 瑞银成为最新一家上调金价展望的机构，Wayne Gordon和Giovanni Staunovo等瑞银分析师在报告中称，随着贸易冲突不断升级，黄金在不确定时期作为价值储存工具的角色日益凸显，未来四个季度金价势将达到每盎司3,200美元，高于该行之前预测的3,000美元。</t>
  </si>
  <si>
    <t>现货黄金站上3010美元/盎司，续创历史新高，日内涨超0.3%。
上期所沪金期货主力合约突破700元/克关口，再创历史新高，现涨0.71%。</t>
  </si>
  <si>
    <t>深圳水贝市场明确规定必须开具发票，若按700元/克的报价计算，每克黄金叠加税费将上浮35元。</t>
  </si>
  <si>
    <t>知名投行瑞银本周一上调黄金目标价至3200美元，高于该行之前预测的3000美元。</t>
  </si>
  <si>
    <t>原油两日反弹，布油收创两周新高。黄金五连涨，期金三日收创历史新高，盘中曾转跌。</t>
  </si>
  <si>
    <t>【现货黄金续创历史新高，贵金属期货主力合约涨幅扩大】 现货黄金站上3040美元/盎司，续创历史新高。贵金属期货主力合约涨幅扩大，沪金涨幅1.41%，现报707.32元/克；沪银涨幅1.08%，现报8427元/千克。</t>
  </si>
  <si>
    <t>17:23 汇通财经讯—— 周二(3月18日)，纽约商品交易所（COMEX）正式下架黄金公斤期货（GCK）、伦敦现货黄金期货（GSP）、伦敦现货白银期货（SSP）及场外黄金远期合约（GB）。 ————分享自Wind</t>
  </si>
  <si>
    <t>17:59 与此同时，纽约期货市场的白银表现更为强劲，进一步推动了全球白银市场的活跃度。 与黄金市场类似，现货白银与期货白银之间的价差引发了市场的广泛关注。 ————分享自Wind</t>
  </si>
  <si>
    <t>上海黄金交易所理事长余文建表示，2025年，上海黄金交易所将围绕增强上海国际金融中心竞争力和影响力，强化整体效应、平台效应、放大效应和辐射效应，进一步扩大“上海金”应用范围，丰富离岸人民币使用场景，增强人民币黄金定价的国际认可度，提升我国在国际黄金市场话语权。</t>
  </si>
  <si>
    <t>黄金：国信证券指出，当下黄金股估值处于历史低位，最新PE约19倍，三年滚动分位数为28%。从2024年年初至今年3月14日，沪金涨幅约41%，黄金股票指数涨幅约27%。金价和黄金股股价有所背离，后市估值有望修复。</t>
  </si>
  <si>
    <t>芝商所下架多个金银期货合约，引发市场诸多猜测.芝商所集团（CME）宣布，将与伦敦金银市场协会（LBMA）相关的特定黄金和白银期货合约下架。这一举措在市场中引发了几点猜测。其一，LBMA市场或许存在潜在的不稳定性，CME此次行动有可能是在 “与即将来临的 LBMA 爆雷风险划清界限”。其二，被下架的这些金银期货合约交易量相对较少，这或许表明CME有意从某些细分市场进行战略性撤退。其三，长期以来，投资者对贵金属市场存在被 “操纵” 的担忧，特别是针对伦敦黄金定盘价或LBMA定价机制。其四，在地缘局势紧张、经济不确定性加剧的情形下，金价屡屡刷新高位，CME有可能正在为贵金属市场可能出现的剧烈波动或不确定性做准备。</t>
  </si>
  <si>
    <t>近期，国际金价屡创新高，银行纷纷提高积存金认购门槛。业内人士认为，银行调整积存金业务规则，既是为了顺应市场变化，也是为了控制业务风险；建议投资者根据市场情况和自身投资经验、投资预期等因素理性投资。记者注意到，除了提高起购金额，多家银行还下调了黄金账户利率。比如，近期招商银行将黄金账户活期利率从0.10%降至0.01%，中信银行个人积存金活期年化利率由0.35%降至0.15%。</t>
  </si>
  <si>
    <t>“新债王”、Doubleline Capital的创始人Jeffrey Gundlach：黄金和比特币（相比其他资产）正在取胜。
那些侧重于美元计价资产的投资者应当在美国市场的基础上实现投资标的的多样化。
投资者早就应当翻新自己的投资组合。
我不痴迷于30年期美国国债。
美债市场已经出现上涨。</t>
  </si>
  <si>
    <t>【国际金价再创新高，机构看好黄金股补涨行情】 3月20日，美联储隔夜释放“鸽派”信号，国际现货黄金价格盘中突破3050美元/盎司大关，刷新历史纪录。在美联储降息预期升温与中东地缘冲突持续发酵的双重驱动下，黄金避险属性被市场进一步强化。同时，黄金股走势呈现显著分化。市场人士分析认为，当下黄金股整体估值处于历史低位，金价高位震荡下，黄金股有望补涨。</t>
  </si>
  <si>
    <t>北京时间3月20日凌晨2：00，美联储在联储的货币政策委员会FOMC会后宣布，联邦基金利率的目标区间继续保持在4.25%至4.5%不变。这是美联储连续第二次货币政策会议决定暂停降息。联储自2022年3月至去年7月累计加息525个基点，去年9月起连续三次会议降息，合计降幅100个基点。
在随后举行的新闻发布会上，美联储主席鲍威尔继续重申，联储无需急于调整货币政策的立场，称已做好充分准备，耐心等待更清晰的市场信息。调查显示关税推动通胀预期；较长期通胀预期与2%的目标相符。
在被问及本次美联储上调通胀预期之中有多少是关税造成的，鲍威尔回答，很难分析通胀在多大程度上由关税推动，但联储会试图弄清楚这一点。鲍威尔说，现在判断是否能忽略最初与关税相关的通胀打击还为时过早。他指出，如果长期通胀预期能控制得好，美联储就可以忽略关税这类政策的一次性冲击。
利率决议：维持不变 4月起放慢缩表 经济前景的不确定性有所增加 （点击查看原文） 
本次声明中，美联储表示，经济前景的不确定性有所增加；此前1月的表述为“委员会认为实现就业和通胀目标的风险大体均衡”。美联储在本次声明中宣布4月起放慢缩表，针对的是美国国债部分，每月赎回上限从250亿美元降至50亿美元。美联储颇具影响力的理事沃勒投下反对票，他支持维持联邦基金目标区间不变，但倾向于继续按照目前的步伐缩表。
美联储颇具影响力的理事沃勒投下了本次会议的唯一反对票，他支持维持联邦基金目标区间不变，但倾向于继续按照目前的步伐减少证券持有量。（点击查看异同）
鲍威尔发布会：美联储无需急于降息
在随后举行的新闻发布会上，美联储主席鲍威尔首次提到关税，并承认特朗普政策影响到经济。鲍威尔在发布会上首次提及“关税”问题，在被问及对通胀预测的修正，以及关税对通胀预测的影响有多大时，他表示，很难分析有多少通胀是由关税政策推动的，但他们会努力弄清楚：“很明显，其中很大一部分来自关税。”
此外，鲍威尔指出，特朗普新政府推出的政策将影响到经济，但他将谨慎地避免对这种影响作出过于明确的判断。分析师指出，这可能是他的一种尝试，他表示自己将密切关注月度数据，以此来回避外界对这一切将如何发展的预期问题。
在这次新闻发布会上，鲍威尔还多次使用了“不确定性”这个词。他重申，关税对美国经济的潜在影响存在不确定性，并强调了美联储就业和通胀预期面临的风险。
以下为鲍威尔发布会要点
1、货币政策：
美联储处于“我们能降息、也能按兵不动”这样的状态，美联储准备就绪，无需匆忙地调整政策立场，坐等更清晰的形势。美联储不打算在缩减抵押贷款支持证券（MBS）方面放慢速度，强烈渴望从资产负债表中清除掉MBS资产。美联储货币政策处于“能够降息、或按兵不动”的限制性状态，从决议声明删除风险措辞并非要发出某种信号。
2、通胀：
通胀仍然在一定程度上高于2%这一目标，一些短期通胀指标已出现上升趋势。基线预测是通胀将是暂时的，未发现长期通胀率有太大上升。密歇根大学通胀预期数据属于异常值，我们将密切关注。住房服务通胀一直都表现不错。
3、劳动力市场：
就业市场的条件仍然稳固，美国已经拥有一个低水平解雇、低水平招聘的就业市场状态。如果劳动力市场疲软，可以在必要时放松政策。本次会议讨论了对就业目标的评估。
4、关税：
美联储工作人员们在经济预期概要（SEP）的筹备中预计特朗普关税将招致全面反制。通胀已经开始上行，这在一定程度上归咎于（美国总统特朗普挑起的）关税。美国总统特朗普挑起关税威胁之前，基础通胀基本上处于2.5%。由于关税因素的缘故，（取得的）通胀进展可能会被拖延。
确定关税对通胀的影响程度将是困难的，现在说忽视关税对通胀的影响是否合适还为时过早。如果最近两个月商品通胀数据持续强劲，这肯定与关税有关。
5、金融市场：
美联储做出了技术性决策，将于4月1日开始放缓资产负债表缩减步伐，将美债减持上限从250亿美元/月放缓至50亿美元/月，市场指标表明储备金充足，此时是放缓资产负债表缩减的良好时机。当前没有计划放缓MBS的减持速度，MBS减持上限维持在350亿美元/月。将贴现利率维持在4.5%不变，将储备余额利率维持在4.4%不变。
市场反应
联储按兵不动 美股周三三大指数收涨
美股周三收高，科技股领涨。美联储维持利率不变，上调通胀预期、下调经济增长预测，并预测今年降息两次。美联储主席鲍威尔首次提到关税，认为不确定性增加，且承认特朗普政策影响到经济。
道指涨383.32点，涨幅为0.92%，报41964.63点；纳指涨246.67点，涨幅为1.41%，报17750.79点；标普500指数涨60.63点，涨幅为1.08%，报5675.29点。
美国两年期美债收益率跌超6个基点，至3.9660%，FOMC宣布按兵不动之前还曾涨至4.0881%刷新日高。
鲍威尔新闻发布会结束后，现货黄金涨幅收窄至不足0.3%退守3045美元下方；发布会期间曾涨至3051.96美元创历史新高。
美元指数涨0.2%，交投于103.500点下方，决议声明发布前曾涨至103.906点刷新日高，发布会期间回落至103.400点下方；彭博美元指数涨幅重新扩大至将近0.3%。
分析评论
机构：放慢缩表步伐可视为“明智的决定”
Harbor Capital投资组合经理Jake Schurmeier表示，放慢量化紧缩步伐是美联储做出的“明智决定”。他表示，面对与华盛顿债务上限讨论相关的不确定性，此举可能会将美国银行的准备金保持在安全水平。
分析师：美联储对经济预期的修正不会对金融市场产生重大影响
投资公司Clearbridge高级投资分析师Josh Jamner认为，美联储的经济预期暗示，政策制定者现在预计今年的经济状况将不那么有利，经济将温和放缓，通胀和失业率将上升。这些变化与最近几周华尔街流传的银行和宏观经济研究机构的预期一致，因此在我们看来，这些变化不会对金融市场产生重大影响。最终，美联储的政策将让位于财政方面，而联邦基金期货市场的定价暗示，下一次降息要到7月才会发生，这种动态不太可能在短期内发生变化。</t>
  </si>
  <si>
    <t>特朗普给出“两个月最后通牒”，伊朗疯狂买金。在地缘政治风险急剧攀升之际，伊朗正大举囤金，黄金进口量同比激增超300%。据报道，特朗普近日致信伊朗最高领袖哈梅内伊，提议就新的核协议进行谈判，并明确表示伊朗必须在两个月内达成协议。分析称，这意味着美国或以色列对伊朗军事行动的可能性大大提高。</t>
  </si>
  <si>
    <t>界面新闻：近日，国际金价一举突破3000美元关口，随着金价攀升，多家银行陆续调整积存金业务。此前，已有多家银行上调积存金产品最低投资额，或下调黄金账户利率。工商银行在公告中提示称，鉴于近期黄金价格持续波动，建议您提高风险防范意识，从资产配置角度出发，基于自身财务状况和风险承受能力理性办理积存金业务，避免盲目‘炒金’。</t>
  </si>
  <si>
    <t>花旗研究：预计在未来三个月内，ETF和其他实物投资将推动黄金价格涨至每盎司3200美元。</t>
  </si>
  <si>
    <t>金价又创新高！银行出手了，禁止这类行为。近日，国际黄金价格首次突破3000美元关口，国内沪金期货主力合约也上涨至700元/克。值得关注的是，随着金价“狂飙”，违规使用信用卡资金“炒金”“套现”等行为也在增多。3月19日，江苏银行发布公告，明确禁止信用卡资金涉足黄金等投资领域。此外，多家银行陆续调整积存金业务的起存金额，提示投资者提高风险防范意识。</t>
  </si>
  <si>
    <t>3月21日晚，现货黄金突然直线下挫，一度跌破3000美元/盎司关口，随后有所回升，目前跌幅超0.7%。据中国证券报分析，黄金此番下跌因部分投资者获利了结。3月20日，伦敦现货黄金价格突破3050美元/盎司大关，再次刷新历史纪录。</t>
  </si>
  <si>
    <t>证券时报：自去年以来，黄金价格持续上涨，频频刷新历史新高，高金价之下，黄金投资受到投资者追捧。数据显示，年内商品类黄金ETF份额普遍大幅攀升，此类黄金ETF与金价走势近乎直接关联，其净值和收益直接受到金价波动的影响。另一方面，黄金股票类ETF份额年内则有升有降，分化较大。</t>
  </si>
  <si>
    <t>招商银行：3月27日起黄金账户定投起点由1克/700元调整为1克/750元。招商银行发布公告称，由于黄金价格呈现较大幅度波动，现就相关风险事项及业务调整通告如下：自2025年3月27日（周四）起，黄金账户活期买入起点及黄金账户定投起点由1克/700元起调整为1克/750元起。调整前已设置成功的定投计划（含普通定投与智能定投）将继续执行，不受影响。调整后新发起的定投计划金额须满足该行最新起点要求。该行将持续关注黄金市场变动情况，适时对上述起点金额进行调整。</t>
  </si>
  <si>
    <t>【多只黄金ETF规模增长超百亿】 上周，国际金价触及3050美元的历史高位，市场出现了小幅获利了结的趋势。业内人士预计，黄金可能进入一段时间的震荡整理期。截至3月24日，近一年来，黄金ETF的合计规模增长超500亿元。其中，多只黄金ETF的规模增长突破百亿元，华安黄金ETF、博时黄金ETF、易方达黄金ETF规模分别增长220.6亿元、105.2亿元、104.7亿元。</t>
  </si>
  <si>
    <t>【美国芝加哥联储主席称美联储不再处于“黄金之路”上】 美国芝加哥联储主席Goolsbee（2025年FOMC票委）表示，美联储已不再身处2023年和2024年所见到的“黄金之路”上，已经进入“一个不同篇章”。他相信从现在起的12-18个月内，借款成本会“降低不少”。他提醒，由于经济的不确定性，下一次降息可能需要等待比预期更长的时间。</t>
  </si>
  <si>
    <t>澎湃新闻：据悉，中国人寿于上海黄金交易所完成了国内保险机构的首笔黄金询价交易，平安人寿在上海黄金交易所完成了国内保险机构首笔上海金交易。另有两家保险公司分别完成了首笔场内竞价交易和首笔场内大宗交易。上述交易标志着国内保险公司正式开启黄金投资新篇章，酝酿多时的险资购金终于从规划走向了现实。</t>
  </si>
  <si>
    <t>3月25日，国内保险资金投资黄金业务正式启航，中国人寿率先完成国内保险机构首笔黄金询价交易。国信证券测算，截至2024年三季度末，10家试点保险公司总资产规模约达20万亿元，这意味着理论上将为黄金市场带来高达2000亿元的增量资金。</t>
  </si>
  <si>
    <t>近年来，黄金因其稳定的避险属性，成为投资者在不确定经济环境下的首选资产。ETF作为一种金融工具，凭借其高流动性和低交易成本，成为黄金投资者的重要渠道。数据显示，黄金ETF近一年合计规模增长超500亿元，多只头部产品规模增长冲破百亿元大关。业内人士分析称，长期来看，黄金的需求端仍将受到全球央行购金趋势的强力支撑，包括黄金ETF在内的产品投资价值不减。</t>
  </si>
  <si>
    <t>【高盛上调年底金价预期至每盎司3,300美元，称央行的黄金需求强于预期】 高盛集团将年底金价预测上调至每盎司3,300美元，理由是央行对黄金的需求强于预期，且资金稳健流入黄金ETF。高盛预计，今年官方部门每个月的黄金需求可能平均约70吨，高于先前估计的50吨。上个月，高盛才刚刚将2025年底的目标价上调至每盎司3,100美元。</t>
  </si>
  <si>
    <t>上观新闻：近日，兴业银行与中国太平洋人寿保险股份有限公司成功落地首笔黄金现货实盘合约业务。该笔交易为全市场首批保险资金投资黄金业务试点，为保险资金提供了中长期资产配置支持，有利于深化保险资金运用改革。</t>
  </si>
  <si>
    <t>3月26日，在汕头湾海底68米深处，伴随着直径14.57米的“永平号”盾构机刀盘破岩而出，世界首条时速350公里单洞双线高铁隧道——汕头湾海底隧道成功贯通，标志着连接汕头与汕尾的“黄金通道”取得突破性进展，创造了国内外海底隧道建设多项纪录。</t>
  </si>
  <si>
    <t>建设银行公告称，自3月31日9:10起，将个人黄金积存业务定期积存起点金额由700元上调至800元。</t>
  </si>
  <si>
    <t>高盛：将2025年底黄金价格预测从3100美元/盎司上调至3300美元/盎司，预测区间调整至3250-3520美元/盎司；中期黄金价格风险仍偏向上行，在尾部风险情景下，到2025年底黄金价格可能超过每盎司4200美元；大型亚洲央行的买家可能会在未来3到6年内继续迅速购买黄金，以达到预估的潜在黄金储备目标范围。</t>
  </si>
  <si>
    <t>【纽约期金涨穿3100美元，创历史新高，金矿股上涨】 COMEX黄金期货上涨大约1.6%，刷新盘中历史高位至3100.40美元/盎司。现货黄金也涨超1.26%，刷新历史高位至3059.62美元。COMEX白银期货日内涨幅达2.5%，报35.08美元/盎司。
美股费城金银指数周四上涨1.1%，有望创下2012年以来的最高收盘水平。领涨的是Seabridge Gold，上涨4.5%，Iamgold涨4.1%，CIA de Minas Buenaventura在美国上市的股票涨3.2%；该指数今年迄今已上涨29%。</t>
  </si>
  <si>
    <t xml:space="preserve"> 【纽约期金6月合约移动涨穿3100美元创历史新高，带动金银矿业股收涨，纽约期铜自周三历史最高位回撤跌超2%】 周四（3月27日）纽约尾盘，现货黄金上涨1.23%，报3056.54美元/盎司，北京时间22:50刷新历史高位至3059.63美元。
COMEX黄金期货涨1.53%，报3068.60美元/盎司，23:36也曾涨至3071.30美元创历史新高；6月合约涨1.51%，报3098.50美元，23:36曾刷新盘中历史高位至3102.20美元。</t>
  </si>
  <si>
    <t>现货黄金站上3080美元/盎司，再创历史新高，日内涨幅扩大至0.77%。</t>
  </si>
  <si>
    <t>黄金升至历史新高，因美国总统唐纳德·特朗普宣布汽车税，同时高盛上调年底金价预测至每盎司3300美元。
黄金周四一度上涨1.3%，至3059.63美元，超过一周前触及的纪录高位。特朗普签署汽车关税公告，从而加剧了贸易紧张局势并提振避险需求。高盛表示看涨黄金主要是因为央行对黄金的需求强于预期，且资金稳健流入黄金ETF。
State Street Global Advisors黄金策略主管Aakash Doshi指出，北美投资者的ETF买盘是黄金今年强劲表现的关键推动力之一。
政策和地缘政治的不确定性“在促使尤其是北美投资者重新评估增长前景和通胀前景，”Doshi在采访中表示，“这种不确定性利好黄金，我们开始看到部分资金配置从股票和长期国债转向黄金。”
截至纽约时间上午11：04，黄金上涨1.1%，至每盎司3053.25美元。彭博美元即期指数变化不大。白银、铂金和钯金均上涨。</t>
  </si>
  <si>
    <t>期金盘中大涨1.6%，突破3100美元创历史新高，高盛、美银均上调目标价。高盛年底金价目标上调到了3300美元，理由是“央行和ETF需求都超预期”。高盛表示，近期ETF流入表现出乎意料地强劲，反映投资者避险需求增加。此外，高盛预计，亚洲大型央行可能将在未来3-6年继续快速购金，中国等国的目标黄金储备比例或从目前8%提高至20-30%。美国银行则更激进认为，若全球黄金投资需求同比增长10%，金价有望在18个月内升至3500美元。</t>
  </si>
  <si>
    <t>建设银行发布关于调整个人黄金积存业务定期积存起点金额的公告。自北京时间2025年3月31日9:10起，该行个人黄金积存业务定期积存起点金额（包括日均积存及自选日积存）由700元上调至800元。</t>
  </si>
  <si>
    <t>美国银行周三大幅上调了今年及明年的黄金平均价格预测，并指出，美国贸易政策带来的不确定性将在短期内继续支撑金价。美国银行在报告中表示，预计2025年黄金价格将达到3063美元/盎司，2026年将达到3350美元/盎司，此前的预测是2025年2750美元/盎司和2026年2625美元/盎司。</t>
  </si>
  <si>
    <t>形势要点:美国正采取协调一致的方法推行比特币战略。据外媒报道，美国共和党参议员迈克·李(Mike Lee)提出《联邦储备委员会废除法案》，主张彻底废除美联储，认为央行已经成为“经济操纵者”。特朗普则敦促美联储降息，重演美国史上总统“干预”央行的历史，分析认为，这两起事件都表明货币政策可能会发生变化，这可能会显著影响比特币在金融体系中的作用。特朗普主张降低利率和加强货币监管，这其实与他推行比特币的计划不谋而合。这种对重塑货币政策和推广比特币的双重关注表明，美国正在采取协调一致的方法来重新定位货币战略。而前面提到的共和党议员李的立法推动则为这样的讨论增添了另一层含义，李主张彻底废除美联储，认为美联储已经成为“经济操纵者”。尽管该法案面临重大挑战，但它的提出凸显了重新考虑美国货币治理结构的政治意愿日益增强。这些举措与美国政府的新数字资产战略不谋而合。特朗普的行政命令已经建立了战略比特币储备，将比特币提升为与黄金相当的战略国家资产。特朗普政府计划通过没收犯罪资产来建立这一储备，并承诺永久保留这些资产，从而减轻市场上巨大的抛售压力。额外的购买可能通过预算赤字策略进行，其中可能包括使用黄金或金卡签证计划的收入。(ZZJ)</t>
  </si>
  <si>
    <t>桥水谈黄金大涨的动力、前景以及为什么需要配置黄金。“你不会再找到第二个这样的资产了。没有一种资产是你可以购买并持有的，和传统股债的相关性是如此低。它非常罕见，因此非常有价值。”</t>
  </si>
  <si>
    <t>【足金饰品价格上涨至每克936元】 此前跌破每克915元的足金饰品金价又上涨了。截至3月31日中午，周大福足金饰品价格为每克936元、老凤祥足金饰品每克935元、周生生足金饰品价格每克935元、老庙黄金足金饰品价格每克934元。此前几大品牌足金饰品每克价格一度跌破915元，比如老凤祥3月22日足金饰品价格为每克915元，老庙黄金3月22日足金饰品价格跌至每克914元。</t>
  </si>
  <si>
    <t>中国基金报：为顺应黄金市场变化，部分金融机构迅速作出反应。据统计，年内已有7家银行陆续对积存金业务进行调整。多家银行称，未来将适时对起点金额再次进行调整。多位受访人士表示，近期金价上涨直接推升银行积存金起购金额，核心原因是应对国际金价持续攀升带来的合规要求与市场风险。但这一调整举措并不意味着银行对金价走势作出判断。</t>
  </si>
  <si>
    <t>【美国股指期货低开，金价创历史新高，特朗普威胁伊朗和俄罗斯】 更正：周一（3月31日）亚太盘初，纳指期货跌超0.8%，标普股指期货跌0.7%，道指期货跌0.6%。现货黄金涨穿3093美元，创历史新高，日内当前涨超0.25%。
WTI原油期货涨0.3%，交投于69.50美元附近。
现货黄金突破3093美元/盎司，创历史新高，日内当前涨0.25%。
COMEX黄金期货涨约0.3%，报3124.60美元，也突破3月28日所创历史最高位3124.40美元。
据央视报道，特朗普威胁对俄石油征收25%-50%的二级关税，称计划与普京通话。特朗普还威胁伊朗，如果不与美国就核问题达成协议，美国将对伊朗进行轰炸。</t>
  </si>
  <si>
    <t>特朗普“说一套做一套”？报道称白宫再度考虑“全面高关税”，黄金再创新高。尽管特朗普多次淡化4月2日所谓"对等关税"计划的力度，但据媒体报道，近日特朗普已转向更为强硬立场，督促团队设计覆盖面更广、税率更高的方案。其中一项选择是高达20%的全球性关税，几乎覆盖全部美国贸易伙伴。高盛大幅上调美国关税和衰退预期，预测“对等关税税率”平均达15%！考虑到即将宣布的“对等关税”政策，高盛将未来12个月美国经济衰退的概率从此前的20%大幅提升至35%，将2025年美国平均关税率预期从10个百分点上调至15个百分点。随着经济前景恶化，高盛还预计美联储年内将降息三次。高盛交易员：宏观开始干扰微观业绩指引，AI投资短期难出硕果。高盛认为，当前科技股下跌不再仅仅归因于仓位过重或估值过高，而是由多重因素共同导致的，例如DOGE削减万亿计划的不确定性、消费者信心的下滑和关税加剧对周期性股票的冲击。尽管科技股的基本面在过去一两周没有太大变化，但投资者风格转向保守，也开始考虑宏观经济增长放缓对财报季的影响。
大摩：“4月2日”不是美股的“利空出尽”。摩根士丹利建议关注两个关键问题：公告是否能明确关税政策，将其从未知变为已知；以及关税增加会否进一步恶化经济前景。</t>
  </si>
  <si>
    <t>不看好美股反弹，汇丰设想了接下去三种场景：每一种都利好金价。花旗：这是金矿“40年一遇”的大机会.汇丰银行勾勒了三种可能的宏观场景：美国经济衰退、美国滞胀，以及经济增长放缓伴随债务问题，而所有这些场景都指向一个共同结论——金价将强劲上涨，成为未来数周投资组合中首选的对冲工具。花旗认为，当前黄金市场出现了三个异常情况：现货价格处于历史高位、美国利率极高、美元相对强势。这些异常情况共同作用，使得黄金生产商的利润率达到了40年来的最高水平。到2025年第四季度，金价可能达到每盎司3600美元。</t>
  </si>
  <si>
    <t>关税风暴下全球股市现抛售 投资人不敢抄底只敢“抄黄金”。在4月2日美国声称将实施“对等关税”之前，几乎没有投资者敢贸然加仓股票。美国某大型公募基金投资经理对第一财经记者表示：“美国国内的政治不确定性（华盛顿大幅裁员）和关税让市场陷入混乱，客户情绪低落，在这种时候，没人会想到抄底部分被超卖的股票，所以资金都涌入了黄金避险。”</t>
  </si>
  <si>
    <t>中国证券报：北京时间3月31日伦敦现货黄金价格盘中突破3100美元/盎司，再次刷新历史新高，距离此前升破3000美元/盎司仅过去半个月，今年以来累计上涨超18%。机构分析师表示，长期的美元信用和债务逻辑将继续驱动贵金属价格维持强势，但需要警惕市场情绪带来的短期波动影响。</t>
  </si>
  <si>
    <t>继获准成为上海黄金交易所会员之后，人保财险、中国人寿、平安人寿、太保寿险四家试点保险机构均已落地黄金交易，包括竞价交易、询价交易、定价交易、大宗交易。多家试点保险机构表示，未来将秉持长期稳健的投资理念，发挥黄金在其资产配置中的独特作用，促进险资长期稳健增值。</t>
  </si>
  <si>
    <t>【黄金连创新高，南非矿业股录得单月历史最大涨幅】 追踪南非矿业公司的富时/JSE非洲矿业指数3月飙升33%，是有记录以来的单月最大涨幅。富时/JSE南非综合指数月涨幅为3.1%，表现优于新兴市场指数和美国股市。黄金生产商领涨，南非最大黄金生产商Harmony Gold Mining Co.和Sibanye Stillwater Ltd.均飙升48%，成为基准指数中表现最佳的股票。</t>
  </si>
  <si>
    <t>【纽约期金主力合约涨超1%刷新历史高位至3180美元上方，纳指期货跌1.9%】 现货黄金涨超0.96%，报3143.39美元/盎司，逼近4月1日所创历史新高3149.00美元，北京时间04:14还曾跌至3105.23美元刷新日低。
电子交易盘数据显示，COMEX黄金期货涨幅在盘后扩大至超过1.00%，刷新历史高位至3186.90美元；8月合约涨至3222.00美元，继续创历史新高，目前涨幅超过1.60%。
纳指期货跌幅扩大至1.9%，标普股指期货跌1.4%，道指期货跌0.5%。</t>
  </si>
  <si>
    <t>现货黄金站上3160美元/盎司，续创历史新高，日内涨超0.8%。</t>
  </si>
  <si>
    <t>市场恐慌下的避险货币：日元、瑞士法郎和黄金。德银数据显示，对冲基金近两周增加了对避险货币（日元和瑞郎）的买入力度，实体资金投资者继续大量购买黄金，欧元保持适度买入，而大宗商品货币的资金流入则呈现分化趋势。高盛：日元是对冲美国衰退和关税的“最佳选择”。高盛认为，当美国实际利率和美国股市同时下跌时，日元表现最佳。预计日元将在今年攀升至140区间低端，比目前水平上涨约7%，接下来将公布的一系列美国经济数据也有望推动日元走强。此外，分析称，关税风险升温、美日利差收窄均有望利好日元。</t>
  </si>
  <si>
    <t>财联社：黄金价格持续上涨，多家银行近期再度上调黄金积存业务起购金额。光大银行将黄金积存个人业务定期投资起购金额由700元调整为1000元，单次上调幅度接近43%。</t>
  </si>
  <si>
    <t>【现货黄金刷新历史高位至将近3168美元之后转跌，纽约期银跌7.9%】 周四（4月3日）纽约尾盘，现货黄金跌0.54%，报3117.40美元/盎司，北京时间07:53（亚太盘初）刷新历史高位至3167.84美元之后震荡下行，转而在21:12（美股开盘前不久）跌至3054.27美元。
COMEX黄金期货6月合约跌1.07%，报3132.40美元/盎司，06:00（纽约开盘）涨至3196.60美元，逼近周三所创历史新高3201.60美元，随后转而在21:12跌至3073.50美元刷新日低；8月合约跌1.81%，报3154.70美元，07:53涨至3218.90美元，也逼近周三所创历史最高位3226.00美元。</t>
  </si>
  <si>
    <t>白银、纽约金巨震，特朗普关税豁免终结800亿美元“贵金属大迁徙”。过去几个月来，由于交易员担心贵金属受到关税影响，纽约期金相对于基准价格出现大幅溢价，刺激了大规模的套利交易。随着黄金、白银、铂和钯等金属排除在关税之外，套利交易发生逆转，纽约期金相对现货黄金价差迅速大幅缩窄，白银市场“实物交割价差”大跌。</t>
  </si>
  <si>
    <t>世界黄金协会：2月份，北美地区2月黄金ETF流入约68亿美元，实现2020年7月以来的最大单月流入量；亚洲地区2月黄金ETF流入约23亿美元，主要源自中国基金。与此同时，纽约商品交易所（COMEX）近期突然下架多类黄金期货合约，进一步加剧市场波动。分析师指出，美联储降息预期升温、美元走弱、央行购金潮及工业需求激增，正推动黄金从避险资产跃升为“新货币锚点”，一场围绕黄金定价权与全球资金流向的博弈已悄然展开。</t>
  </si>
  <si>
    <t>【1200多吨黄金存在美国不放心 德国议员：“点清楚，往回搬”】 数十年来，德国在美国纽约市曼哈顿地区的美国联邦储备银行保险库内存了1200多吨黄金储备，按照当前价格总值上千亿欧元。据德国、英国等西方国家媒体近期报道，眼见本届美国政府经济政策阴晴不定、对包括欧洲盟友在内的贸易伙伴打出“关税乱拳”，德国再次出现将黄金储备撤出美国的呼声。正在参与组建新一届德国联邦政府的德国中右翼政党基督教民主联盟内部，一些高层人士正呼吁重新评估延续了数十年的“黄金存美”安排，理由是担心美国不再是德国的“可靠伙伴”。</t>
  </si>
  <si>
    <t>美政策阴晴不定，德国考虑撤回1200吨存美黄金储备。数十年来，德国在美国联邦储备银行保险库内存了1200多吨黄金储备，按照当前价格总值上千亿欧元。据德国、英国等西方国家媒体近日报道，由于本届美国政府经济政策阴晴不定，德国正考虑将黄金储备撤出美国。分析人士指出，如果德国从美国撤出黄金储备，意味着美联储的安全性和可信度遭受质疑，可能引发连锁反应：随着地缘政治紧张加剧，会有更多国家撤回存放在美国的黄金储备。而在美国当前大打“关税战”、美德贸易关系趋紧的情况下，德国出现“撤回黄金储备”的潜在动向也将加剧双方经济摩擦。</t>
  </si>
  <si>
    <t>亚洲时间周一早盘，美股期货再度暴跌，标普500指数期货跌超5%，道指期货跌超4%，纳指100期货跌逾5%。此前表现坚挺的比特币也出现大幅抛售，跌破7.9万美元。WTI原油期货盘中跌超3%，跌破60美元，为2021年4月以来首次。黄金期货小幅上涨后转跌。纽约期铜重挫逾8%。</t>
  </si>
  <si>
    <t>全球抛售加剧！纳指进入技术性熊市，原油、金银暴跌。截至美东时间4月4日收盘，道指暴跌超2200点，跌幅达5.50%，失守40000点关口；纳指暴跌5.82%，较历史高点跌逾20%，跌入技术性熊市；标普500指数暴跌5.97%。上周，道指累跌7.86%，纳指累跌10.02%，标普500指数累跌9.08%。两天时间（4月3日—4日），美股市场就蒸发近6.5万亿美元（折合人民币超47万亿元）的市值，其中，苹果、微软、亚马逊、特斯拉、Meta、英伟达、谷歌等美股“七巨头”的市值总共损失1.8万亿美元（折合人民币13万亿元）。热门中概股普跌，截至4日收盘，纳斯达克中国金龙指数跌近9%。国际油价大幅下跌，截至4日收盘，纽约商品交易所5月交货的轻质原油期货价格下跌7.41%。国际金价、银价大跌，COMEX黄金期货结算价下跌2.76%，报3035.4美元/盎司；COMEX白银期货结算价下跌8.57%，报29.23美元/盎司。</t>
  </si>
  <si>
    <t>伴随黄金价格迭创新高，黄金相关ETF吸引资金加速涌入。目前，黄金主题ETF总规模已超过千亿元，达1104.68亿元。业绩也水涨船高，全市场黄金主题ETF年内净值增长率均在20%左右。多位业内人士表示，现阶段多重因素共同影响着黄金的供需平衡和价格走势，黄金的定价框架正在发生变化。中长期来看，全球经济前景的不确定性增加，加上地缘关系和海外政策的不确定性，黄金避险价值凸显。</t>
  </si>
  <si>
    <t>荷兰国际银行表示，黄金在被排除在新关税之外后，向美国运送黄金的热潮将会平息下来。黄金抛售应该是短暂的，不断升级的贸易行动可能会继续提振避险买盘。该行认为，贸易和关税的不确定性将继续提振黄金价格。此外，另一个关键驱动因素——央行的购买可能会继续。</t>
  </si>
  <si>
    <t>中国央行连续五个月扩大黄金储备，3月末外汇储备3.241万亿美元。</t>
  </si>
  <si>
    <t>黄金都没抗住，瑞郎和日元成“真·避险天堂”。黄金跌破3000美元之际，华尔街接连发报告：关税支撑，金价还会涨！周一，日元兑美元上涨1%至145.41，瑞士法郎也攀升了0.7%，瑞郎兑美元一度上破0.85关口。而现货黄金跟随本轮市场下挫，一度跌破3000美元；澳元下跌0.7%，成为主要发达市场货币中表现最差的货币。华尔街认为，当前全球贸易战风险与地缘政治不确定性共振，将为金价提供强劲支撑。高盛维持金价年底将达3300美元以上的预期，德银预计金价到年底达到3350美元/盎司，汇丰上调了黄金目标价，预计央行购金、避险ETF流入将成为推动金价走高的核心驱动力。德银认为，央行加速囤金，ETF资金回流，避险价值上升，黄金迎来顺风局！尽管本周出现回调，但黄金的牛市基本面依然强劲，预计到年底金价将涨至3350美元/盎司。传统基于美元、实际利率、风险情绪等因素构建定价模型已经难以解释金价走势，黄金可能进入了一个由结构性因素（尤其是央行买盘）驱动的“新常态”。</t>
  </si>
  <si>
    <t>花旗研究将布伦特原油0-3个月期价格预估下调至60美元/桶，并将铜和铝的0-3个月期价格预估分别下调至8,000美元/吨和2,200美元/吨。该银行在报告中表示，征收关税的实际影响应该是双重利空的，在过去几个月大宗商品市场趋紧之后，预先购买和囤积商品的情况将完全逆转。花旗分析师在一份报告中称，“在我们看来，本周因小型贸易协议或推迟实施4月9日关税而出现的任何反弹，都将提供逢高抛售的机会。”并补充称，“美国天然气和黄金近期应表现优于大盘。”</t>
  </si>
  <si>
    <t xml:space="preserve"> 【欧洲泛欧交易所CEO称对特朗普政策不安的投资者将黄金转移出美国】 泛欧交易所首席执行官Stephane Boujnah称，一些欧洲投资者对特朗普政府的贸易政策非常不安，他们开始将黄金转移出美国。“我们正目睹市场努力适应一个面目全非的美国的时刻，” Boujnah周二接受France Inter电台采访时说。“一个非常新的因素是，我们看到欧洲投资者正在将黄金等实物资产从美国转移到欧洲。”“商界很害怕，” Boujnah在接受采访时说。“我们正在经历一个为过去的美国哀悼的时期，因为它现在看起来更像是一个新生国家。”</t>
  </si>
  <si>
    <t>世界黄金协会：欧元走强、关税担忧和ETF买盘推动金价3月再创新高。</t>
  </si>
  <si>
    <t>金价高位震荡 后市还将走高？博时基金基金经理王祥向《证券日报》记者表示，受悲观情绪影响，大部分全球金融市场（包括权益与大宗商品）近期出现连续下跌。黄金作为传统的避险资产亦受到一定波及，这是由于黄金通常被视为流动资产，可用于其他资产的保证金要求，因此在特殊风险事件发生后，黄金被抛售用于填补其他资产部位的亏损，“短期的流动性危机不会改变黄金市场的原有趋势，当‘主震’过去后，黄金将是较快从崩跌中恢复的资产。‘余震’阶段中，其余资产仍可能受累于后续不确定性因素而进入中期定价再评估的过程，而黄金则是不确定性因素的受益者，此时其避险功能才会真正得到体现。”</t>
  </si>
  <si>
    <t>黄金：特朗普2.0关税将加速美国经济“衰退”甚至“滞胀”，美股趋势性调整。一是美国通胀上行幅度将远胜于上一轮贸易摩擦。二是加速美国经济“硬着陆”甚至“滞胀”风险开启。三是美股调整是趋势，而非暂时性。四是全球权益市场或共振调整。黄金或受益于这一宏观趋势，黄金股受益于金价上涨，有望迎来“戴维斯双击”，关注“利润弹性”和“盈利质量”兼备的企业。</t>
  </si>
  <si>
    <t>中信期货4月8日发布报告认为，中国官方黄金储备至2025年3月末达到7370万盎司，较前一月增长9万盎司，标志着中国央行连续第五个月增持黄金。近期，黄金价格受流动性挤兑影响出现短线下跌，但买盘活跃，显示出市场对黄金的强劲需求。然而，短期内流动性风险仍然存在，外围股市尚未企稳，这可能继续对黄金价格造成压力。从中长期角度看，随着流动性利空因素逐渐被市场消化，黄金价格有望维持高位，金银比值亦将保持较高水平。鉴于当前的经济环境，包括关税导致的经济衰退风险和流动性挤兑的双重影响，白银价格短期内预计将持续疲软，但从中期来看，在看好黄金的基础上，对白银持谨慎乐观态度。交易策略方面，投资者应关注流动性挤兑的持续情况，等待市场冲击完全消化后再寻找黄金的右侧做多机会。同时，由于白银短期内预计维持弱势，建议多头暂时回避。</t>
  </si>
  <si>
    <t>中国黄金集团：将积极全力支持所属控股上市公司高质量发展，不断加大回购、增持、资产注入、并购重组的力度，充分加强市值管理，切实维护广大投资者利益，持续增强投资者信心，更好彰显央企责任担当，为促进资本市场健康稳定发展作出积极贡献。</t>
  </si>
  <si>
    <t>世界黄金协会（WGC）公布的数据显示，2025年第一季度实物支持的黄金交易所交易基金（ETF）流入226.5吨，价值211亿美元，是自2022年第一季度以来的最大流入量。</t>
  </si>
  <si>
    <t>世界黄金协会数据显示，2025年第一季度实物支持的黄金交易所交易基金（ETF）流入226.5吨，价值211亿美元，是自2022年第一季度以来的最大流入量。</t>
  </si>
  <si>
    <t>【现货黄金涨超3%创历史新高，哈莫尼黄金收涨超10.5%，金田涨约8.6%】 周四（4月10日）纽约尾盘，现货黄金涨3.02%，报3175.89美元/盎司，全天震荡持续上行，交投区间为3071.52-3176.46美元。
COMEX黄金期货涨3.59%，报3190.00美元/盎司，北京时间04:11（美股盘后）涨至3195.00美元，逼近4月2日所创历史最高位3201.60美元。
费城金银指数收涨3.66%，报177.28点。成分股哈莫尼黄金涨10.55%，金田公司涨8.58%表现第二，科尔黛伦矿业则收跌1.61%，自由港跌7.08%，仅此两只个股收跌。</t>
  </si>
  <si>
    <t>【日元创去年10月以来最高】 日元下跌0.3%，报143.97日元，创2024年10月份以来新低。现货黄金涨至3181.04美元/盎司，继续创历史新高，亚太盘初涨幅超过0.1%。</t>
  </si>
  <si>
    <t>每日经济新闻：最近，黄金价格波动明显。有分析指出，这场史诗级行情背后，是特朗普政府对亚洲大国关税骤升至125%的决策——市场恐慌指数瞬间爆表，投资者一度疯狂抛售股票和工业商品，将黄金推上避险王座。此外，高盛认为宏观经济风险和相对较低的投资者持仓为黄金价格进一步上涨创造了条件。黄金和其他贵金属被豁免于新关税之外，他们预计特朗普政府今后也不会对它们征收关税。</t>
  </si>
  <si>
    <t>现货黄金向上触及3230美元/盎司，再次刷新历史新高。</t>
  </si>
  <si>
    <t>【美国CFTC：黄金看涨情绪创13个月新低】 美国商品期货交易委员会（CFTC）：4月8日当周，投机者所持COMEX黄金净多头头寸下降38,088手合约，至138,465手合约，创13个月新低。
所持COMEX白银净多头头寸降低至21,931手合约，创14周新低。
所持COMEX铜净多头头寸降至14,101手合约，创四周新低。
转而持有NYMEX铂金净空头头寸3,120手合约，创大约13个月新高。
所持NYMEX钯金净空头头寸增加至13,436手合约，创最近逾七个月新高。</t>
  </si>
  <si>
    <t>美元霸权动摇！全球去美元化加速，欧元与黄金成新宠。美银指出，美元在全球外汇储备中的份额已从2015年的66%降至2024年三季度的不足58%，美债吸引也力显著下降。过去制约欧元的三大因素均已被逆转，而央行的黄金买入量三年连超千吨，这两项资产正成为央行多元化配置的新方向。</t>
  </si>
  <si>
    <t>高盛把黄金年底目标价从3300美元/盎司上调至3700美元/盎司。</t>
  </si>
  <si>
    <t>【金价今年已刷新历史高点超20次】 世界黄金协会首席市场策略师芮强日前表示，今年以来，黄金价格持续攀升，已先后刷新历史高点超20次，涨幅也超出此前预期。他认为，美国政府关税政策引发不确定性，短期内的避险需求仍对金价构成支撑。未来，美国关税政策导致全球经济陷入衰退的风险将会增加，美国、加拿大以及欧洲多国预计会进一步降息，这将导致国际金价进一步上涨。</t>
  </si>
  <si>
    <t>【避险需求促使黄金看涨声浪更强 高盛预计金价有望上探4,000美元】 高盛集团和瑞银集团再发看涨黄金的预期，认为强于预期的央行需求、黄金对冲经济衰退和地缘政治风险的角色，支撑对金价2025年将进一步走高的预期。根据上周五的两份报告，Lina Thomas等高盛分析师目前预计金价到今年年底将涨至每盎司3,700美元，到2026年年中将触及每盎司4,000美元，而瑞银策略师Joni Teves预计金价到2025年12月将达到每盎司3,500美元。这两家银行发布展望更新，表明随着美国总统唐纳德·特朗普的贸易政策扰乱全球市场，在不确定的环境下对黄金有强烈的看涨共识。</t>
  </si>
  <si>
    <t>【本月中国黄金ETF持仓增超29吨，超过美国黄金ETF的流入量】 世界黄金协会(WGC)的数据显示，4月迄今为止，流入中国实物黄金ETF的投资已超过第一季度的总流入，并超过了美国黄金ETF的流入量。世界黄金协会高级市场策略师里德周一在社交媒体上表示，4月前11天，中国黄金ETF持仓增加了29.1吨。相比之下，一季度的流入量为23.5吨。</t>
  </si>
  <si>
    <t>高盛再度上调金价预期，年底目标价3700美元，极端情况甚至接近4500美元。在极端情况下，若市场聚焦美联储独立性或者美国储备政策变化的风险，央行需求持续升至110吨/月，美国衰退带来ETF持有量反弹至疫情时期水平，高盛认为黄金甚至可能触及4500美元。</t>
  </si>
  <si>
    <t>国信期货4月13日发布报告认为，近期市场动态中，黄金和白银价格波动显著。4月7日至13日，受关税博弈升级、通胀回落和避险情绪升温影响，贵金属市场先抑后扬。COMEX黄金价格反弹至3244.6美元/盎司，沪金价格上涨至757.30元/克，触及历史高点。COMEX白银价格反弹至30.759美元/盎司，沪银价格升至7970元/千克，金银比率达到106，为过去五年最高。外盘黄金库存下降，白银库存创新高；内盘黄金库存增长，白银库存回落。避险需求增加推动ETF持仓量增长，金银配置热度上升。投机者减少COMEX金银期市净多仓位，市场对走势存在分歧。美债收益率上升对金银构成压力，但美元走弱支撑金银价格。流动性指标显示，美联储资产负债表规模变化和ONRRP使用情况影响市场流动性，支撑贵金属价格。各国国债收益率上行未阻止黄金价格上涨，显示黄金避险资产角色得到市场认可。交易策略上，投资者可适度增加黄金和白银配置比例，关注金银比价变化，利用波动进行套利操作。需警惕市场风险，合理控制仓位。</t>
  </si>
  <si>
    <t xml:space="preserve">
现货黄金突破3250美元/盎司，再创历史新高。</t>
  </si>
  <si>
    <t>世界黄金协会：4月前11天，中国实物黄金ETF净流入达29.1吨，超过一季度，前11天美国黄金ETF流入量达27.8吨。</t>
  </si>
  <si>
    <t>本月中国黄金ETF持仓增超29吨，已超Q1总流入。世界黄金协会高级市场策略师里德周一表示，4月的前11天，中国黄金ETF持仓增加了29.1吨。相比之下，一季度的流入量为23.5吨。华尔街比着吹金价：瑞银3500，高盛3700，摩根大通4000。瑞银将金价预测上调至3500美元/盎司，摩根大通则预测2025年央行黄金购买量将达到约850吨，金价达4000美元将“比预期来的更快”，高盛也将2025年底金价目标价从3300美元/盎司大幅提高至3700美元/盎司。</t>
  </si>
  <si>
    <t>淘宝直播黄金类目相关规则调整即将生效。淘宝直播黄金类目相关规则调整即将正式生效。淘宝方面表示，为提升珠宝黄金类目的精准管理与规范，平台就类目进行调整。具体变更点：规则中涉及类目“珠宝/钻石/翡翠/黄金”更名为“珠宝/钻石/翡翠”，新增新一级类目“黄金”的要求。此次变更于2025年4月8日进行公示通知，将于2025年4月15日正式生效。珠宝黄金类目热浪引擎平台资费等相关规则同步调整。此次规则变更于2025年4月11日进行公示通知，将于2025年4月18日正式生效。</t>
  </si>
  <si>
    <t>世界黄金协会(WGC)的数据显示，4月迄今为止，流入中国实物黄金ETF的投资已超过第一季度的总流入，并超过了美国黄金ETF的流入量。</t>
  </si>
  <si>
    <t>方正中期期货4月15日发布报告认为，3月末中国黄金储备增至7,370万盎司，连续5个月增长，但占外储比例仍低，未来有较大增持空间。全球黄金ETF在2025年一季度流入量达226吨，创三年新高，北美与欧洲资金贡献显著。美国加征关税及地缘政治孤立趋势削弱美元信用，构成黄金中长期上涨的基础逻辑。白银走势预计跟随黄金，但短期内涨幅较小，未来价格弹性更佳。交易策略上，鉴于流动性危机缓解，黄金避险功能增强，短期资金流入意愿强烈，建议逢低做多贵金属。沪银支撑位7400-7500元/千克，压力位8000-8200元/千克；沪金支撑位710-720元/克，压力位760-770元/克。中长期看，全球央行持续增持黄金，投资需求强劲，叠加避险情绪，美联储降息周期下，黄金走势乐观。短期市场风险偏好回升，白银上涨潜力优于黄金，中期走势看好。建议投资者考虑买入远月深度虚值的黄金和白银看涨期权，或构建买入跨式策略以做多波动率。</t>
  </si>
  <si>
    <t>东海期货4月14日发布报告认为，近期，贵金属市场在多重因素影响下呈现出强劲的上行趋势。美国政府信用受损及地缘政治不确定性成为支撑黄金价格的重要因素。市场对美联储降息的预期与官方立场存在显著分歧，CME数据显示交易员预期2025年将降息4次，而美联储则强调维持高利率以应对通胀风险。中国央行连续五个月增持黄金，预计各国央行的购金行为将继续对黄金价格产生正面影响。黄金SPDR持仓量较前一周上升2.18%，显示市场对黄金的偏好增强。相比之下，白银因工业属性受贸易摩擦影响较大，周跌幅达3.81%，金银比价持续扩大。操作建议方面，鉴于黄金的避险属性和当前市场的不确定性，建议投资者维持黄金多头仓位，同时注意防范美债市场可能引发的流动性风险。对于白银，考虑到其工业需求前景和供应限制，建议在充分回调后分批建仓，采取领口结构对冲潜在回调风险。风险因素包括美联储政策路径的不确定性以及全球经济环境的变化。</t>
  </si>
  <si>
    <t>【纽约期金涨超3.5%刷新历史高位至接近3360美元，费城金银指数六天涨超24%】 周三（4月16日）纽约尾盘，现货黄金上涨3.35%，报3339.10美元/盎司，北京时间03:09涨至3342.54美元，时隔一个交易日再创历史新高。
COMEX黄金期货涨3.52%，报3354.40美元/盎司，03:09也曾涨至3358.40美元，时隔两天再创历史新高。
费城金银指数涨2.28%，报195.33点，4月8日收盘以来累计反弹24.44%。成分股Sibanye Stillwater涨9.38%，IAMGOLD涨8.74%，诺华黄金资源涨4.51%，安格鲁阿山帝黄金公司涨4.08%，哈莫尼黄金涨3.69%表现第五，自由港则收跌0.15%，是唯一收跌的成分股。此外，Galiano Gold收涨6.82%，Avino Silver涨4.08%，黄金ETF涨超3.2%，金矿股ETF涨超2.7%，黄金矿工因素指数ETF涨2.6%，白银ETF涨1.19%。</t>
  </si>
  <si>
    <t>上周黄金市场有“两大变化”，对金价非常重要。历史性的一周，机构选择做多黄金！年轻人开始贷款炒黄金。上周五中国黄金溢价从51美元/盎司大幅下跌至15美元/盎司，创4月2日以来新低。德银认为，这与中国央行为一些商业银行分配了额外的黄金进口配额有关。而近期国际黄金价格也出现一个有趣规律：中国市场开盘后金价往往会迎来显著上涨。美银调查显示，高达82%受访基金经理预计全球经济将走弱，创下30年来的历史新高，但尚未完全反映在资产配置中，目前现金配置占资产4.8%，通常需要升至6%。全球股票配置降至2023年7月以来的最低点，“做多黄金”取代了持续24个月的“做多Mag7”，成为当前最拥挤的交易。越来越多的投资者开始信奉，黄金长期只涨不跌，哪怕回调也总能涨回来。于是通过贷款、信用卡等方式加杠杆炒黄金。</t>
  </si>
  <si>
    <t>美国银行：全球基金经理调查显示，创纪录数量的全球投资者计划减少对美国股市的配置比例，对美国股票的配置在两个月内下降53个百分点，创下两个月降幅的纪录；82%的受访者认为全球经济将走弱，达到30年来的最高水平；同时，42%的受访者认为经济衰退可能性较大；49%的受访者称“做多黄金”是最为拥挤的交易，结束了“做多七大科技巨头（Magnificent Seven）”长达24个月的连续（最拥挤交易）情况。</t>
  </si>
  <si>
    <t>东海期货4月15日发布报告认为，贵金属市场近期表现强劲，主要受到美元走弱和全球风险偏好上升的影响。具体而言，COMEX黄金创下了历史新高后有所回落，而沪金主力合约也收于760元/克附近。市场关注点在于特朗普政府的关税政策及其对经济的潜在影响。尽管美国3月CPI数据超出预期，但对美联储政策路径的影响有限，市场更加担忧关税政策可能对二季度经济产生的滞后冲击。此外，美国政府信用受损导致的美元资产抛售以及地缘政治的不确定性，预计将继续支撑黄金价格维持强势。从供应面看，全球铁矿石发运量略有下降，但澳洲和巴西的发运量有所回升，铁矿石价格短期内预计将以区间震荡为主，中长期趋势偏空。综合来看，贵金属市场短期内有望保持上涨态势，投资者可谨慎做多，同时需警惕关税政策变动带来的市场波动风险。</t>
  </si>
  <si>
    <t>【现货黄金短线拉升，特朗普称美联储早就应该降息，对鲍威尔解职“来得不够快”】 现货黄金5分钟内上涨约10美元/盎司，报3333.56美元/盎司。特朗普称：“预计欧洲央行将进行第七次降息，然而，美联储主席鲍威尔的行动‘为时已晚’，他总是行动太迟且决策错误。昨天他的发言又是典型的、彻头彻尾的‘一团糟’！美联储早就应该像欧洲央行那样降低利率。很久之前就该这么做了，现在美联储肯定应该降低利率。鲍威尔被解雇的速度再快都不为过！”</t>
  </si>
  <si>
    <t xml:space="preserve"> 【日本黄金零售价创新高，大阪世博会相关黄金制品受关注】 4月17日最新数据显示，日本国内黄金零售价格达到每克16885日元（约合人民币865元），继本月1日之后，再一次刷新了有史以来的最高纪录。这主要是由于特朗普关税政策令经济前景的不确定性增加，投资者避险情绪升温，使被视为安全资产的黄金受到关注。日本物价高涨之下，一些日本民众选择购买黄金，作为对抗通胀的方式之一。</t>
  </si>
  <si>
    <t>【美元体系信心遭遇滑铁卢，“做多黄金”已成最拥挤交易】 美国“对等关税”冲击下，国际金价不断刷新历史纪录，“做多黄金”成为全球投资者的一致选择。业内人士认为，黄金价格飙涨并非简单出于避险需求，美国“对等关税”成为全球“去美元化”进程加速的催化剂，美元霸权根基不断动摇。全球货币体系的变革正在发生，黄金作为超主权货币作用的“再货币化”或再度兴起。</t>
  </si>
  <si>
    <t>印度考虑从美国进口黄金和白银来弥补贸易逆差。</t>
  </si>
  <si>
    <t>黄金珠宝品牌首饰金价冲上1000元/克。</t>
  </si>
  <si>
    <t>1930年贸易战之殇。广发证券复盘1930年《斯穆特-霍利关税法》，当时引发的贸易战加剧大萧条。期间，美国经济全面崩盘，大类资产表现分化：黄金上涨27.6%，美元涨14.6%，美债涨12.9%，而原油、铜、美股大幅下跌，其中标普500跌80.4%，道指跌85.2%。</t>
  </si>
  <si>
    <t>土耳其央行通过传统方式开展了一项为期一周的以黄金换里拉的卖出方向掉期拍卖（央行卖出黄金、换回里拉），规模为4吨黄金。</t>
  </si>
  <si>
    <t>宝城期货4月16日发布报告认为，黄金市场近期维持强势，纽约金价格已突破上周高点，接近3300美元。短期内，美国关税政策的放松以及市场风险偏好的恢复，加之流动性风险的下降，共同推动了金价的持续上涨。4月15日，美国总统宣布对进口关键矿产进行“232调查”，可能预示着新一轮关税措施的开始，但这并未阻碍金价的上行趋势。短期金价的上涨动力主要来源于美元指数的持续弱势和流动性风险的减少，而从中长期角度看，逆全球化带来的避险需求是支撑金价的重要因素。交易策略上，投资者可以参考5日均线顺势操作，把握金价上涨的机会。然而，投资者也应警惕市场波动性增加的风险，尤其是在国际政治经济环境不确定性较高的背景下。</t>
  </si>
  <si>
    <t>【美国CFTC：金价看涨情绪创13个月新低，铜看涨情绪创15个月新高】 美国商品期货交易委员会（CFTC）：4月15日当周，投机者所持COMEX黄金净多头头寸减少1,546手合约，至136,919手合约，创逾13个月新低。
所持COMEX白银净多头头寸增至23,329手合约，所持COMEX铜净多头头寸增至14,495手合约创约15个月新高。
所持NYMEX铂金净空头头寸降至10,317手合约，所持NYMEX钯金净空头头寸降至12,985手合约。</t>
  </si>
  <si>
    <t>瑞士3月对美国的黄金出口下降32% 但仍保持高位。</t>
  </si>
  <si>
    <t>国际金融报：伴随避险情绪升温，交易便捷灵活的黄金ETF也不断走热。上海证券交易所数据显示，截至一季度末，国内的场内外黄金ETF规模达到1019.88亿元，同比增长185%。蚂蚁基金公布的数据也显示，截至一季度末，用户平均持有黄金ETF基金的时长达到1570天，累计超760万用户开启定投。业内人士表示，金价还在不断刷新历史新高，投资者需防范风险，分批买入，合理控制仓位。</t>
  </si>
  <si>
    <t>最新公布的数据显示，日本国内黄金零售价格达到每克16885日元（当时约合865元人民币），继本月1日之后，再一次刷新了有史以来的最高纪录。正在日本横滨举行的黄金展受到当地消费者关注。黄金展的现场开设了收购柜台，不时有消费者拿着黄金制品前来估价咨询。随着黄金价格走高，近期部分金店内咨询黄金交易的顾客与去年同期相比增加了两到三成，不少人拿来了多件珍藏已久的黄金制品，想趁高位抛售。</t>
  </si>
  <si>
    <t>花旗表示，预计未来三个月黄金价格将上涨至3500美元/盎司（此前预估为3200美元），2025年第二季度平均价格为每盎司3250美元。</t>
  </si>
  <si>
    <t>美国总统特朗普在社交平台上表示，“谈判与成功的黄金法则：拥有黄金者制定规则。”现货黄金闻言高开，触及3350美元关口，逼近历史新高。</t>
  </si>
  <si>
    <t>高盛：过去十天黄金主要是“亚洲官方”买的，投机交易有限，现在依然是买点。金价自4月8日以来上涨了约7%，但高盛分析显示，ETF资金和投机性交易仅贡献了约2个百分点的涨幅，大部分涨势主要由“亚洲官方买盘”推动，金价在亚洲交易时段出现的垂直上涨走势。高盛强化了其对年底3700美元/盎司预测。</t>
  </si>
  <si>
    <t>上海黄金交易所公告称，近期贵金属价格波动剧烈。请各会员提高风险防范意识，继续做好风险应急预案，维护市场平稳运行。同时，提示投资者做好风险防范工作，合理控制仓位，理性投资。</t>
  </si>
  <si>
    <t>瑞士3月对美国的黄金出口下降32%，但仍保持在103.2吨的高位，价值约110亿美元。瑞士黄金出口总量环比下降27%，至150.3吨。瑞士黄金进口量环比增长4%至210.2吨。</t>
  </si>
  <si>
    <t>中信期货4月17日发布报告认为，避险需求推动黄金价格再创新高，伦敦金现突破3300美元关口，触及3316美元高位。中美贸易摩擦升级与美国经济衰退风险加剧是主要推动力。美元因贸易紧张局势和美联储降息预期持续走弱，进一步增强了黄金的避险吸引力。尽管中国一季度GDP增长5.4%超出预期，中美相互加征关税的举措仍压制市场信心，促使投资者转向黄金等安全资产避险。印度黄金价格也创下历史新高，同样受到美元疲软的影响。市场普遍预计美联储年内将降息四次，累计100个基点，这将推动美元跌至2022年4月以来的低位，降低持有黄金的机会成本，从而提振黄金价格。展望未来，黄金周度区间预计为【3174，3400】，二季度维持看多方向不变。白银亦将跟随黄金趋势，呈现震荡偏强的走势，伦敦银现周度区间预计为【31，34.6】。然而，投资者需关注美联储政策动向及中美贸易关系的变化，这些因素将继续影响黄金市场的走势。</t>
  </si>
  <si>
    <t>【沪金期权今日多张合约暴涨 最大涨幅9800%】 今日，黄金价格继续大涨，引发了期权市场“末日轮”效应。截至上午收市，上期所沪金期权多张深度虚值认购合约价格暴涨。其中，沪金2505购888最大涨幅9800%，沪金2505购896最大涨幅7000%，沪金2505购904最大涨幅5500%。此外，行权价在856到936之间的沪金2505认购合约，上午涨幅均超1000%。</t>
  </si>
  <si>
    <t xml:space="preserve"> 【美媒称全球投资者计划减持美股人数创新高，关税动摇全球资本对美信心】 美国股市长期以来被视为黄金标准。今年以来，标普500指数已下跌10%，正经历2022年以来最糟糕的单月表现。这也让投资者清醒地意识到，市场格局已发生巨变。美国有线电视新闻网（CNN）近日刊文称，美国银行最新全球基金经理调查显示，自2001年有记录以来，计划减持美股的全球投资者人数已创历史新高。</t>
  </si>
  <si>
    <t>【亚洲最大黄金ETF首次日交易量突破100亿元】 亚洲最大黄金ETF——华安黄金ETF(518880)首次实现日交易量突破100亿元，高达120亿元。华安黄金ETF基金经理许之彦表示，金价快速上涨也带来较大短期波动风险，提请投资者评估自身风险能力，建议定投定额，不要简单盲目追高，采用配置思维中长期做好投资。</t>
  </si>
  <si>
    <t>【金价再创历史新高，期权市场“末日轮”行情引关注，分析师警告风险】 22日，沪金2505期权合约上演了一场“末日轮”行情，行权价888元/克的认购合约单日最高暴涨9800%，收盘涨幅达到4200%。此外，多张深度虚值认购合约价格暴涨。国信期货首席分析师顾冯达表示，要警惕“末日轮”狂欢背后的炒作之风。以沪金2505购888合约为例，截至4月22日下午收盘，期货价格距行权价尚有超过50元的鸿沟。历史数据显示，“末日轮”胜率不足5%，超过97%的虚值期权最终价值归零。当前黄金期权隐含波动率飙升至37%，较历史均值溢价62%。参照2024年科创50期权暴跌案例，一旦地缘风险缓和，波动率单日回落20%即可引发价格腰斩。</t>
  </si>
  <si>
    <t>央行等部门：探索上海黄金交易所特定品种交割国际化，设置境外交收库。</t>
  </si>
  <si>
    <t>证券时报网：中国首席经济学家论坛理事刘煜辉，分享了他对当前宏观经济及市场的最新观点。就具体的资产配置角度来讲，刘煜辉称，所谓“黄金十年”，黄金未来中长期空间还很大，现在依然是一个很好的买点。对中国核心资产而言，应该珍惜每一次中美间激烈博弈、碰撞的时机，这是中国核心资产倒车接人的机会。</t>
  </si>
  <si>
    <t>证券时报网：4月21日，黄金价格再度大涨，上期所黄金期货主力合约一举突破800元/克关口，创历史新高，现货黄金价格一度突破3400美元/盎司，再度刷新历史最高点位。上海黄金交易所公告称，近期贵金属价格波动剧烈。请各会员提高风险防范意识，继续做好风险应急预案，维护市场平稳运行。同时，提示投资者做好风险防范工作，合理控制仓位，理性投资。</t>
  </si>
  <si>
    <t>随着美国关税政策持续破坏美元信用，资金正在加快流出美元资产。高盛集团预计，美元高估了20%。当前，欧元兑美元和日元兑美元已经大幅上涨近12%。美元信用的衰退，推动国际资本正加速分散配置，而黄金成为市场热门选择。4月份至今，纽约黄金期货价格已经上涨近8%。</t>
  </si>
  <si>
    <t>世界黄金协会：3月，中国市场黄金ETF流入约56亿元人民币，已连续两个月保持强劲流入，资产管理总规模（AUM）冲至1010亿元人民币，再创月末记录新高，总持仓增至138吨，同样刷新历史纪录。</t>
  </si>
  <si>
    <t>南华期货4月21日发布报告认为，近期，黄金市场表现活跃，成交量显著增加，较前一时期增长了10.08%，显示出投资者对黄金的兴趣有所提升。黄金与白银的价格比为3.229，接近1，表明两者价格走势较为同步。从市场动态来看，黄金作为避险资产，在全球经济不确定性增加的背景下，其吸引力增强。基本面分析显示，尽管全球经济复苏步伐放缓，但通胀预期持续上升，支撑了黄金作为抗通胀工具的需求。重点资讯方面，美联储的货币政策走向仍是影响黄金价格的关键因素之一，市场普遍关注美联储是否会提前缩减购债规模或加息。交易策略上，建议投资者关注宏观经济数据发布时点，适时调整仓位，利用黄金的避险属性进行配置。风险提示，需警惕地缘政治事件及政策变动带来的市场波动，以及技术面可能形成的短期回调压力。</t>
  </si>
  <si>
    <t>亚洲最大黄金ETF首次日交易量突破100亿元。</t>
  </si>
  <si>
    <t>金价再创历史新高 期权市场“末日轮”行情引关注。4月22日，国际金价再创历史新高，COMEX黄金一度突破每盎司3500美元的重要整数关口。国内市场方面，黄金价格持续大涨，更引发了期权市场“末日轮”效应。业内人士表示，市场面对如此多的不确定性极难形成稳定预期，短期内黄金市场可能有较大波动，投资者应提高风险防范意识。</t>
  </si>
  <si>
    <t>信用卡风控风暴来袭：有投资者刷卡炒黄金1周赚4万，“黄金赌徒”被银行叫停。随着金价持续上涨，众多投资者心动不已，“炒金”升温，一些不规范的投资行为也开始浮现。部分投资者企图通过信用卡套现或消费贷资金入手黄金投资，社交平台上不乏信用卡“炒金”获利的分享帖。针对此类情况，银行出手防控。近期，广发银行、交通银行等多家银行发布公告，禁止信用卡资金流向黄金、股票等投资领域，对违规者将采取管控措施。</t>
  </si>
  <si>
    <t>上海黄金交易所：自4月25日（星期五）收盘清算时起，Au（T+D）、mAu（T+D）、Au（T+N1）、Au（T+N2）、NYAuTN06、NYAuTN12等合约的保证金水平从12%调整为13%，下一交易日起涨跌幅度限制从11%调整为12%；Ag（T+D）合约的保证金水平从15%调整为16%，下一交易日起涨跌幅度限制从14%调整为15%。</t>
  </si>
  <si>
    <t>摩根大通：黄金价格到2025年第四季度将平均达到每盎司3675美元，预计到2026年第二季度有望突破每盎司4000美元。</t>
  </si>
  <si>
    <t>上金所对黄金延期品种与白银延期合约交易保证金水平和涨跌停板比例进行调整。</t>
  </si>
  <si>
    <t>经过9个交易日大涨17%后，黄金市场大幅调整。4月23日，上海现货黄金价格跌近5%，此前一天大涨近10倍的黄金近月看涨期权合约，当日大跌超90%。金价剧烈波动，带动黄金期货和期权市场成交量均创历史新高。多家机构提示，投资者切勿只看黄金巨大涨幅，还需留意市场短期过快上涨，因多头获利了结而引发调整的风险。</t>
  </si>
  <si>
    <t>汇丰将2025年金价预估从2687美元/盎司上调至3015美元/盎司，将2026年金价预估从2615美元/盎司上调至2915美元/盎司；预计2025年央行将购买黄金925吨，较之前预测的790吨有所上升。</t>
  </si>
  <si>
    <t>【波兰央行大力囤金，黄金储备9年间增4倍】 波兰中央银行波兰国家银行24日宣布，波兰黄金储备总量突破500吨，自2016年以来增加4倍，在国家外汇储备中占比已超过两成。</t>
  </si>
  <si>
    <t>【美国CFTC：黄金看涨情绪创14个月新低，纽约铜空头和钯金多头的绝对值创22个月新低】 美国商品期货交易委员会（CFTC）：4月22日当周，投机者所持COMEX黄金净多头头寸减少11,197手合约，至125,722手合约，创14个月新低。
所持COMEX白银净多头头寸增至26,174手合约，创三周新高。
所持COMEX铜净多头头寸增至16,588手合约，创三周新高，空头绝对值降至35,326手合约创大约22个月新低。
所持NYMEX铂金净空头头寸降至9,167手合约，创三周新低。
所持NYMEX钯金净空头头寸增至13,435手合约，多头绝对值降低至2,495手合约创大约22个月新低。</t>
  </si>
  <si>
    <t>如何理解黄金这一轮调整？德银表示，近期黄金下跌主要受美元反弹和市场过度解读关税消息所致。美国关税问题尚未解决，前景仍存较大不确定性，黄金回调的幅度是有限的。周三黄金大跌背后是，美国黄金ETF抛售规模创纪录，持有总量低于2020年水平。美国黄金ETF（如GLD）创下2011年以来最大单日资金流出，约13亿美元流出。尽管短期波动剧烈，但中国实物需求强劲提供了重要支撑。</t>
  </si>
  <si>
    <t>波兰央行行长亚当·格拉平斯基表示，波兰黄金储备已突破500吨。目前黄金储备占波兰外汇储备的比例已超过20%。</t>
  </si>
  <si>
    <t>【多家银行发公告警示黄金投资风险，专家：信用卡炒金涉嫌违规】 金价高位运行，让黄金投资持续升温。一些人贷款或用信用卡套现买黄金，还在社交媒体分享所谓的“攻略”。多家银行发出公告警示投资风险，并表示严控信用卡“炒金”。专家表示，近期黄金大幅波动，加杠杆追涨黄金，存在巨大的资金风险。此外，专家提醒，我国对贷款和信用卡资金的用途有明确要求，相关资金不得用于黄金投资等领域。</t>
  </si>
  <si>
    <t>【抓住金价创历史新高的机会，津巴布韦央行恢复铸造已报废的金币】 津巴布韦央行正在重新发行10个月前已废除的金币制度，当时旨在增加黄金储备、从而提振本币津巴布韦元（ZiG）。央行货币政策委员会（MPC）成员帕西森斯·格万亚尼亚（Persistence Gwanyanya）表示，在金条“价格上涨”之际，这些金币现在可以通过国家银行再次购买，“目前黄金对市场更具吸引力，它支持我们的价值保值努力……我们正在利用坚挺的金价，将金币重新注入市场。”</t>
  </si>
  <si>
    <t>现货黄金跌破3300美元/盎司，较日高回落逾30美元，盘初一度触及3336.46美元/盎司。</t>
  </si>
  <si>
    <t>【一季度中国黄金ETF持仓增长23.47吨】 中国黄金协会28日发布的数据显示，2025年1季度，中国国内黄金ETF持仓增长23.47吨，较2024年1季度增仓5.49吨同比增长327.73%。至3月底，国内黄金ETF持有量为138.21吨。</t>
  </si>
  <si>
    <t>【印尼提高矿业税，镍业增幅最大，巨头警告：或导致减产停产】 印尼政府上周末提高镍、煤炭、铜、黄金和其它矿产的特许权使用费税率，镍业的税率涨幅最大，将从10%上调至14%-19%。印尼矿业协会执行董事Hendra Sinadia警告，矿企运营成本将上升，利润将受到打击。有些公司可能不得不减少生产，甚至关闭矿山。</t>
  </si>
  <si>
    <t>波兰黄金储备突破500吨，目前黄金储备占波兰外汇储备的比例已超过20%。</t>
  </si>
  <si>
    <t>【现货黄金跌超0.7%，一度失守3300美元，金银矿业股普跌】 周二（4月29日）纽约尾盘，现货黄金下跌0.76%，报3319.25美元/盎司，几乎全天处于下跌状态，亚太盘初“瞬间”微弱地冲高回落，日内整体交投于3343.97-3299.76美元，4月22日涨至3500.10美元创历史新高以来，持续高位震荡。
COMEX黄金期货跌0.52%，报3330.20美元/盎司，4月22日涨至3509.90美元创盘中历史新高之后，也持续交投于3400美元下方。
费城金银指数收跌1.28%，报185.38点。成分股普遍收跌，科尔黛伦矿业、埃尔拉多黄金、McEwen矿业跌2.98%-2.3%表现最差，仅仅First Majestic白银涨0.16%、B2Gold涨0.32%。</t>
  </si>
  <si>
    <t>中国黄金协会：一季度国内黄金ETF持仓同比多增328%，黄金首饰消费同比下降26.85%。地缘政治复杂多变与经济不确定性使得黄金避险保值的功能进一步凸显，民间金条和金币投资需求快速大幅度增长。</t>
  </si>
  <si>
    <t>黄金踩下急刹车，多头仓位骤减，分析师警告：走势已与基本面“脱节”！巴克莱策略师Stefano Pascale表示，特朗普关税之后黄金看涨期权的飙升，导致偏斜度指标倒挂，再加上对冲基金多头仓位骤减，以及金价近期回调，都是短期内对金价持谨慎态度的理由。黄金的走势与美元和实际利率等“基本驱动因素”已经“脱节”。</t>
  </si>
  <si>
    <t>【世界黄金协会：一季度全球黄金需求创2016年以来最高一季度水平】 世界黄金协会（WGC）周三表示，2025年第一季度全球黄金需求（含场外交易）同比增长1%至1,206吨，为2016年以来的最高一季度水平。黄金ETF资金流入大幅回升，推动总投资需求增长至552吨（同比增长170%），这是自2022年第一季度以来的最高水平。第一季度金条和金币需求保持在325吨的高位，比五年季度平均水平高出15%。全球黄金首饰需求（实物需求的主要类别）下降21%至380.3吨，为2020年疫情以来最低水平。各国央行在第一季度购买了244吨黄金，较前一季度有所放缓，但仍在过去三年的季度范围内。</t>
  </si>
  <si>
    <t>【世界黄金协会：二季度中国黄金投资需求或将保持强劲】 世界黄金协会认为，金价高企与需求季节性疲软或将对二季度中国市场金饰消费需求造成压力，但黄金作为饰品和投资品的双重属性有望为其总体需求提供一定支撑。此外，二季度黄金投资需求或将保持强劲，因为贸易摩擦、投资者对利率下行的预期等因素可能会进一步提升黄金的吸引力。此外，中国保险资金的入场也有望为国内实物黄金需求提供长期助力。</t>
  </si>
  <si>
    <t>现货黄金跌破3250美元/盎司，较日高回落逾40美元。</t>
  </si>
  <si>
    <t>世界黄金协会：Q1全球黄金需求创2016年以来最高一季度水平。</t>
  </si>
  <si>
    <t>世界黄金协会：中国市场黄金ETF总持仓创历史新高。</t>
  </si>
  <si>
    <t>世界黄金协会：一季度全球黄金需求创新高，贸易局势引发ETF投资热潮。一季度全球黄金需求总量同比增长1%至1206吨，为2016年以来同期最高水平，其中投资需求强劲，黄金ETF创下2022年以来最大规模资金净流入，但珠宝需求却跌至五年来的最低水平。央行购金稍有放缓，但保持在高位。</t>
  </si>
  <si>
    <t>招商银行发布通告，自5月8日9:10起，黄金账户活期及黄金账户定投按金额认购的起点由800元调整为1000元。</t>
  </si>
  <si>
    <t>中国休市，黄金大跌。据高盛，五一假期前夕，中国交易员抛售了近100万盎司黄金，几乎完全逆清空了上周买入的仓位，导致在岸总持仓较历史高点已回落5%。COMEX黄金期货下跌2.19%，报3246.90美元/盎司。</t>
  </si>
  <si>
    <t>【美国CFTC：黄金净多头头寸创约14个月新低】 美国商品期货交易委员会（CFTC）：4月29日当周，投机者所持COMEX黄金净多头头寸下降9,857手合约，至115,865手合约，创大约14个月新低。
所持COMEX白银净多头头寸增至31,252手合约，创四周新高。
所持COMEX铜净多头头寸增至20,013手合约，创四周新高。
所持NYMEX铂金净空头头寸降低至2,183手合约。
所持NYMEX钯金净空头头寸增至13,619手合约，创约八个月新高。</t>
  </si>
  <si>
    <t>国际货币基金组织（IMF）和其他公开数据报告显示，各国央行了3月份净买入17吨黄金，总购买量为35吨，出售量18吨，其中乌兹别克斯坦报告净出售11吨。</t>
  </si>
  <si>
    <t>全球央行3月净购入黄金17吨。美银：黄金自1月来首次出现周度资金流出。</t>
  </si>
  <si>
    <t>五一黄金“跳水”引爆抢购潮：各大黄金珠宝品牌推出优惠活动，有品牌首饰金报价跌到8字头。水贝市场人山人海，有游客拖箱扫货。</t>
  </si>
  <si>
    <t>【一季度全球金价20次突破历史新高 黄金投资需求量暴增170%】 世界黄金协会发布的报告显示，一季度全球金价20次突破历史新高，受此影响，全球金饰消费总量同比下降21%，为2020年以来的最低点。不过，黄金投资需求大幅增长，一季度全球黄金投资需求量为551.9吨，同比大增170%。这说明，在金价屡创新高的背景下，全球金饰需求下降，但黄金作为投资产品的属性更被看好。</t>
  </si>
  <si>
    <t>高盛：我们重申对黄金的结构性看涨观点，基本预期年底金价为每盎司3700美元，到2026年中期则达4000美元。</t>
  </si>
  <si>
    <t>OPEC+战略重大转变，“愤怒的沙特”=“长期低油价”？OPEC+连续两个月大幅增产，周一国际油价一度跌超4%。OPEC+战略发生关键转变，优先考虑产量纪律而非价格稳定。市场的讯息很明确：长期低油价不是预测，而是一个计划。2025年原油市场恐全面过剩，高盛、摩根士丹利连夜改预测。高盛将今年和明年的布伦特原油价格预期分别下调了2至3美元/桶。大摩将今年的季度价格预期下调了5美元，并预计原油供应过剩的局面将会恶化，今年下半年，原油日供应过剩量将达到110万桶。OPEC+决定再次加快增产，原油收创三年新低，美油盘中跌超5%后收窄过半跌幅。黄金盘中创一周新高、期金一度涨超3%。纽铜盘中涨近2%。</t>
  </si>
  <si>
    <t>高盛认为，不能指望白银能赶上黄金的涨势。重申对黄金的结构性看涨观点，基本预期年底金价为每盎司3700美元，到2026年中期则达4000美元；在极端尾部情景下，黄金2025年底可能接近每盎司4500美元。</t>
  </si>
  <si>
    <t>高盛：在极端的尾部情景下，如果市场对美联储从属风险或者美国储备政策变化的关注度上升，预计到2025年底黄金价格可能合理地接近每盎司4500美元进行交易。</t>
  </si>
  <si>
    <t>世界黄金协会报告显示，一季度全球黄金需求总量（包含场外交易）达1206吨，同比增长1%。黄金ETF需求复苏，推动一季度全球黄金投资需求总量增长逾一倍，达552吨，同比增长170%，创下自2022年一季度以来的最高季度水平。同时，一季度金条与金币需求总量同比增长3%至325吨，创下金条和金币季度需求的历史第二高纪录。世界黄金协会数据显示，中国市场黄金ETF需求激增，一季度流入约167亿元人民币（约23亿美元，合23吨），创历史新高。金价的飙升与空前的流入量推动黄金ETF资产管理总规模（AUM）和总持仓双双突破历史纪录，分别达到1010亿元（约139亿美元）和138吨的高位。</t>
  </si>
  <si>
    <t>【现货金涨超2.9%突破3430美元，费城金银指数收涨约4%】 周二（5月6日）纽约尾盘，现货黄金涨超2.90%，新华社报道称印度向巴基斯坦三地发射导弹，金价随后刷新日高至3431.17美元/盎司，全天持续、平滑地震荡走高。
COMEX黄金期货涨3.53%，刷新日高至3440.00美元/盎司，A股开盘之前出现一波陡峭的上行。
费城金银指数收涨3.97%，报191.73点。
现货白银涨2.31%，报33.236美元/盎司，A股开盘之前显著拉升，日内剩余时间非常平缓地震荡上行。
COMEX白银期货涨2.96%，报33.435美元/盎司。
COMEX铜期货涨1.00%，报4.7535美元/磅。</t>
  </si>
  <si>
    <t>私募股权的黄金时代已经过去，退出太难了，过去五六年没有任何现金回报。大金主沮丧了。在后疫情时代的交易和IPO减速中，私募基金发现自己坐拥大量资产，却难以找到出口。对于依赖资产退出来兑现回报的私募模式，这是一场生存危机。</t>
  </si>
  <si>
    <t>金银比失灵，白银注定追不上黄金了？高盛认为，俄罗斯储备被冻结后，央行黄金购买量增加五倍，是推动金银比价结构性上移的核心因素。尽管中国太阳能产业提振白银需求，但仍不足以弥合与黄金的表现差距。预计到2025年底，金价将达到3700美元/盎司，到2026年中期可能攀升至4000美元/盎司。</t>
  </si>
  <si>
    <t>印度央行在外汇储备报告中指出，截至今年3月底，印度央行共持有879.59吨黄金。按美元价值计算，黄金在印度外汇储备中的占比已升至11.7%，相比2021年3月底的5.87%翻了一番。</t>
  </si>
  <si>
    <t>【“新债王”Gundlach：美国今年通胀率恐至少达到4%收尾，可能需要实施YCC，金价看涨至4000美元】 DoubleLine Capital的Jeffrey Gundlach：认为长期利率有可能会在经济走弱之时上升。
“不确定性”足以概括5月7日（的美联储决议声明+鲍威尔新闻发布会）。
不认为美联储现在该降息，但他们今年的降息幅度将低于市场预期。
“我的确认为，美联储到2025年年底可能会降息”。
认为基本情景是今年年底总体消费者价格指数(CPI)涨幅在“4字头”。
如果经济疲软的情况下，长期利率不下降甚至出现上升，则可能需要采取一些“非常规政策”。
“我们可能不得不控制收益率曲线（YCC）。”
黄金一直以来波动不是太大，不再是短线交易者的投机工具。
金价正在迈向4,000美元。</t>
  </si>
  <si>
    <t>中国4月外汇储备规模环比上升1.27%，央行连续六个月增持黄金。中国4月末黄金储备7377万盎司，3月末黄金储备为7370万盎司，环比增长0.095%。截至2025年4月末，我国外汇储备规模为32817亿美元，较3月末上升410亿美元，升幅为1.27%。</t>
  </si>
  <si>
    <t>印度央行：截至3月31日，作为外汇储备的一部分，持有黄金879.59吨，其中国内持有量为511.99吨，黄金在外汇储备中的比重从2024年9月底的9.32%上升至11.7%。</t>
  </si>
  <si>
    <t>新债王：美国通胀年底可能到4%，但美联储或被迫降息，甚至启动YCC；美股怎么能不跌？金价会到4000美元；私募是下一个市场重大事件，如同2007年的次贷.新债王Jeffrey Gundlach警告，考虑到目前的状况，到今年年底，美国通胀率大概率突破4%，在高通胀环境下，美联储可能不该降息，因为这可能在长期带来更大的麻烦。但高利率可能会导致外部冲击，因为某些流动性不足问题，美联储最终会降息，甚至开启YCC。
失业率上升和收益率曲线倒挂均预示美国经济将步入衰退，预测标普500指数可能跌至4600点左右。投资者正处于一个中期风险规避的市场中，出于对地缘政治动荡、关税以及现有巨额债务的担忧，黄金可能会涨到4000美元。私募信贷的支持者声称其波动性低于公募，但这种说法基于不频繁的市场估值调整，而且私募信贷领域的估值高度不透明。正如2007年次贷危机的爆发，最初被认为只是一个小问题，但最终引发了广泛的连锁反应，目前潜在的流动性问题值得关注。</t>
  </si>
  <si>
    <t>世界黄金协会在报告中表示，回顾四月美元大幅走弱和整体风险上升推动金价在本月走高；预计美国的政策和结构性风险将继续推动黄金投资。</t>
  </si>
  <si>
    <t>【亚洲超级富豪因贸易战快马加鞭减少对美国敞口 甚至全部撤出】 亚洲一些最富有家族正在削减对美国资产的敞口，总统特朗普的关税令这个全球最大经济体变得前景难料。一家为中国亿万富豪管理资产的家族办公室已完全撤离其在美国的资产，并将收益转移到亚洲。欧洲最大私人银行之一的一位高管表示，近期全球富裕客户和机构的抛售规模是过去30年来所未见，这可能是更长期转变的开端。亚洲一位银行高层从自己的投资组合中剥离了60%的美国资产，并表示持有现金和黄金更安全。</t>
  </si>
  <si>
    <t>【美国CFTC：黄金看涨情绪创14个月新低】 美国商品期货交易委员会（CFTC）：5月6日当周，投机者所持COMEX黄金净多头头寸减少3,558手合约，至112,307手合约，创14个月新低。
所持COMEX白银净多头头寸降低至30,248手合约。
所持COMEX铜净多头头寸增至23,338手合约，创五周新高，空头绝对值降低至28,690手合约创逾两年最低。
所持NYMEX铂金净空头头寸降低至2,388手合约。
所持NYMEX钯金净空头头寸降低至12,226手合约，创五周新低。</t>
  </si>
  <si>
    <t>【金价下跌约2.7%，一度逼近3200美元，费城金银指数收跌超6.9%】 周一（5月12日）纽约尾盘，现货黄金下跌2.69%，报3235.37美元/盎司，全天处于下跌状态，北京时间15:00之后低位震荡，18:56刷新日低至3207.86美元，继5月1日之后再次下探3200美元。
COMEX黄金期货跌2.76%，报3240.10美元/盎司，亚太盘初“跳空低开”之后持续震荡于3280美元一线，15:00前后出现日内第二波跳水，18:56刷新日低至3211.20美元。
费城金银指数收跌6.94%，报179.15点。金银矿业股（不一定是成分股）PPTA收跌22.66%，泛美白银跌16.13%，哈莫尼黄金、金田、AU跌超10%，黄金矿工因素指数ETF跌8.38%，金矿股ETF跌7.44%。
现货白银跌0.43%，报32.5880美元/盎司。
COMEX白银期货跌0.42%，报32.775美元/盎司。
COMEX铜期货跌0.47%，报4.6320美元/磅。</t>
  </si>
  <si>
    <t>如果美元霸权退位，全球市场会发生什么？汇丰认为，如果美国试图“收回”对美元的控制权，即美联储不再愿意或无法持续充当世界“最后贷款人”，全球资本市场失去了美元互换额度，风险将是市场大规模转向供应完全缺乏弹性的黄金，从而导致严重的流动性短缺，金价继续飙升的同时，可能会引发1930年代或1970年代那样的金融动荡。野村：日本寿险美元资产占比过高，一旦减持或对冲，将对美元产生重大压力。野村认为，日本投资者对美债减仓风险显著大于股票，其中保险公司是关键。九大日本寿险公司外国证券投资中的美元比例已达历史新高的72%，远高于历史水平，如果它们出售10%的美国债券或将套期保值比例提高10个百分点，可能导致超过5万亿日元的日元买盘压力。</t>
  </si>
  <si>
    <t>金价遭遇“周末风暴”——中美谈判“实质性进展”、印巴停火、俄乌谈判、美伊谈判。全球避险情绪退潮，黄金跳水。中美经贸高层会谈达成重要共识，并取得实质性进展，印巴停火协议在周日得以维持，普京提议15日在土耳其恢复俄乌直接谈判，一度推迟的美伊第四轮谈判也开始举行。</t>
  </si>
  <si>
    <t>消息称紫金矿业已选择中信证券和摩根士丹利，安排分拆旗下海外黄金业务在香港上市的事宜。目前的上市规模和时间等细节正在考虑之中。</t>
  </si>
  <si>
    <t>花旗预计未来几个月黄金将在每盎司3000-3300美元区间盘整，将0-3个月目标价格下调至每盎司3150美元。</t>
  </si>
  <si>
    <t>【瑞银高管：美元波动提升了黄金吸引力】 瑞银集团称，近期金融市场震荡增强了黄金的吸引力，全球资金希望将钱从美国转移出去或对冲其在美国的风险敞口。“美国风险资产和美元波动将导致更多国际投资者考虑对冲更多美元敞口，并在全球范围内实现资产配置多元化，”瑞银财富管理部门的首席投资官Mark Haefele本周表示。“黄金仍然是重要的多元化投资工具。”Haefele表示，投资者需要进行多元化投资及对冲操作，“以增强资产价值的确定性，尤其是在有非美元债务到期的情况下。这些趋势并不需要美国例外论发生巨变才能显现出来。”</t>
  </si>
  <si>
    <t>洪灝：今年任何非美资产都会跑赢，比如欧元、黄金、港股，黄金可涨2年或20年，港股三季度会有新高。</t>
  </si>
  <si>
    <t>美银月度机构调研：“做多黄金”仍是最拥挤的交易，美元配置降至2006年以来最低。美银的调查显示，投资者对美元的配置降至十九年新低，57%的投资者认为美元被高估。与此同时，“做多黄金”已连续第二个月成为市场最拥挤交易，黄金被认为是十七年来估值最高的资产。Michael Hartnett表示，在上个月的反弹中大多错过机会后，投资者将可能被迫追涨。</t>
  </si>
  <si>
    <t>美银调查：5月减持美元的投资者比例为2006年以来新高。5月黄金高估程度创纪录最高。</t>
  </si>
  <si>
    <t>上海黄金交易所发布《上海黄金交易所国际会员管理实施细则（2025年修订版）》，自发布之日起实施，原有相应细则同时废止。</t>
  </si>
  <si>
    <t>桥水Q1爆买阿里巴巴，建仓京东和黄金ETF。</t>
  </si>
  <si>
    <t>世界黄金协会发文称，4月，全球实物黄金ETF强势流入约110亿美元，在金价上涨和基金持续流入地双重推动下，全球黄金ETF资产管理总规模4月末达3790亿美元。亚洲地区4月大幅流入约73亿美元，流入创新高，为历年之最。中国市场作为主要驱动力，不仅连续第三个月实现流入，更是刷新了该区域的单月流入量记录。</t>
  </si>
  <si>
    <t>【美国CFTC：黄金净多头头寸创逾14个月新高】 美国商品期货交易委员会（CFTC）：5月13日当周，投机者所持COMEX黄金净多头头寸下降1,433手合约，至110,874手合约，创逾14个月新低。
所持COMEX白银净多头头寸降至28,460手合约，创三周新低。
所持COMEX铜净多头头寸增至24,780手合约，创六周新高。
所持NYMEX铂金净空头头寸增至3,650手合约，创三周新高。
所持NYMEX钯金净空头头寸增至12,420手合约。</t>
  </si>
  <si>
    <t>阻碍黄金继续上涨的理由：“美元信用崩溃”叙事被打断。东吴证券认为，黄金中长期上涨的趋势或许还在，但短期上涨的动能被削弱。支撑黄金上涨的“美元信用崩溃”叙事受到挑战，中美贸易协议的达成、美国财政收入的改善以及美联储降息预期的影响，均可能导致美元走强，从而削弱黄金的吸引力。</t>
  </si>
  <si>
    <t>资金轮动明显，黄金与比特币呈现“零和博弈”。摩根大通指出，随着“去美元化交易”陷入停滞，黄金ETF过去三周出现资金流出，同期比特币和加密货币ETF则吸引资金流入。此外，4月22日以来，金价在达到3500美元的峰值后已下跌近8%，而比特币价格同期上涨18%。摩根大通认为，今年剩余时间这种“零和博弈”将会持续，加密货币特定催化剂将在下半年为比特币创造更多上行空间。</t>
  </si>
  <si>
    <t>卢旺达央行考虑购买黄金作为储备资产。</t>
  </si>
  <si>
    <t>印度4月黄金进口额为31亿美元。印度4月石油进口207.2亿美元。</t>
  </si>
  <si>
    <t>巴菲特、索罗斯、盖茨，看看大佬们买了点啥。从巴菲特“持币不买”的策略，到索罗斯的“抛小盘买大盘”，再到桥水的黄金配置，都显示出顶级投资者正在增强组合的防御性。David Tepper一季度增持Uber、Meta，清仓AMD，减持阿里、微软。Tepper一季度对阿里持股减少22%，但仍然对中国科技公司保持了显著敞口，在其前五大持仓中，中概股仍占据三席，包括阿里、拼多多和京东。关税前夜，“大空头”Burry几乎清仓所有的股票，包括15万股阿里和12.5万股百度股票，仅保留了雅诗兰黛。Burry将其在雅诗兰黛的头寸翻了一番，达到20万股，总价值1320万美元。他还买入英伟达和中概股的看跌期权。</t>
  </si>
  <si>
    <t>美联储独立性令人担忧，高盛：年底金价有望升至3700美元，尾部风险下达4500美元。高盛表示，黄金作为中性抵押品，是一种不依赖机构信任的价值储存手段。当人们对现有货币体系的信心存疑，黄金的价值往往会上升。美联储独立性危机将威胁美元全球储备货币的地位，任何从美国固定收益或风险资产中撤出的小步操作，都可能成为黄金市场的一大步。</t>
  </si>
  <si>
    <t>金价连续下跌，已到一个月以来低点，从高点回落最大幅度近10%。5月15日，全球最大对冲基金桥水公司公布了最新持仓动向，一季度重仓了黄金ETF。与桥水基金所见略同，国内资金也在一季度大量抄底黄金ETF市场。但是自4月22日高点回落以来，金价剧烈震荡，让投资黄金的人有了更多观望情绪。</t>
  </si>
  <si>
    <t>【欧洲央行认为黄金市场可能对金融稳定构成风险】 欧洲央行表示，一旦出现地缘政治压力，黄金市场可能成为欧元区金融稳定的危险来源。四位央行经济学家在周一发布的报告中指出，若局势恶化，实物交割需求、大型交易商的主导地位以及不透明交易等因素，可能对金融稳定共同构成更广泛的威胁。该报告将于周三发布的更全面风险评估报告中收录。</t>
  </si>
  <si>
    <t>证券时报网：近期，金价大幅震荡，黄金投资热度大幅降温。翻阅近期券商研报及采访机构可以发现，黄金仍是各机构当前最为关注的资产之一。不少机构解读称，短期金价承压受多重因素影响，博弈难度加大，但中长期来看，黄金仍为高性价比的配置资产。更有较为乐观的机构称，黄金价格有望在阶段性回调后维持长期上涨趋势。不过，也有一些机构认为，黄金中长期上涨的趋势或许还在，但短期上涨的动能被削弱，提醒投资者避免高倍杠杆操作。</t>
  </si>
  <si>
    <t>巴菲特、索罗斯、盖茨，看看大佬们买了点啥。从巴菲特“持币不买”的策略，到索罗斯的“抛小盘买大盘”，再到桥水的黄金配置，都显示出顶级投资者正在增强组合的防御性。
David Tepper一季度增持Uber、Meta，清仓AMD，减持阿里、微软。Tepper一季度对阿里持股减少22%，但仍然对中国科技公司保持了显著敞口，在其前五大持仓中，中概股仍占据三席，包括阿里、拼多多和京东。
关税前夜，“大空头”Burry几乎清仓所有的股票，包括15万股阿里和12.5万股百度股票，仅保留了雅诗兰黛。Burry将其在雅诗兰黛的头寸翻了一番，达到20万股，总价值1320万美元。他还买入英伟达和中概股的看跌期权。
段永平一季度减持苹果、谷歌，增持拼多多，建仓微软、英伟达、台积电。段永平一季度继续增持拼多多，累计持股达到775.39万股，新建仓微软、英伟达和台积电，分别买入29.92万股、64.51万股和27.18万股。一季度减持苹果664万股，目前仍为第一大重仓股，谷歌的减持幅度达70%。
高瓴旗下HHLR一季度加码中国资产，新进百度、理想，重仓拼多多。前十大重仓股中，中概占据九席。其前十大重仓股分别为拼多多、阿里巴巴、富途控股、百济神州、网易、贝壳、传奇生物、京东、唯品会、WNS HLDGS LTD。
德鲁肯米勒一季度减持谷歌、亚马逊、特斯拉，买入台积电和AppLovin。德鲁肯米勒一季度完全清仓了斯凯奇、SLM等37只股票。医疗保健和科技行业占据其投资组合的主导。
索罗斯基金一季度新增英伟达，清仓超微电脑，增持电力股，买标普、卖罗素2000。一季度索罗斯基金最大持仓为Smurfit WestRock（占比6.1%），增持标普500 ETF，加码公用事业和金融板块。清仓罗素2000 ETF、阿里巴巴和台积电，并大幅减持谷歌和京东。
Bill Ackman一季度增持Uber，赶在关税前清仓耐克股票但买看涨期权。Ackman一季度增持超过3030万股Uber，成为投资组合第一大持仓股，占比高达18.5%。增持全球最大的另类资管巨头之一的Brookfield和谷歌A的股票；减持希尔顿和谷歌C类股。</t>
  </si>
  <si>
    <t>欧央行拉响警报：地缘政治压力下，黄金市场可能威胁欧洲金融稳定。欧洲央行表示，商品市场往往由少数大型机构主导、高度依赖杠杆，并且由于场外衍生品的使用而具有高度不透明性，这些因素共同造成了市场脆弱性。市场参与者可能面临大量保证金追加，或难以获得和运输适当的实物黄金用于衍生品合约交割，使自己面临潜在的巨大损失。3月央行买了64吨黄金，高盛继续看好年底金价到3700美元。高盛数据显示，今年3月全球央行购金需求强劲，中国再次成为最大的可识别买家，3月份购买量达30吨。今年迄今全球央行需求月均达94吨，远超此前80吨的预测。</t>
  </si>
  <si>
    <t>黄金狂赚百亿后，期货巨鳄中财期货转身成沪铜最大多头，已赚2亿美元。2025年春天，当全球投资者都将目光聚焦在屡创新高的黄金价格时，一位中国神秘操盘手，已悄然将资金从黄金抽离，转战铜市。10亿美元多头头寸，浮盈2亿美元。他就是边锡明，现年61岁，是中财集团、中财期货等多家企业的董事长。</t>
  </si>
  <si>
    <t>证券时报网：彭博社报道称，一位名叫边锡明（Bian Ximing）的隐居的中国亿万富翁凭借其有先见之明的黄金交易获得了一笔引人注目的财富，如今他已成为中国最大的铜多头，在贸易竞争加剧冲击市场的背景下，积累了近10亿美元的押注。</t>
  </si>
  <si>
    <t>中国4月黄金进口猛增73%，创11个月新高。海关数据显示，中国上月黄金进口总量达到127.5公吨，创下11个月来的新高，环比增幅高达73%。与此同时，铂金进口量也创一年来最高，4月进口了11.5吨。</t>
  </si>
  <si>
    <t>黄金涨穿3300美元，美国原油涨超2%，报道称以色列准备袭击伊朗核设施。周三据央视新闻报道，当地时间5月20日，有多名美国官员透露说，美国获取的情报显示，以色列可能正在准备对伊朗核设施发动打击。</t>
  </si>
  <si>
    <t>达利欧：美联储处境艰难，不应当降息，警告“不合适的降息”后果。达利欧说：设想不久的将来，货币政策发生变化，同时也考虑到中期选举的影响，那将是一个令人非常担忧的时期。如果市场看到不合适的降息举措，这实际上可能会对债券市场产生非常负面的影响。因为这样做会推动长期利率上升，也就是收益率曲线陡峭化，同时也可能导致美元贬值、黄金价格上涨，这种动态反映出市场正在逃离债券市场，因为货币的价值变得重要了。</t>
  </si>
  <si>
    <t>比特币刷新历史新高，逼近11万美元，美国稳定币立法取得进展。比特币周三美股盘中突破其今年1月20日特朗普就职时创下的纪录高点，最高达109800美元一线，此后受20年期美债拍卖不佳影响，自日高一度回落超3000美元。比特币走势显著强于美股甚至黄金，得益于企业踊跃参与以及华尔街采用，美国稳定币立法取得进展，投资者对美国监管政策持乐观预期。美国稳定币法案遭质疑：科技巨头变“银行”，金融危机“慢动作上演”？分析认为，该法案几乎未对Meta、亚马逊、谷歌等科技巨头发行自有稳定币设限，可能间接赋权科技巨头成为影子银行。鉴于这些科技巨头的规模，一旦稳定币出现严重挤兑，其冲击将不亚于2008年金融危机。香港立法推进，美国同样迫切，稳定币的背后是“数字币铸币权”。5月21日香港特区立法会三读通过《稳定币条例草案》，标志着将稳定币这一虚拟资产正式纳入法治监管体系，同时美国政府也加紧推动稳定币立法，随着各主要金融中心都在建立自己的数字货币体系，确保货币在数字金融时代拥有更大货币控制权，这场“数字铸币权争夺战”可能才刚刚开始。</t>
  </si>
  <si>
    <t>金价重返3300美元，中国买家回归了。高盛表示，中国夜盘交易时段，上海期货交易所（SHFE）的买入行为触发了纽约商品交易所（COMEX）的买入，纽交所黄金未平仓合约总量增加了3%（白银增加了4%），同时SHFE/COMEX之间套利空间也在扩大。</t>
  </si>
  <si>
    <t>上金所：为进一步规范黄金交易型开放式证券投资基金现货实盘合约认购、申购、赎回业务，维护投资者合法权益，上海黄金交易所对黄金ETF认购申购赎回管理办法进行了修订，现予以发布，自发布之日起实施，原《上海黄金交易所黄金ETF认购申购赎回管理办法（修订稿）》同时废止。</t>
  </si>
  <si>
    <t>美联储当红理事沃勒：减税法案引发美债抛售，若关税企稳下半年将降息。美联储理事沃勒表示，美联储不会在一级拍卖中购买债券。如果特朗普政府的关税政策稳定在10%左右，美联储可能在2025年下半年降息。美债收益率直逼高点，投资者再次涌向黄金和比特币，市场在警告特朗普减税法案。4月“死给特朗普看”之后，市场马上又要演一遍？就像上个月的关税问题一样，市场正试图摸清，债券收益率和标普500指数需要达到什么水平，才能让特朗普纠正财政政策。德银警告：这次就算美联储QE也救不了！美联储QE干预治标不治本，解决这一问题只有两种“方案”，要么国会行动采取财政紧缩或要么让美债贬值。此外，德银表示，美股韧性也将受到考验，亚洲投资者行为将成为关键风向标，应密切关注亚洲交易时段的美债和美元走势。衡量美国财政风险的最佳市场指标。德银指出，在美国收益率上升的情况下，日元反常地仍在走强，这是外资减少参与美国国债市场的明显证据，也成为美国财政风险加速的最重要市场指标。</t>
  </si>
  <si>
    <t>高盛深度报告：核电迎来十年黄金周期，铀矿市场迎来结构性短缺时代！分析指出，核电主题将在2030年代持续跑赢市场，并很可能延续至2040年。高盛报告显示，老矿枯竭、新矿投产延迟，全球铀矿市场将面临严峻的短缺周期，同时核电需求在AI时代激增。</t>
  </si>
  <si>
    <t>存款利率跌破“1”时代，储户转战“新三金”配置。目前大行大额存单利率多未超过1.4%。部分民营银行调降后，可购大额存单最高利率也仅为1.65%。面对低利率时代，年轻人开始寻找“存款替代”，“货币基金+债基+黄金”的“新三金”配置成为新宠。</t>
  </si>
  <si>
    <t>紫金矿业：拟分拆紫金黄金国际至香港联交所上市。</t>
  </si>
  <si>
    <t>【瑞士4月份黄金出口环比下降31%，至104吨】 瑞士4月份黄金出口环比下降31%，至104吨。其中，对美国的出口暴跌88%，至12.7吨；对印度的出口激增92%，至8.6吨；对香港的出口增长了6倍多，达到6.1吨；对英国的出口量增加了一倍多，达到13.3吨。瑞士4月黄金进口量环比增长8.4%，至227.7吨。在贵金属被排除在美国进口关税之外后，瑞士4月从美国进口的黄金从3月的25.5吨增加到63.0吨，为至少2012年以来的最高月度水平。</t>
  </si>
  <si>
    <t>财联社：近日，高盛发表了一篇名为《长期投资组合中黄金和石油的战略案例》的报告，依据黄金和石油在对冲通胀冲击和系统性风险方面的历史有效性，建议长期投资者重新考虑黄金和石油在其投资组合中的作用。高盛分析师建议，在未来五年的时间里，“对黄金的配置要高于正常水平”，“对石油的配置要低于正常水平（但仍为正值）”。</t>
  </si>
  <si>
    <t>特朗普政府扳回一城：本准备打到最高院，后上诉法院批准请求，暂时恢复关税政策。据周四稍早披露的美国司法部文件，若联邦上诉法院不叫停阻止关税的裁决，特朗普政府将最早本周五将此案提交最高法院。此消息传出后，标普一度转跌；十年期美债收益率刷新日低；黄金盘中涨超1%。两日内第二家法院阻止特朗普政府关税。周三美国国际贸易法院公布，裁定特朗普越权征收关税。周四公布裁决的联邦法院法官Contreras也认定，特朗普征收对等关税援引的法律IEEPA并未授权征税，他阻止特朗普政府向伊利诺伊州两家玩具进口商征收关税。这些公司称，他们挺过了疫情，却可能因关税倒闭。白宫顾问：有信心上诉推翻法院裁决，关税有其他选择，但目前没考虑用。特朗普的首席经济顾问哈塞特称，法院裁决“肯定不会影响谈判”，预计未来几周将有更多贸易协议达成。特朗普的贸易顾问纳瓦罗说，若以为特朗普政府因裁决措手不及，那大错特错，“实际上什么都没变”，政府拥有非常有力的法律依据。高盛和大摩均警告，法院裁决影响可能有限，特朗普政府有其他工具可抵消影响。如果对等关税被叫停，特朗普还能怎么加关税？高盛认为特朗普赢得上诉的可能性不大，预计可能动用122条款作替代方案，为后续启动一系列301条款调查争取时间，338条款以及232条款也在考虑范围内。不过，中泰策略认为，在美国司法权力受钳制的背景下，特朗普政府可能在一定程度“绕开”裁决。</t>
  </si>
  <si>
    <t>特朗普阴影之下，德国的海外黄金储备还安全吗？德国央行拥有3352吨黄金储备，仅次于美国，是全球第二大黄金储备国。其中约36%、价值约850亿欧元（921亿美元）的黄金目前存放在位于曼哈顿的纽约联邦储备银行金库中。德国政界人士呼吁，将德国将存放在美国的黄金储备撤回国内。高层担心，特朗普反复无常，不能排除他有一天会想出一些关于如何对待外国黄金储备的“创意”。</t>
  </si>
  <si>
    <t>“央行界教父”、前美联储副主席斯坦利·费希尔逝世，享年81岁。费希尔培养的学生网络几乎控制了全球主要央行的决策权。在麻省理工学院任教期间，他的门生包括前美联储主席伯南克、前欧央行行长德拉吉、前美国财长萨默斯，以及现任日本央行行长植田和男。这位“央行界教父”的传奇人物，不仅塑造了现代货币政策框架，更培养出了从美联储到欧央行、从日本央行到国际货币基金组织的一代决策精英。他的离去，标志着一个货币政策黄金时代的终结。</t>
  </si>
  <si>
    <t>一向走势平平无奇的铂金迅速启动上涨行情，年内累计最大涨幅达到25%。一些消费者则以当初囤积黄金的热情转战铂金。世界铂金投资协会亚太区负责人邓伟斌表示，铂金作为一个曾经辉煌的贵金属，目前价格仅为黄金的三分之一，处于商品周期的价值洼地，成为中小黄金珠宝批发商的破局新赛道。铂金市场已连续三年供不应求，显性库存持续下降，若基本面仍有支撑，铂金或维持强势。</t>
  </si>
  <si>
    <t>隔夜金银大幅收涨，黄金涨近100美元、白银涨超5%，创去年10月以来新高。</t>
  </si>
  <si>
    <t>伊朗金价一年暴涨八成，央行囤金、民众藏金，避险情绪高涨。在美国制裁阴影下，伊朗人正在疯狂涌入黄金市场自保，本地金价一年内暴涨80%，远超全球金价45%的涨幅。截至今年3月的一年内，伊朗进口了创纪录的100吨黄金，价值达80亿美元，分析人士称，实际进口量可能为该数据的两倍。</t>
  </si>
  <si>
    <t>机构：今年全球央行购金规模或达1000吨，价格上涨并未影响购金热情。央行已经成为黄金第三大消费力量，在一季度的购买活动中，波兰、阿塞拜疆和中国领跑，而伊朗央行的稳定流入也暗示其持续增持黄金。</t>
  </si>
  <si>
    <t>哈萨克斯坦央行表示，将在2025年出售3.3-3.6万亿坚戈（哈萨克斯坦货币），以反映黄金购买量。</t>
  </si>
  <si>
    <t>世界黄金协会发布最新报告，建议巴塞尔银行监管委员会（BCBS）将黄金认定为高质量流动资产（HQLA）。以往全球资管机构配置黄金，主要是基于对冲投资风险与避险投资的需要。一旦黄金被纳入HQLA，他们还会将黄金视为资产流动性管理工具进行配置，相应的黄金投资力度将进一步加强，甚至会替代部分10年期与30年期美国国债持仓。</t>
  </si>
  <si>
    <t>【白银涨约2%，创2012年2月以来新高，逼近37美元】 工业金属现货白银涨幅扩大至1.78%，报36.66美元/盎司，逼近2012年2月29日顶部37.4775美元。COMEX白银期货（7月合约/主力合约）也涨约1.8%，最高达到36.850美元。现货黄金涨幅重新收窄至不足0.3%，退守3320美元/盎司下方。COMEX铜期货维持超过1.1%的涨幅，持稳于4.9美元/磅上方，北京时间21:53曾达到4.9145美元。</t>
  </si>
  <si>
    <t>【日本首相：将彻查米价突然高涨原因】 由于2024年夏季以来极端高温致大米歉收等因素影响，今年日本国内大米价格不断上涨，连创新高。5月23日，日本总务省公布4月全国消费者物价指数，其中大米价格较去年同期上涨98.4%，创下自1971年以来的最大涨幅。日媒评论称，在2025年，日本大米堪比“吃不起的黄金”。当地时间6月9日，日本首相石破茂在国会参议院决算委员会会议上表示，将通过为大米稳定供应问题而设立的阁僚会议，对日本大米价格突然高涨的原因进行彻底调查。</t>
  </si>
  <si>
    <t>【中信证券：中长期内 预计加密货币和黄金都将受益于逆全球化、去美元化带来的货币化】 中信证券研报表示，加密货币具有较好的隐私性和抗通胀性，自诞生以来成长迅速，并且正在逐步正规资产化。随着加密货币的刚需扩大，形成类似黄金的刚需托底，投机定价的格局。但短期来看由于货币化不足和边际定价者风险偏好高，加密货币反而投机性更强。中长期内，预计加密货币和黄金都将受益于逆全球化、去美元化带来的货币化。“未来黄金”不必然包含比特币，但大概率有加密货币。短期内加密货币有望受益于特朗普任期内可能的监管放松，但需等待贸易、外交政策的确定性。</t>
  </si>
  <si>
    <t>中国央行连续第7个月增持黄金，环比增加6万盎司，增持速度继续放缓。作为比较，4月增持7万盎司，3月增持9万盎司，5月增持速度进一步放缓。5月末，我国外汇储备规模为32853亿美元，较4月末上升36亿美元，升幅为0.11%。</t>
  </si>
  <si>
    <t>上海黄金交易所发布《关于做好近期市场风险控制工作的通知》，近期影响市场不稳定的因素较多，贵金属价格波动剧烈。请各会员提高风险防范意识，继续做好风险应急预案，维护市场平稳运行。同时，提示投资者做好风险防范工作，合理控制仓位，理性投资。</t>
  </si>
  <si>
    <t>世界黄金协会发文称，构建抗风险投资组合时，多元化资产配置至关重要。股票与债券收益的负相关性是平衡投资组合的基石，而这一相关性在当前通胀波动加剧的背景下正发生变化。就其对投资组合多元化的影响而言，股债相关性最终将趋于何种水平尚不明朗。但近期宏观经济环境有所变化，投资者需更加审慎。</t>
  </si>
  <si>
    <t>【欧洲央行：2024年黄金超越欧元成全球第二大储备资产】 欧洲央行6月11日发布报告显示，随着金价屡创新高，按市场价格计算，去年黄金占全球外汇储备的比例达到20%，超越欧元的16%位居第二，仅落后于占比46%的美元。
欧洲央行表示，各国央行持续以创纪录的速度增持黄金。报告指出，2024年各国央行购入逾1000吨黄金，为2010年代年均购金量的两倍。各国央行的黄金持有量目前达到3.6万吨。</t>
  </si>
  <si>
    <t>DoubleLine Capital掌门人、“新债王”杰弗里·冈拉克（Jeffrey Gundlach）周三表示，美国的债务负担和利息支出已经变得“难以为继”，这意味着长期美债不再被视为真正无风险的投资。冈拉克周三在接受媒体采访时表示：“人们现在已经意识到，长期美债并不是一个真正的避险资产。清算时刻即将来临。”冈拉克在这次范围广泛的采访中还谈到了黄金的吸引力、市场估值偏高、私人信贷的现状、人工智能，以及印度的长期投资机会。他表示，投资者应考虑增加非美元资产的配置，并透露他管理的公司正开始将外币纳入旗下基金中。</t>
  </si>
  <si>
    <t>黄金取代欧元，成为全球第二大储备资产。周三，欧央行发布报告称，2024年全球央行黄金储备占比升至20%，超越欧元的16%，成为全球第二大储备资产，仅次于美元的46%。而且，全球央行购金量连续三年超1000吨，是2010年代年均水平的两倍，购金速度创历史新高。去年黄金主要买家包括中国、印度、土耳其和波兰。</t>
  </si>
  <si>
    <t>欧洲央行称，受创纪录的购买量和金价飙升的推动，黄金已超越欧元，成为全球央行第二大储备资产。欧洲央行发布报告显示，2024年黄金占全球官方储备的比例达到20%，超过了欧元的16%，仅次于美元的46%。报告指出，全球央行正以创纪录速度增持黄金：2024年购金量突破1000吨，是2010年代年均购买量的两倍；当前全球央行黄金储备总量已累积至3.6万吨。</t>
  </si>
  <si>
    <t xml:space="preserve">【特朗普：美国政府将获得美国钢铁公司“黄金股”】 美国总统特朗普表示，在日本制铁（新日铁）收购美国钢铁公司后，美国政府将保留在美国钢铁公司中的“黄金股”。
“我们拥有黄金股，这些股份由我控制，或由一位总统控制，”特朗普周四在白宫活动上表示。“这赋予你完全控制权。”
</t>
  </si>
  <si>
    <t>欧洲央行称黄金成全球第二大储备资产。根据欧洲央行11日发布的报告，受多国央行持续增持黄金及金价上涨等因素影响，2024年黄金已取代欧元，成为全球央行第二大储备资产，仅次于美元。报告指出，多国央行近年来加快增持黄金，其原因包括分散投资和对冲地缘政治风险、预期国际货币体系发生变化等。</t>
  </si>
  <si>
    <t>美元、美债还能避险吗？以伊冲突给出答案。当以色列空袭伊朗目标时，传统避险资产美元美债表现冷静，美元的最先反应甚至是下跌，而避险黄金突破3400美元，原油飙升超10%。分析指出，美元、美债避险地位面临三重危机：特朗普贸易政策冲击、财政赤字飙升、全球领导力受质疑。</t>
  </si>
  <si>
    <t>全球黄金ETF 5个月来首次净流出，除了欧洲都在卖！受贸易冲突缓和提振，全球黄金ETF在5月遭遇18亿美元净流出，其中，北美地区遭遇最大净流出（15亿美元），亚洲次之，净流出4.8亿美元，欧洲实现2.25亿美元的温和流入，成为唯一的净流入地区。</t>
  </si>
  <si>
    <t>据央视新闻，当地时间6月13日凌晨，以色列对伊朗发动袭击。以空军对伊朗境内数十个与核计划和其他军事设施相关的目标发动空袭，并且将此次行动命名为“狮子的力量”。以色列总理内塔尼亚胡称，以色列已摧毁被以军称为伊朗最大的地区铀浓缩设施。随后伊朗开始反击，以色列城市特拉维夫遭袭击，包括10处核设施。以色列国防军称，伊朗向以色列发射了100多架无人机，并检测到伊方导弹袭击，其中第三波导弹袭击约有150枚。同日伊朗正式退出与美国的核谈判。伊朗最高领袖哈梅内伊称，伊朗将采取武力行动，彻底摧毁以色列政权。稍早美国总统特朗普在社交平台上发帖，警告伊朗在“一无所有”之前达成核协议，并称以色列下一轮针对伊朗的袭击会更加“残酷”。美国方面的最新评估显示，以色列对伊朗的打击极其有效。以伊冲突爆发在全球市场引发巨震，原油暴涨超13%后回落，黄金等避险资产明显拉升，全球股市集体下挫，欧美多数股指收盘跌超1%。</t>
  </si>
  <si>
    <t>近期，债券型ETF规模突破3000亿元、公募REITs市值突破2000亿元等历史性消息不断，此外，黄金类ETF年内规模翻倍，固收+基金规模重回升势。这四类产品大肆吸金，为基金公司提供规模新增长点。值得注意的是，这些小众产品成为今年公募规模扩张的核心驱动力，折射出行业从同质化竞争迈向差异化分工的深刻变革。</t>
  </si>
  <si>
    <t>高盛表示，维持此前的预测，即各国央行结构性的强劲购金行为将推动黄金价格在2025年底达到3700美元/盎司，并在2026年中期达到4000美元/盎司。</t>
  </si>
  <si>
    <t>【世界黄金协会：计划增持黄金的央行数量刷新历史纪录】 世界黄金协会的数据显示，受访的央行中，43%预期其黄金储备将在未来12个月内增加，这一比例较去年的29%大幅跃升，创下该项调研8年来的历史新高；而近四分之三的受访者预期央行美元计价储备将在五年内下降。</t>
  </si>
  <si>
    <t>【白银涨幅直追黄金，机构看好白银后市表现】 近期，白银价格持续上涨。6月以来，伦敦银现涨逾10%，每盎司超出36美元，年内涨幅则超过了25%。年内，COMEX黄金累计涨幅在30%左右。“我认为银价近期的上涨，是基本面和投机资金共同左右的结果。”上海一位期货交易人士表示，金价上涨、工业需求复苏等一系列的变化推动了白银价格上涨，同时一些投机资金也发掘了其中隐含的机会，推动了市场波动加大。</t>
  </si>
  <si>
    <t>报道称伊朗希望与美国和以色列对话，寻求结束敌对状态，美油一度跌近5%。周一美股早盘，报道称，伊朗通过阿拉伯中间人传递信息，伊朗官员称，只要美国不参与袭击，伊朗愿意重返核问题谈判桌。伊朗还向以色列传递信息，称控制暴力活动符合双方利益。受该消息推动，原油、黄金加速下跌，三大美指数曾均涨超1%。</t>
  </si>
  <si>
    <t>中东局势升级，CTA紧急回补原油空头，大举做空美元、做多黄金。美银表示，上周原油大涨，最大驱动是趋势跟随策略（CTA）空头回补。在原油空头回补完成后，CTA正将火力集中于做空美元和做多黄金。数据显示，无论是短期、中期还是长期趋势模型，CTA对黄金的多头配置均达到100%的极值水平，显示出对贵金属前所未有的看好。</t>
  </si>
  <si>
    <t>瑞银表示，仍然看好全球股市、国防和黄金，预计到2025年底金价将达到每盎司3,500美元。</t>
  </si>
  <si>
    <t>【中国人民银行与匈牙利国家银行签署合作备忘录】 中国人民银行行长潘功胜会见了来访的匈牙利国家银行行长沃尔高。双方围绕两国经济金融形势、中匈金融合作等议题深入交换意见，并签署了《中国人民银行和匈牙利国家银行合作谅解备忘录》，涵盖经济金融形势交流、绿色金融、深化中匈央行合作等内容。潘功胜表示，在全球不确定性上升的背景下，中国宏观政策更加积极有为，推动经济保持向好态势。近年来中匈金融合作不断深化，开创了全面合作的“黄金航道”。中国人民银行愿与匈牙利国家银行继续携手务实合作，推动双方关系迈上新台阶。</t>
  </si>
  <si>
    <t>世界黄金协会：95%央行预计未来12个月黄金储备将上涨。</t>
  </si>
  <si>
    <t>“去美元”化加速，计划增持黄金的央行数量刷新历史纪录。摩根大通：如果金价维持当前水平，中国央行6月暂停购买的可能性达70%。花旗预警：三季度后金价将跌破3000美元。世界黄金协会的数据显示，受访的央行中，43%预期其黄金储备将在未来12个月内增加，这一比例较去年的29%大幅跃升，创下该项调研8年来的历史新高；而近四分之三的受访者预期央行美元计价储备将在五年内下降。摩根大通认为，中国央行在5月的黄金购买量放缓至6万盎司，与2024年初暂停购买前的水平相同。如果黄金价格保持在当前水平，6月暂停购买的可能性已增加至约70%。叠加中美贸易紧张局势可能缓和的预期，摩根大通认为黄金价格在短期内面临回调风险。花旗认为，在基准情景下，随着全球增长信心改善、特朗普贸易政策转向温和、美联储立场从紧缩转向中立，黄金作为避险资产的吸引力将会减弱，预计金价在三季度达到3100-3500美元的高位区后逐步回落，到2026年下半年回落至2500-2700美元区间。</t>
  </si>
  <si>
    <t>中央金融委员会：加快建设上海科创金融改革试验区，研究支持上海黄金交易所国际板设立出口监管仓。中央金融委员会印发《关于支持加快建设上海国际金融中心的意见》，主要举措包括：一是深化金融市场建设。二是提升金融机构能级。三是完善金融基础设施。四是扩大金融高水平双向开放。五是提高服务实体经济质效。六是有效维护开放条件下的金融安全。</t>
  </si>
  <si>
    <t>“新债王”冈拉克表示，黄金需求是真实存在的，仍将涨至4000美元。</t>
  </si>
  <si>
    <t>2021年5月23日</t>
  </si>
  <si>
    <t>【财经网站Forexlive首席货币分析师Button：美债收益率上升未能打压金价】面对美债收益率重新上涨，黄金依然保持强势。市场对美国CPI报告的反应以及美联储会议纪要中有关缩减购债规模的表态很能说明问题，即虽然这些因素短期打压了金价，但它们并没有破坏美元走软和黄金走强的趋势。这是黄金潜在需求的一个重要信号。</t>
  </si>
  <si>
    <t>【前美国财长萨默斯：加密货币有望成为数字黄金】</t>
  </si>
  <si>
    <t>2021年5月25日</t>
  </si>
  <si>
    <t>达利欧：现在“现金是垃圾”，你会经历更多的通货膨胀】桥水基金创始人达利欧：现在持有美元现金的动机很低。不支付利息，甚至连债券的收益率也不高。最终，人们会选择“几乎任何其他东西”——股票、黄金、比特币、房地产。我有一些比特币，在通货膨胀的情况下，“我个人更愿意购买比特币，而不是债券”。</t>
  </si>
  <si>
    <t>金融监管总局修订发布《货币经纪公司管理办法》，适度提高货币经纪公司注册资本金要求，允许为金融机构之间货币、债券、外汇、黄金、衍生品等市场交易提供撮合服务。</t>
  </si>
  <si>
    <t>【铂金价格快速拉升，水贝市场部分铂金饰品供不应求】 从年初至今，铂金的累计涨幅已超过36%，高于黄金的年内涨幅。在深圳水贝市场，铂金首饰档口里，随处都能遇见来自全国各地前来进货的珠宝商。这些采购商表示，今年以来，伴随着黄金价格的上涨，不少消费者转向购买铂金，一些铂金饰品出现供不应求。</t>
  </si>
  <si>
    <t>【铂金价格快速拉升、供不应求】 近期，铂金价格快速拉升，突破300元每克。从年初至今，铂金的累计涨幅已超过36%，高于黄金的年内涨幅。在深圳水贝市场，铂金首饰档口里，随处都能遇见来自全国各地前来进货的珠宝商。这些采购商告诉记者，今年以来，伴随着黄金价格的上涨，不少消费者转向购买铂金，一些铂金饰品出现供不应求。除了采购商积极拿货，记者在深圳水贝市场看到，不少档口也缩小了黄金销售铺位，转而销售铂金，有的甚至直接撤掉了原本黄金的销售摊位，专门销售铂金。</t>
  </si>
  <si>
    <t>金融监督管理总局：允许货币经纪公司为金融机构之间货币、债券、外汇、黄金等市场交易提供撮合服务。</t>
  </si>
  <si>
    <t>【金价高企催生铂金“平替”，部分商家转战新赛道】 近段时间以来，黄金价格开启高位震荡行情。另一边，铂金也走出一波上涨行情，灵敏的商家也看到了机会。市场数据显示，从年初至今铂金的累计涨幅已经超过35%，高于黄金的年内涨幅。近日，证券时报记者在走访深圳水贝黄金珠宝市场时，发现不少新开的铂金饰品店铺，一些饰品铺位也减少了黄金饰品的摆放数量，转而销售铂金饰品。</t>
  </si>
  <si>
    <t>工信部等九部门联合发布《黄金产业高质量发展实施方案（2025—2027年）》，提出到2027年黄金资源量增长5%-10%，黄金、白银产量增长5%以上的目标。方案支持重点黄金矿区资源整合，鼓励企业以资本为纽带开展整合。这一政策将推动黄金产业向高质量发展转型，提升资源利用效率，增强行业竞争力。</t>
  </si>
  <si>
    <t>德国、意大利被敦促将黄金撤出美国，“压舱底的资产要握在自己手里”！美联储独立性受特朗普干预，地缘政治风险加剧，促使德国和意大利面临国内撤回超2450亿美元黄金储备的压力。两国央行在纽约联储的巨额黄金占比超三分之一。欧洲纳税人协会和部分议员呼吁将黄金运回，确保本国央行拥有绝对控制权。</t>
  </si>
  <si>
    <t>【全球央行储备资产转向黄金、欧元和人民币，美元独霸时代不再】 随着世界贸易的分裂和地缘政治动荡引发对金融流动的重新思考，全球数万亿美元央行储备的托管者正考虑从美元转向黄金、欧元和人民币。根据国际货币金融机构官方论坛(OMFIF)将发布的报告，美元是去年调查中最受欢迎的货币，但今年排名跌至第七位，在这股去美元化的浪潮中，欧元和人民币是最受青睐的货币。一位捷克央行官员表示，随着其他货币的发展，未来十年美元在全球外汇储备中的份额可能降至50%以下。</t>
  </si>
  <si>
    <t>国际货币金融机构官方论坛（OMFIF）调查显示，全球各大央行数万亿美元储备资产的管理者们正考虑将资金从美元转向黄金、欧元以及人民币。由于世界贸易的分裂以及地缘政治的动荡促使人们重新审视资金流动方式，这一趋势正在形成。</t>
  </si>
  <si>
    <t>以伊大战，为何黄金这么弱？中信建投证券认为，地缘冲突能否成为黄金持续上涨的催化剂，关键在于两个底层机制：一是黄金定价逻辑是否发生彻底转向（转向通胀），二是黄金的需求是否有真实资金支持。而本轮中东地缘博弈尚未成为大类资产定价的主线，故黄金对此定价并不敏感。</t>
  </si>
  <si>
    <t>香港发布数字资产发展政策宣言2.0！将推动黄金等贵金属、有色金属、新能源代币化。《政策宣言2.0》提出“LEAP”四大策略框架助力香港打造全球数字资产中心，将推动贵金属、有色金属、可再生能源等现实世界资产代币化，展示技术多元应用。同时，稳定币发行人发牌机制8月1日实施，香港证券及期货事务监察委员会将担任数字资产交易服务及托管服务提供者主要监管机构，构建统一监管框架。</t>
  </si>
  <si>
    <t>上海黄金交易所正式启用在香港设立的国际板指定仓库，并上线在香港交割的黄金交易合约，首日多家中外机构顺利达成交易。</t>
  </si>
  <si>
    <t>世界黄金协会指出，5月，上游实物黄金需求季节性转弱，上海黄金交易所黄金出库量99吨，环比减少35%。当前消费情绪低迷叠加销售淡季因素，金饰消费或延续疲软态势。</t>
  </si>
  <si>
    <t>紫金黄金国际计划申请香港IPO，募资10亿至20亿美元。</t>
  </si>
  <si>
    <t>进入6月份以来，黄金价格持续高位震荡。市场分析人士认为，在美联储降息周期临近、全球央行转向宽松的预期下，叠加美国关税政策反复及地缘博弈长期化趋势，黄金作为非信用资产的避险内核正经历深度重估，当前回调反而为中长期布局提供窗口。中长期来看，黄金上涨的底层逻辑未改，黄金大牛市仍未结束。不过，由于特朗普政策的高度不可预测性，任何新的变化都可能导致市场情绪的急剧转变，进而引发黄金价格的大幅波动。</t>
  </si>
  <si>
    <t>瑞银表示，2025年迄今，黄金堪称全球大类资产中的领跑者。伴随央行持续购金与交易所交易基金（ETF）增持潮，欧洲央行数据显示，黄金已超越欧元成为仅次于美元的全球第二大储备资产。尽管随着贸易战最严峻阶段或将结束的乐观预期升温，金价已从历史高点小幅回落，但我们仍看好黄金的长期价值。实际利率下行、美元走弱、地缘政治风险溢价高企，以及机构购金的结构性转变，将继续为金价提供支撑。</t>
  </si>
  <si>
    <t>花旗预计黄金价格将在2026年下半年前回落至2500-2700美元/盎司。</t>
  </si>
  <si>
    <t>【8月1日起 现金买黄金超10万元将需上报】 近日，中国人民银行发布关于印发《贵金属和宝石从业机构反洗钱和反恐怖融资管理办法》的通知，明确提出以下要求：“从业机构开展人民币10万元以上（含10万元）或者等值外币现金交易的，应当根据本办法规定履行反洗钱义务。”“客户单笔或者日累计金额人民币10万元以上（含10万元）或者等值外币现金交易的，从业机构应当按照规定在交易发生之日起5个工作日内向中国反洗钱监测分析中心提交大额交易报告。”上述《办法》自2025年8月1日起正式施行，旨在通过建立系统化监管框架，防范贵金属与宝石交易领域的洗钱及恐怖融资风险。</t>
  </si>
  <si>
    <t>汇丰全盘剖析黄金逻辑：上涨动能或已接近极限。汇丰认为，虽然地缘政治风险、央行购金需求和美元走弱等因素将继续支撑金价在历史高位运行，但随着实物需求减弱、供应增加、美联储降息预期减弱等因素的影响，预计2025年下半年金价将面临一定压力，预计年内金价交易区间为3100-3600美元/盎司。值得注意的是，黄金在伊朗遭袭事件后未能突破4月的高点，这可能暗示市场对地缘政治风险已有较充分定价。</t>
  </si>
  <si>
    <t>汇丰银行最新发布的研究报告将2025年黄金均价预测值从每盎司3015美元大幅上调至3215美元，2026年预测值也同步上修至3125美元，较此前2915美元的谨慎预期增长7.2%。</t>
  </si>
  <si>
    <t>中国证券报记者7月2日获悉，中国人民银行日前印发的《贵金属和宝石从业机构反洗钱和反恐怖融资管理办法》提出，从业机构开展人民币10万元以上（含10万元）或者等值外币现金交易的，应当根据《办法》规定履行反洗钱义务。《办法》所称的贵金属，是指黄金、白银、铂金等及其铸币、标准条锭、制品、中间产品和精炼后的原材料等。《办法》自8月1日起施行。</t>
  </si>
  <si>
    <t>7月2日，国际金价日内小幅承压，终结了此前连续两日的反弹走势。世界黄金协会最新数据显示，芝加哥商品交易所黄金期货总净多头仓位降至605.91长吨，为近4个季度最低。不过分析人士表示，7月黄金交易市场正转向押注美联储降息，叠加全球央行强劲购金及美元信用担忧的长线支撑，金价走势仍较为稳固。</t>
  </si>
  <si>
    <t>花旗研究报告预计：2026年第二季度黄金价格或将达到每盎司2500至2700美元。记者从渣打、汇丰、瑞银、东方金诚等机构了解到，由于政策不确定性及地缘政治风险持续，市场避险需求持续存在，多家机构仍然看好明年金价走势，有机构甚至上调黄金目标价。</t>
  </si>
  <si>
    <t>黄金真正的风险出现了。花旗认为在经济适度增长、通胀温和的“金发姑娘”环境中，黄金通常表现不佳，在类似时期黄金夏普比率将显著转负，而科技股和成长型股票是主要受益者。同时，AI驱动的生产率革命或为“金发姑娘”这一结构性转变提供支撑，但需警惕劳动力市场疲软等短期风险。高盛此前也表示，风险资产正走向“金发姑娘”的理想状态。</t>
  </si>
  <si>
    <t>CWGMarkets外汇表示，随着全球债务水平持续攀升，黄金价格维持在3000美元上方已不再是“高位”，而可能成为未来新常态。这一判断并非市场情绪的短期波动，而是基于深层的宏观经济逻辑与金融结构转变。</t>
  </si>
  <si>
    <t>7月4日，世界黄金协会发布报告表示，根据已公布数据，5月全球央行净购金量达20吨，接近但仍低于27吨的12个月均值。中东地区紧张局势再度升级，可能强化了黄金对央行的战略吸引力——各国正寻求通过黄金储备抵御地缘政治冲击。世界黄金协会最新发布的《2025年央行黄金储备调查》同样凸显了这一持续需求：黄金仍是全球央行的关注焦点，95%受访机构预计官方黄金储备将继续增长（去年该比例为81%），同时，有创纪录的43%央行官员表示未来12个月内将增加自身黄金储备。</t>
  </si>
  <si>
    <t>【印度重新实施黄金化合物进口限制，该国电子制造业面临冲击】 印度对外贸易总局（DGFT）于6月17日发布命令，将胶体贵金属及其化合物的进口类别从“自由”类别重新划分为“限制”类别。印度蜂窝电子协会（ICEA）在致印度电子和信息技术部的一封信中表示，进口限制给该行业扩大国内电子制造规模的努力带来了不确定性。电子元件制造商协会Elcina在致印度电子和信息技术部的一封信中表示，海关当局已开始扣留氰化 金钾（GPC）及类似材料的货物，导致生产线严重延误，并扰乱了电子制造业的供应链。</t>
  </si>
  <si>
    <t>【国际铜价突破三个月新高，业内：交易商们持续将铜运往美国】 有色金属板块近期涨幅领先市场，各类金属亦相继“起舞”。继黄金、白银、铂金等贵金属价格“狂飙”后，“铜博士”也迎来爆发式行情，本周国际铜价突破三个月新高。业内机构表示，伦敦铜价再度逼近年内高位，主因是交易商们持续将铜运往美国，试图在特朗普上调关税的最后期限到来前备货。</t>
  </si>
  <si>
    <t>【世界黄金协会：上半年全球实物黄金ETF实现380亿美元净流入，创2020年上半年以来最强半年度表现】 世界黄金协会报告显示，2025年上半年，全球实物黄金ETF实现380亿美元净流入，创2020年上半年以来最强半年度表现，其中6月单月资金流入显著加速。所有区域6月均呈现资金净流入，北美与欧洲投资者为主要推动力。</t>
  </si>
  <si>
    <t>【泰达币发行人Tether在瑞士秘密金库中持有价值80亿美元的黄金】 作为全球最大稳定币的发行者，Tether Holdings SA在瑞士拥有自己的金库，存放着价值80亿美元的黄金，并着眼于扩大黄金储备。这家总部位于萨尔瓦多的加密货币公司表示，目前持有近80吨黄金。其中绝大部分由Tether直接持有，使其成为除银行和国家之外全球最大的黄金持有者之一。
首席执行官Paolo Ardoino表示：“我们有自己的金库。我相信这是世界上最安全的金库。” 该设施位于瑞士，但出于安全原因，该公司拒绝透露其具体位置和成立时间。</t>
  </si>
  <si>
    <t>现货黄金涨至3350.12美元/盎司，日内涨0.77%。现货白银涨1.6%，至37.59美元/盎司，为2011年9月以来最高。</t>
  </si>
  <si>
    <t>过去半年，贵金属仍是期货市场最活跃的品种，包括黄金、白银在内的贵金属期货、期权，成交额占全国市场的17.61%。黄金期货上半年的成交额已经完全超过去年全年，同比增长149%。同时，黄金期权成交量也从去年上半年的288.64亿元，飙升至今年上半年的1017.87亿元，同比大增252.64%。</t>
  </si>
  <si>
    <t>中国央行6月增持7万盎司黄金，连续8个月增持，速度有所恢复。国家外汇管理局表示，汇率折算和资产价格变化等因素综合作用，当月外汇储备规模上升。截至2025年6月末，我国外汇储备规模为33174亿美元，较5月末上升322亿美元，升幅为0.98%。</t>
  </si>
  <si>
    <t>俄罗斯至7月4日当周央行黄金和外汇储备6906亿美元，前值6877亿美元。</t>
  </si>
  <si>
    <t>达利欧：国家“破产”的方式是货币贬值，现在最需要担心的就是滞胀环境，黄金是唯一持续保值的资产。达利欧表示，国家拥有印钞和征税两大特殊能力，不会像企业个人那样违约破产，而是通过货币贬值来解决债务问题，美国将采用“日本模式”应对债务问题：印钞、货币贬值、人为压低利率。美国财政状况令人震惊，当前美国面临的挑战与1970年代有诸多相似之处。历史上80%货币已消失，黄金是唯一持续保值资产，建议投资组合配置10-15%黄金作为分散化工具。</t>
  </si>
  <si>
    <t>世界黄金协会回顾2025年上半年黄金ETF市场称，受6月强势流入量的驱动，2025年上半年全球实物黄金ETF流入380亿美元，创下自2020上半年以来最强劲的半年度表现。截至2025年上半年，金价飙升叠加大幅资金流入，助推资产管理总规模(AUM)跃升至3830亿美元。期间涨幅为41%，创月末峰值记录。总持仓增长397吨至3616吨，创2022年8月以来的最高月末水平。</t>
  </si>
  <si>
    <t>沙特阿拉伯工业和矿产资源大臣班达尔·本·易卜拉欣·胡莱夫表示，俄罗斯主要的黄金、钻石和钛开采企业“正迫不及待地”期望进入沙特市场。</t>
  </si>
  <si>
    <t>7月14日，伦敦银现货盘中站上39美元/盎司，续创2011年9月以来新高，年内涨幅超过35%，成为今年以来表现最好的大类资产，同期伦敦金现货累计上涨28.31%，白银现货跑赢黄金现货约6个百分点。国内期货方面，沪银主力合约年初至今上涨21.38%，最新报价9207元/千克，为该品种上市以来新高。</t>
  </si>
  <si>
    <t>世界黄金协会发布2025年黄金年中展望报告指出，黄金继续保持创纪录的速度，2025年上半年以美元计价上涨26%，各种货币计价的回报率都达到了两位数。美元走弱、利率处于区间以及高度不确定的地缘经济环境，导致了强劲的投资需求。</t>
  </si>
  <si>
    <t>【世界黄金协会：更多央行直采本地黄金】 世界黄金协会说，随着全球中央银行对黄金的胃口越来越大，更多央行开始用本币在本地金矿直接购买黄金。美国消费者新闻与商业频道（CNBC）15日援引世界黄金协会的最新调查结果报道，接受调查的36家央行中，19家自称正在用本币直接从国内手工和小规模矿商购买黄金，另有四家称正在考虑效仿这一做法。去年的调查结果显示，57家受调查央行中，大约14家自称从国内渠道采购黄金。</t>
  </si>
  <si>
    <t>报道称特朗普起草解雇鲍威尔信函，特朗普否认免职传闻、但暗示正当理由可行。媒体称，特朗普询问共和党议员们，是否应将美联储主席鲍威尔免职。佛罗里达州共和党众议员Anna Paulina Luna在X平台上称：“听说鲍威尔要被解雇了！消息非常可靠。我99%确定解雇即将发生。”此后报道称，鲍威尔周三将被面谈，特朗普已起草解雇信函。消息出炉后，美债、黄金、比特币价格走高，美股和美元下跌。此后，特朗普回应称，还不打算将美联储主席鲍威尔免职，但仍暗示“正当理由”可行。</t>
  </si>
  <si>
    <t>世界黄金协会调查显示，全球央行对黄金需求持续增长，更多央行转向用本币从本地金矿直接购金。在接受调查的36家央行中，19家已开始从国内手工和小规模矿商购买黄金，另有4家正考虑效仿。去年调查中，57家央行中约14家采取类似做法，显示这一趋势正在加速。</t>
  </si>
  <si>
    <t>【现货黄金跌约0.3%，铂金/钯金涨超3%北美时段持续走高】 周四（7月17日）纽约尾盘，现货黄金跌0.27%，报3338.23美元/盎司，全天交投区间为3352.33-3309.93美元，整体呈现出V形走势。
COMEX黄金期货跌0.45%，报3344.10美元/盎司，北京时间20:54跌至3314.30美元刷新日低。
费城金银指数收跌0.77%，报205.60点，跳空低开后，21:36刷新日低至202.63点，随后持续、平滑地震荡上行。
现货白银涨0.56%，报381242美元/盎司；COMEX白银期货涨0.72%，报38.395美元/盎司。
COMEX铜期货跌0.42%，报5.4955美元/磅。
现货铂金涨3.13%，报1466.89美元/盎司，日内至22:47窄幅震荡于平盘附近，随后出现一波显著、相对持续的拉升行情，02:00过后持续高位窄幅震荡；现货钯金涨3.38%，报1277.98美元/盎司，也从21:00开始持续震荡上行。</t>
  </si>
  <si>
    <t>近日，中国人民银行发布数据显示，截至2025年6月末，我国黄金储备规模已达7390万盎司（约合2298.55吨），较上月增加7万盎司，连续第八个月净增持。今年以来，多国央行对黄金的购买热情依旧高涨，这反映出其对全球经济不确定性、美元信用弱化以及地缘政治风险的考量，将对外汇储备结构、黄金价格走势、投资者决策等多方面产生持续影响。</t>
  </si>
  <si>
    <t>世界黄金协会最新调查显示，全球央行对黄金需求持续增长，更多央行转向用本币从本地金矿直接购金。在接受调查的36家央行中，19家已开始从国内手工和小规模矿商购买黄金，另有4家正考虑效仿。</t>
  </si>
  <si>
    <t xml:space="preserve"> 【供需两端支撑，铂金价格年内涨超五成】 今年以来，被称为“黄金平替”的铂金，价格涨幅显著。7月21日，上海黄金交易所铂金现货（Pt9995）最新报价为342.02元/克，较2024年末的223.77元/克上涨52.84%。数字经济学者、广州壹通数字技术公司首席公关官罗富国表示：“铂金价格在历经多年低迷后今年大幅上涨，主因是供应收缩。过去几年上游矿山整体资本开支减少，今年全球矿产铂金预计同比减产。长远来看，需求端，铂金作为氢燃料电池的催化剂材料之一，氢能产业发展有望拉动铂金需求，具体需观察产业落地进程。”</t>
  </si>
  <si>
    <t xml:space="preserve">【纽约期金跌约1.3%，一度逼近3390美元，纽约铜创历史新高】 周三（7月23日）纽约尾盘，现货黄金下跌1.22%，报3389.50美元/盎司，日内至北京时间20:00在3438.99-3416.78美元区间窄幅“高位震荡”，随后出现一波下跌行情，随着媒体报道称美国和欧盟接近就加征15%关税达成协议，00:00之前从3410美元一线直线跳水，并迅速刷新日低至3381.59美元。
COMEX黄金期货跌1.28%，报3399.50美元/盎司，日内交投于3451.70-3390.60美元区间。
费城金银指数收跌1.08%，报215.21点。
现货白银跌0.05%，报39.2727美元/盎司。
COMEX白银期货涨0.03%，报39.565美元/盎司。
COMEX铜期货涨2.02%，报5.8370美元/磅，彭博数据显示，21:31（美股开盘之初）达到5.93美元。
现货铂金跌1.94%，报1416.74美元/盎司；现货钯金涨0.32%，报1282.27美元/盎司。
</t>
  </si>
  <si>
    <t>总部位于旧金山的马拉松聚变日前发表了一篇学术论文，公司提出聚变反应过程中释放出的中子可用于实现“核嬗变”，将汞转化为黄金。马拉松聚变声称其解决方案可以大规模扩展，实用的同时经济上也极具吸引力。</t>
  </si>
  <si>
    <t>【供需基本面有所改善，稀土价格持续上涨】 “工业黄金”价格继续上涨。上海钢联数据显示，7月24日国内氧化镨钕价格为52万元/吨，相较于年初已上涨30.5%。业内人士认为，当前稀土市场火热是供需和预期共振的结果。国内镨钕价格与美国国防部给美国稀土企业MP定的最低承诺价相比，尚有较大价差。另外，稀土供需层面的好转也为价格走强提供支撑。</t>
  </si>
  <si>
    <t>上海黄金交易所向会员单位发布通知，近期影响市场不稳定的因素较多，请各会员提高风险防范意识，做好风险应急预案，维护市场平稳运行。同时，提示投资者做好风险防范工作，合理控制仓位，理性投资。</t>
  </si>
  <si>
    <t>【美国CFTC：黄金看涨情绪创16周新高】 美国商品期货交易委员会（CFTC）：7月22日当周，投机者所持COMEX黄金净多头头寸增加27,212手合约，至170,868手合约，创16周新高；其中，多头绝对值创16周新高、空头绝对值创19周新低。
所持COMEX白银净多头头寸增至45,265手合约，创三周新高。
所持COMEX铜净多头头寸降低至36,179手合约，创三周新低。
所持NYMEX铂金净多头头寸增至17,158手合约，创四周新高。
所持NYMEX钯金净空头头寸降低至2,424手合约，创大约九个月新低；其中，多头绝对值创逾五年新高、空头绝对值创逾八个月新低。</t>
  </si>
  <si>
    <t>据央视新闻7月25日消息，记者从内蒙古自治区中国黄金集团内蒙古矿业有限公司事故调查组获悉，为尽快查明原因、明确事故性质、提出整改措施，自治区政府成立事故调查组，对这起事故提级调查。目前调查组已进驻事故现场，开展相关工作。</t>
  </si>
  <si>
    <t>本轮黄金牛市刚过半，6800美元才是终点？Ronnie Stoeferle认为，黄金正步入第三个“黄金十年”。如果当前周期延续类似模式，金价可能从2024年底的2624美元上升至本十年末的约6800美元。基于这一预期，包含黄金、白银、矿业股和商品的新60/40投资组合在过去12个月明显跑赢传统60/40组合。</t>
  </si>
  <si>
    <t>【美债价格和金价跌幅扩大，鲍威尔称美国就业市场并没有走弱】 美国两年期国债收益率短线从3.86%附近反弹，逼近3.90%，日内整体涨幅重新达到将近3个基点。
现货黄金跌穿3289美元，刷新日低，整体跌约1.2%。
交易员们不再全面押注美联储将在10月份降息。</t>
  </si>
  <si>
    <t>今年以来，随着银价持续走高，越来越多的个人投资者参与白银投资，银条、银板料的销量都明显增加。多家银行也开始上架白银饰品、投资银元宝等产品，甚至有银行推出买银饰、送“LABUBU”盲盒的活动，力推白银类贵金属销售。然而，银价急剧攀升背后，也需要注意投资风险。中国外汇投资研究院研究总监李钢表示，相对于黄金而言，白银的短期投机套利性明显更强，但实物白银并不适合投机套利。</t>
  </si>
  <si>
    <t>富达国际表示，到明年年底，随着美联储将降低利率以缓冲美国经济、美元贬值以及各国央行不断扩大黄金持有量，金价可能触及4000美元/盎司。</t>
  </si>
  <si>
    <t>亿万富翁桥水基金创始人达利欧支持将15%的资产配置到比特币和黄金，以应对美国债务螺旋。</t>
  </si>
  <si>
    <t>世界黄金协会：央行Q2购金量创三年最低，ETF接棒支撑黄金需求。二季度中国市场黄金ETF流入464亿元，创下有史以来最强劲的季度表现，进一步推动全球黄金ETF需求连续两个季度大幅增长。央行在第二季放缓购金步伐，购买量创2022年以来的最低水平。 尽管如此，世界黄金协会认为，地缘政治和经济的不确定性，会促使央行继续购金。</t>
  </si>
  <si>
    <t>世界黄金协会：二季度黄金需求总值飙升至1320亿美元的新纪录，全球官方黄金储备共增加166吨。</t>
  </si>
  <si>
    <t>世界黄金协会7月31日发布的2025年二季度《全球黄金需求趋势报告》显示，在高金价环境下，二季度全球黄金需求总量（包含场外交易）达1249吨，同比增长3%，强劲的投资需求成为推动需求增长的主要动力。从消费需求来看，二季度全球金饰需求量同比下降，但以价值计，全球金饰消费额依然上涨。报告显示，全球央行购金态势延续但节奏有所放缓，二季度共增储166吨。尽管购金增速放缓，但在持续的全球经济与地缘政治不确定性条件下，全球央行购金量仍处于显著高位。</t>
  </si>
  <si>
    <t>瑞士面临谈判“竞赛”，以降低39%关税。瑞士总统周一召集联邦委员会紧急会议，讨论应对策略。瑞士国家经济事务秘书处的谈判代表已与美方接触，寻求突破口。分析师预计，39%关税将在中期内对瑞士GDP造成1%的负面影响。贸易逆差背后，瑞士黄金贸易成为特朗普关税政策焦点。今年第一季度，瑞士对美超过360亿美元的黄金出口，构成了其对美贸易顺差的三分之二以上。然而，尽管黄金出口额巨大，但其大部分属金融市场套利活动，而非实体经济产出，瑞士实际经济利益有限。由于黄金已被豁免关税，预计未来其出口应不受39%关税影响。</t>
  </si>
  <si>
    <t>花旗“空翻多”，上调黄金目标价，称经济与通胀担忧升温，金价会再创新高。花旗认为，美国经济前景恶化和通胀担忧升温将推动金价创下新高，该行将未来三个月的黄金目标价从每盎司3300美元上调至3500美元，交易区间从3100-3500美元上调至3300-3600美元。花旗曾在6月份预测金价将在未来几个季度跌破3000美元。</t>
  </si>
  <si>
    <t>随着美联储的降息预期升温，黄金这一避险品种又重新获得了机构的青睐。近日，在华尔街长期以来有着“黄金空头”称号的花旗扭转了对黄金看空的观点，将未来三个月的黄金价格预期从6月的每盎司3300美元上调至每盎司3500美元，预期交易价格区间也从之前的每盎司3100美元—3500美元上调至每盎司3300美元—3600美元。</t>
  </si>
  <si>
    <t>套利交易激增，上海黄金库存创历史新高。据报道，上海期货交易所相关仓库的黄金库存已跃升至历史新高，超过36吨金条/块已注册用于期货合约交割，这一数量在过去一个月内几乎翻倍。库存激增主要源于期货需求强劲推动的套利交易热潮。</t>
  </si>
  <si>
    <t>上海期货交易所相关仓库的黄金库存已跃升至历史新高，超过36吨金条/块已注册用于期货合约交割，这一数量在过去一个月内几乎翻倍。库存激增主要源于期货需求强劲推动的套利交易热潮，期货价格相对实物黄金出现大幅溢价。</t>
  </si>
  <si>
    <t>明晟公司（MSCI）表示，新增42只股票到全球指数ACWI，从中剔除56只。MSCI新兴市场指数（MSCI Emerging Markets Index）的三大新增成分股是中信银行、圣淘沙银行和老铺黄金。</t>
  </si>
  <si>
    <t>白宫拟发行政令澄清官员“误读”，不征黄金关税！特朗普政府将发布新政策，明确进口金条不应被征收关税。黄金曾短线转跌。此前报道称，美国对瑞士征39%的关税适用于黄金最大精炼中心瑞士出口的主要金条产品，期金一度涨超2%、创盘中历史新高。金价的“重大隐患”：央行买的少了？德银称，全球央行黄金需求在第二季度大幅下降三分之一，跌至2022年二季度以来最低水平。央行需求一直是近年来推动金价创新高的核心动力，其在全球黄金市场占比已从2021年的10%升至2024年的21%。需求放缓不仅对黄金价格构成潜在威胁，可能迫使分析师下调2026年金价预期至3600美元/盎司。</t>
  </si>
  <si>
    <t xml:space="preserve">【白宫将澄清“金条进口不应征收关税”，金价短线跳水】 特朗普政府表示，将发布一项新的政策，澄清金条进口不应征收关税，此前政府判定此类进口需缴纳关税，令贸易商震惊。白宫打算在近期发布一项行政令，澄清一位官员所说的有关黄金和其他特种产品关税的错误信息。这位不愿透露姓名的官员周五详细介绍了该计划。
</t>
  </si>
  <si>
    <t>特朗普政府表示，将发布一项新政策，明确进口金条不应被征收关税。此前政府裁定金条需缴纳关税的消息令交易员大为震惊。官员称，白宫计划在不久的将来发布一项行政命令，以澄清有关黄金及其他特种产品关税问题的所谓“错误信息”</t>
  </si>
  <si>
    <t>特朗普：黄金不会被加征关税。特朗普在社交媒体上写道，“黄金不会被征收关税！”在特朗普发文后，金价短线波动不大，现货黄金维持1.58%的跌幅；此后，现货黄金收窄了部分跌幅，从3341美元附近回升至3354.61美元，日内整体仍下跌1.2%。</t>
  </si>
  <si>
    <t>特朗普声明：黄金不会被加征关税。</t>
  </si>
  <si>
    <t>美国财长贝森特：将保留黄金作为价值储存手段，不太可能会重新评估美国黄金储备持仓；比特币储备价值约150亿至200亿美元，将停止出售比特币持仓；没有呼吁美联储降息150个基点，只是指出模型显示中性利率在更低水平。</t>
  </si>
  <si>
    <t>美银Hartnett：若鲍威尔在杰克逊霍尔会议“放鸽”，美股将迎来一波获利回吐。Hartnett警告，美股因降息预期创历史新高，但可能面临“买预期，卖事实”的风险。一旦美联储在杰克逊霍尔会议上释放鸽派信号，投资者可能选择获利了结，导致市场下跌。他重申美股存在泡沫，并看好黄金、大宗商品、加密货币和新兴市场。</t>
  </si>
  <si>
    <t>香港特区政府财政司司长陈茂波：年内公布香港发展国际黄金交易中心方案。</t>
  </si>
  <si>
    <t>瑞银：将到2026年6月底黄金目标价上调200美元，至每盎司3700美元；同时新增2026年9月底的预测，为每盎司3700美元。</t>
  </si>
  <si>
    <t>国际组织敦促美国加大打击非法黄金贸易力度。</t>
  </si>
  <si>
    <t>史上首次：特朗普宣称“开除”现任美联储理事，“掌控美联储”计划迈出又一步。特朗普掌控美联储“三步法”正推进：换掉鲍威尔、掌控理事会、开掉地方联储主席。若顺利开除库克，特朗普可能获四个联储理事席位，在七人理事会中占多数。“新美联储通讯社”分析，若他明年3月前掌握多数席位，可能拒绝续任地区联储主席，从而掌控FOMC，重塑美联储体系。美联储理事库克将起诉特朗普的免职决定，特朗普：降息将成美联储多数派主张。特朗普周二表示，他很快将在美联储理事会中拥有“多数”由其任命的成员，这些人将支持他大幅降息的意愿。
美联储声明：总统只有“正当理由”下才能罢免理事，联储将遵守法院的任何判决。华尔街热议“特朗普开除库克”：美联储独立性危，利空美元，利好黄金、比特币。分析师认为，特朗普“开除”库克的举动不仅推升了降息预期升温，还再度点燃了外界对美联储独立性的担忧，打压投资者对美元资产的信心，并将目光转向黄金、日元等传统避险资产以及加密货币。</t>
  </si>
  <si>
    <t>解职库克、加速拆解美联储：特朗普快刀先伤美元资产 全球市场震荡。在美国总统特朗普宣布解职美联储理事丽莎·库克（Lisa Cook）后，美元、美债、美股期货等美元资产再遭新一轮抛售，避险资产黄金上涨。这背后的主要逻辑在于，市场担心，美联储独立性将进一步受到损害。自1913年美联储成立以来，虽然美国总统偶尔会抨击其政策选择，但从未有美国总统罢免过美联储七人理事会成员。布鲁金斯学会高级研究员克拉恩（Aaron Klein）直言：“这是对美联储独立性的致命一击。特朗普已表明态度，将不择手段地让美联储做他想做的事。”</t>
  </si>
  <si>
    <t>越南取消金条生产的国家垄断权，标志着该国黄金市场动态的重大转变。</t>
  </si>
  <si>
    <t>瑞士黄金行业组织反对通过将部分业务迁往美国来帮助关税谈判。</t>
  </si>
  <si>
    <t>瑞士黄金行业游说组织反对将产能迁往美国。</t>
  </si>
  <si>
    <t>【金价迭创新高，多家黄金企业半年净利润翻倍】 市场担忧美联储独立性受到挑战，投资者避险情绪升温，国际金价上周上涨2.86%。整个8月，国际金价累计涨幅超过5%，创下今年4月以来的最佳单月表现。9月1日，COMEX黄金期货价格盘中最高冲至3557.1美元/盎司，站上历史最高点。多家机构积极上调了黄金价格展望，多数机构认为明年站上4000美元/盎司不是梦。在金价迭创新高之际，黄金上游采矿公司的业绩也是全线飘红，其中多家公司的净利润实现翻倍。</t>
  </si>
  <si>
    <t>2011年来首次，白银涨破40美元！当前在美联储降息预期升温的推动下，银价十四年来首次突破40美元大关，年内涨幅已超40%。而美国可能将其纳入关键矿产清单的举动，则为未来的价格走势增添了更多想象空间，花旗看涨银价至43美元/盎司。时隔半年，再次看多黄金。国信证券认为，全球央行的持续配置作为黄金价格稳定必要条件依然成立，叠加“全球避险资产不足”到“美联储独立性存疑”的加码，导致美元信用二度折价，黄金有望迎来新一轮配置机会。</t>
  </si>
  <si>
    <t>【金价和美债价格走高，美元下挫，美国职位空缺创将近一年新低】 美国10年期国债收益率短线从4.25%附近跳水，在美国就业数据发布后刷新日低至4.2284%下方，日内整体跌约3.2个基点。
两年期美债收益率从3.64%一线跳水至3.6166%刷新日低，日内整体跌约2.3个基点。
30年期美债收益率短线下挫约1个基点，刷新日低至4.92%下方，日内整体跌超4.7个基点。
现货黄金涨幅重新扩大至0.46%，逼近北京时间21:30美股开盘时所创历史新高3561.48美元。
美元指数短线下挫，重新跌超0.1%，逼近欧市早盘刷新的日低98.191点；彭博美元指数短线从1207点一线跳水，刷新日低至接近1204点的水平，日内整体跌超0.2%。</t>
  </si>
  <si>
    <t>【现货黄金站上3550美元/盎司关口，续创历史新高】 现货黄金站上3550美元/盎司关口，报3550.72美元/盎司，续创历史新高。现货白银突破41美元/盎司，日内涨0.27%，续创2011年以来新高。</t>
  </si>
  <si>
    <t>【机构看高金价至三千八百美元，近期关注三大时间节点】 9月2日，在美联储降息预期推动下，伦敦现货黄金突破3500美元/盎司关口。多家机构预测，在横盘4个月之后，贵金属有望开启新一轮上涨行情。对于黄金的年底目标价，摩根士丹利已经看高至3800美元/盎司。</t>
  </si>
  <si>
    <t>特朗普对美联储下狠手，黄金涨破3500美元再创新高，白银涨至十四年高位。美国总统特朗普对美联储的持续施压，不断侵蚀市场对美联储独立性的信心，市场避险情绪急剧升温，直接将黄金和白银价格推向创纪录高位。现货黄金涨破3500美元关口，创历史新高。同时，白银价格也飙升至每盎司40.76美元的14年高位。大摩：贵金属“完美风暴”已至，黄金今年有望冲击3800美元！大摩认为，美联储降息周期开启、美元持续走弱、ETF资金流入以及实物需求复苏等多重利好因素正在酝酿，为黄金和白银价格提供强劲支撑。预计黄金年底目标价直指3800美元/盎司。白银虽然已接近其40.9美元/盎司的目标价，但存在“超预期上行”的巨大潜力。</t>
  </si>
  <si>
    <t>达利欧：特朗普正带领美国滑向1930年代，整个华尔街却因恐惧陷入沉默。达利欧警告，特朗普正将美国推向1930年代的治理模式，通过国家干预私营部门体现强势控制欲。华尔街因害怕报复而对此保持沉默。他预测美国三年内将面临债务危机，巨大财政缺口将迫使大规模发债，国际投资者已开始从美债转向黄金投资。</t>
  </si>
  <si>
    <t>9月2日，COMEX黄金主力合约价格再度快速拉升，至截稿时，盘中最高触及3578.4美元/盎司，再创历史新高。迄今为止，今年国际金价已累计上涨超过30%，成为表现最佳的大宗商品之一。当日亚洲早盘，现货黄金价格也一举攻克了3500美元大关，刷新每盎司3508.73美元的历史高点，超过了4月份创下的前高点。因地缘政治、经济和全球贸易领域的风险不断上升，推动了市场对这些历史悠久避险资产的需求增长。与此同时，全球债市遭遇的抛售行情，也使更多无处可去的避险资金涌入了贵金属市场。点评：华泰期货认为，市场对于未来美联储货币政策转向预期以及针对美联储独立性质疑给予黄金强支撑。若特朗普成功解除美联储理事职务，或对美联储作为独立机构的置信度造成严重打击，市场避险情绪升温利好贵金属价格。中长期来看，黄金仍具有美元资产替代属性，价格有进一步上行空间。</t>
  </si>
  <si>
    <t>【高盛称美联储公信力若受损 金价有可能升至近5,000美元】 高盛集团表示，如果美联储公信力受损，而投资者将一小部分美债持仓转换为黄金，金价可能会飙升至每盎司近5,000美元。“若美联储独立性受损，可能会导致通胀上升、股票和长期债券价格下跌，并削弱美元的储备货币地位，” Samantha Dart等分析师在一份报告中指出。“相形之下，黄金是一种不依赖于制度信任的价值储存手段。”</t>
  </si>
  <si>
    <t>【中信证券：预测年底金价有望超过3730美元】 中信证券研报称，4月底以来黄金处在震荡市中，我们认为是关税冲击、美国财政、地缘政治、央行购金等因素形成了复杂的多空平衡。但这些因素的改变有望开启黄金上行趋势。关税的预期好转可能暂告一段落，而对滞胀的影响可能刚开始体现；年内地缘风险明显下降的可能性较小；美联储可能开启提前曲线降息；全球央行的购金趋势稳定。中性假设下，我们的模型预测年底金价有望超过3730美元/盎司。</t>
  </si>
  <si>
    <t>“数字黄金”也要来了？世界黄金协会计划于明年试点运行“集合黄金权益”（PGIs），允许银行和投资者买卖存放在独立账户中实物黄金的分割所有权。世界黄金协会CEO表示，黄金必须数字化以扩大市场覆盖面。黄金在其资产负债表上仍是静态、无收益资产，数字化后的黄金可用于满足保证金要求和作为抵押品，实现盈利用途。黄金 | 据《金融时报》，世界黄金协会（WGC）正计划明年试点一种数字黄金形式，此举可能通过创建一种新的黄金交易、结算和抵押方式，彻底改变规模高达9000亿美元的伦敦实物黄金市场的生态。世界黄金协会首席执行官泰达维（David Tait）表示，这种新形式将首次实现在黄金生态系统内以数字方式流转黄金，拓展市场覆盖面。
点评：中证报指出，数字黄金使投资者能够以更小的金额参与黄金投资，大大降低了投资门槛，使更多普通投资者能够参与黄金市场。数字黄金打破了地域限制，使得全球范围内的投资者都能参与到黄金市场中来，这将有助于提高黄金市场的整体规模。通过数字黄金，投资者可以实现黄金资产的全球化配置，同时享受低成本、高效率的交易体验。传统上，黄金在银行资产负债表上是静态、无收益资产。数字化后的黄金可用于满足保证金要求和作为抵押品，实现盈利用途。数字化黄金将黄金从“避险资产”升级为“金融基础设施”。</t>
  </si>
  <si>
    <t>上金所调整部分合约保证金水平和涨跌停板比例。根据《上海黄金交易所风险控制管理办法》的有关规定，我所对黄金延期品种与白银延期合约交易保证金水平和涨跌停板比例进行调整。上金所发布通知，自9月5日收盘清算时起，Au（T+D）、mAu（T+D）、Au（T+N1）、Au（T+N2）、NYAuTN06、NYAuTN12等合约的保证金水平从13%调整为14%，下一交易日起涨跌幅度限制从12%调整为13%；Ag（T+D）合约的保证金水平从16%调整为17%，下一交易日起涨跌幅度限制从15%调整为16%。</t>
  </si>
  <si>
    <t>高盛警告：美联储信誉一旦受损，黄金或飙至近5000美元。高盛最新警告称，如果美联储公信力受损，投资者仅需将极小部分美债持仓转向黄金，金价就可能飙升至每盎司近5000美元的惊人水平。高盛基线预测为2026年中金价升至4000美元，尾部风险情境下达到4500美元，极端情况下逼近5000美元关口。黄金“再创新高”的动力：特朗普要让“美联储和美元听话”。随着特朗普试图让美联储乃至美元为其意愿服务，市场对黄金相对吸引力将持续增长的预期正在升温，投资者正将特朗普对美联储的干预视为黄金上涨的核心逻辑。分析指出，黄金已成为“防范货币走弱，或防范那些为削弱美元而特意制定的政策的工具”。高盛：世界正进入“大宗商品控制周期”。高盛认为，在当前全球化停滞、地缘政治紧张的背景下，传统的股债组合在应对两种滞胀风险（制度信誉侵蚀和供应冲击）时显得尤为脆弱。一个由“绝缘-扩张-集中-杠杆”构成的四阶段“大宗商品控制周期”正在形成。因此，大宗商品正在成为对冲未来风险不可或缺的核心资产。</t>
  </si>
  <si>
    <t>紫金黄金国际拟赴港IPO募资超30亿美元，或成宁德时代后今年全球最大上市。中国最大黄金开采商紫金矿业被曝正分拆其海外黄金业务——紫金黄金国际，赴港寻求IPO募资逾30亿美元，有望成为自宁德时代后今年全球规模最大的上市项目。投资者对本次IPO表现出异常强烈的兴趣，凸显在当前黄金屡创新高的背景下，优质黄金资产的巨大吸引力。</t>
  </si>
  <si>
    <t>近日，一组数据在华尔街“刷屏”。9月3日，资管机构Crescat Capital合伙人兼宏观策略师塔维科斯塔（Tavi Costa）汇编并发布数据显示：在金价创下新纪录之际，黄金在除美联储外央行的储备占比，自1996年以来首次超过美国国债。科斯塔认为，这一转折点可能是“近代史上最重大的全球再平衡的开始”。这反映了各国央行在战略性调整储备资产结构：从美元债券转向黄金等实物资产。</t>
  </si>
  <si>
    <t>上金所发布通知，经国泰基金申请，自9月15日起，投资者办理国泰黄金ETF的黄金现货合约申购赎回业务时，申购赎回对价中的黄金现货合约将不再包括上金所Au99.95合约，仅为上金所Au99.99合约。</t>
  </si>
  <si>
    <t>【高盛：美股多头继续押AI 空头担心增长和集中度 共识看多黄金】 高盛市场调研显示，步入传统的“多事之秋”，全球机构投资者的市场情绪正呈现明显分裂。多头阵营继续追逐人工智能（AI）驱动的科技股涨势，而空头阵营则日益警惕经济增长放缓与市场集中度风险。在分歧之下，一个强有力的共识已经浮现：无论看多还是看空，做多黄金成为所有人的共同选择。与此同时，中国市场的关注度持续维持高位，62%的受访者计划维持或增加对中国股票的配置。</t>
  </si>
  <si>
    <t>【中国央行连续第10个月增持黄金】 据中国央行，中国8月末黄金储备7402万盎司，7月末黄金储备报7396万盎司，为连续第10个月增持黄金。
中国8月外汇储备 33221.54亿美元，前值32922.4亿美元。</t>
  </si>
  <si>
    <t>【特朗普发布行政令 豁免美国进口黄金、钨、铀的全球关税】 特朗普周五宣布，从全球国别关税中豁免石墨、钨、铀、金条等金属产品，但对硅胶产品征收关税。根据周五发布的行政令，这些调整将于周一生效。特朗普的命令还可能加快美国与其他国家之间定制贸易协议的落地实施，使华盛顿更容易取消对飞机零部件、仿制药以及某些无法在国内种植、开采或自然产出的产品（如特种香料和咖啡以及不为人知的金属）的关税。此次措施正式确立了免除金条进口关税的计划。</t>
  </si>
  <si>
    <t>【连续3年买金超千吨，专家称全球央行加速去美元化】 世界黄金协会报告显示，今年二季度全球官方黄金储备增加166吨，处于历史高位。2022年至2024年，全球央行年度购金量连续三年均超过1000吨。专家表示，推进储备资产多元化，已成为全球央行的大势所趋。为应对美联储释放的降息信号，多国央行可能延续增持黄金的势头。中国民生银行首席经济学家温彬表示，近期，黄金已超越欧元成为全球第二大储备资产。各国央行加速去美元化以分散风险，黄金价格则持续突破高位。世界黄金协会《2025年全球央行黄金储备调查》还显示，95%的受访央行预计未来12个月全球官方黄金储备将增加，43%的央行表示自身也将增持黄金。</t>
  </si>
  <si>
    <t>现货黄金突破3650美元/盎司，再创历史新高。</t>
  </si>
  <si>
    <t>贝森特“敲打”美联储：要有“人民性”，QE仅限紧急时刻，首次点名适度长期利率。贝森特发表署名文章称，美联储的独立性来自公众信任，央行必须重新承诺维护美国人民的信心。尤为引人注目的是，贝森特首次将“适度的长期利率”与最大就业、稳定物价并列，作为美联储重建信誉必须关注的三大法定职责。此外，贝森特明确指出，QE等非常规政策的使用必须限定在“真正的紧急情况”下，并与联邦政府其他部门协同进行。贝森特要“适度长期利率”，美银Hartnett：重回“尼克松时代”，做多黄金、数字币、美债，做空美元！在美国财长贝森特罕见公开呼吁控制利率之际，华尔街顶级策略师Hartnett认为，历史正在重演，当前市场环境酷似“尼克松时代”。他预测，为应对债务压力，类似收益率曲线控制（YCC）的强力干预即将到来，这将彻底改变资产格局，为黄金、数字货币和债券创造机会，同时打压美元。</t>
  </si>
  <si>
    <t>特朗普调整全球关税政策，黄金、钨、铀等关键商品获豁免。黄金以及一系列用于高科技和关键产业的矿物获得了关税豁免，其中包括石墨和钨等关键材料，这些材料广泛应用于航空航天、消费电子、医疗设备和其他技术领域。铀也被列入了豁免清单。</t>
  </si>
  <si>
    <t>高盛市场调研：进入9月，美股多头继续押AI、空头担心增长和集中度、所有人都看多黄金。调研显示，机构投资者在美股方向上陷入严重分歧，乐观派继续押注AI，而悲观派则对经济增长放缓和市场集中度风险感到担忧。但无论立场如何，做多黄金已成为共同选择，其看涨意愿达到纪录新高，多空观点比例接近8:1。此外，投资者对中国市场的兴趣依旧浓厚，超六成受访者计划维持或增持中国股票头寸。</t>
  </si>
  <si>
    <t>为何华尔街开始悄然配置避险资产？美银Hartnett：美债承压下的“尼克松重演”。美银Hartnett将当前市场环境类比为1970-1974年尼克松时期，预计美联储将面临巨大政治压力实施宽松政策以创造选前繁荣。他建议投资者做多黄金、债券和小盘股，为即将到来的YCC政策做准备。</t>
  </si>
  <si>
    <t>9月9日，现货黄金（伦敦金现）盘中一举突破3650美元/盎司关口，再次刷新历史纪录。国际现货黄金在本周已一举突破了1980年1月通胀调整后的历史高点。今年现货黄金累计涨幅近1000美元，涨幅高达近40%。</t>
  </si>
  <si>
    <t xml:space="preserve">
【部分淘宝商家暂停黄金回购】 近期金价持续飙升，不少投资者打算将手中的黄金变现。然而多家淘宝商家已暂停回购业务。相关商家客服回应称：“因近期平台规则调整，暂无回购业务。”中国有色金属工业协会金银分会副秘书长梁永慧认为，线上平台收紧黄金回购业务，或出于监管政策趋严与平台风险防控的双重考虑。</t>
  </si>
  <si>
    <t>【多家银行调整贵金属业务应对金价波动风险】 近期，国际金价持续冲高并刷新历史纪录。在此背景下，多家银行迅速行动，从投资者参与门槛、交易规则、风险管控等多方面入手，调整旗下贵金属业务。记者获悉，中国银行、农业银行、建设银行及宁波银行等多家银行已针对贵金属相关业务启动调整。调整方向覆盖提高投资门槛、调整保证金水平及涨跌停板规则，涉及业务主要为黄金积存业务与代理上海黄金交易所贵金属交易业务两大类。</t>
  </si>
  <si>
    <t>美国非农年度修正比预期还差，下修91.1万，美联储降息压力加大。根据美国政府周二公布的初步基准修订数据，截至3月的一年间的非农就业人数下修91.1万，相当于每月平均少增加近7.6万。这是自2000年以来的最大下修。更多的就业市场疲软迹象将为特朗普推动美联储降息的论点增添新理由。本次年度修正加剧了人们对经济健康状况的担忧，也让劳工统计数据的可信度受到质疑。数据发布后，黄金先涨后跌，美债收益率随后走高。非农年度数据大幅下修，特朗普政府火力全开，炮轰BLS、拜登、鲍威尔。在美国政府发布大幅下修的年度非农就业数据后，白宫迅速回应，抨击了美国总统特朗普的三大常见攻击目标：劳工统计局（BLS）、前美国总统拜登以及美联储主席鲍威尔。白宫新闻秘书莱维特、美国财长贝森特、副总统万斯、劳工部长Chavez-Deremer轮番上阵。</t>
  </si>
  <si>
    <t>金价新高之际，高盛：市场看涨黄金的情绪前所未有。黄金持续猛攻，上周突破3500美元，这周再破3600美元创下新高。高盛称，本月黄金已超越发达市场股票，成为最受欢迎的多头交易。无论是市场上的多头还是空头，都将做多黄金视为首选交易。而看涨黄金的投资者比例接近8比1，创其记录新高。该行重申，黄金是其在大宗商品领域“信念最强的多头推荐”。</t>
  </si>
  <si>
    <t>全球最大黄金生产商之一巴里克黄金公司已同意将其在加拿大的最后一座金矿出售给卡塞蒂资本公司，交易金额最高可达11亿美元。此次出售是该公司为把握贵金属价格飙升机遇所采取的举措之一。</t>
  </si>
  <si>
    <t>哪怕经通胀调整，黄金也突破了45年前的狂热高点。1980年1月，当金价升至850美元时，美国正经历货币崩溃、通胀飙升和经济衰退。当时在短短两个月内金价翻倍。考虑到几十年的消费者物价上涨，1980年时的850美元相当于现在的约3590美元。今年以来，黄金已累计上涨近40%，背景是美国总统特朗普减税、扩大全球贸易战，并试图前所未有地影响美联储。最新的金价突破，正值金融市场押注美联储将开始降息之际。
达利欧：黄金是对抗美国抵御债务风险的盾牌。达利欧将美国不断增加的偿债支出比作堵塞血管的斑块，指出这会“挤出其他开支”，并可能导致“心脏病发作”。他建议，在一个充分分散的投资组合中，应配置10%至15%的黄金。</t>
  </si>
  <si>
    <t>为降低关税，瑞士据报道提议在美设立黄金精炼厂。报道称，瑞士提出了一项综合方案，其核心举措包括建议本国黄金产业在美国建立精炼厂，以化解与美国的贸易争端和关税。此外，瑞士还在制药、军事采购和能源等领域提出了类似方案。</t>
  </si>
  <si>
    <t>全球央行储备格局将迎来里程碑式巨变！资管机构Crescat Capital宏观策略师塔维·科斯塔近日发布一组数据显示，除美联储外，全球央行储备中黄金占比自1996年以来首次超越美国国债。这宣告了黄金正式登顶全球央行储备资产。</t>
  </si>
  <si>
    <t>多家淘宝商家已暂停黄金回购业务。相关商家客服回应称，原因是因近期平台规则调整。中国有色金属工业协会金银分会副秘书长梁永慧分析认为，线上平台收紧黄金回购业务，或出于监管政策趋严与平台风险防控的双重考虑。</t>
  </si>
  <si>
    <t>瑞银上调黄金目标价：年底或涨至3800美元，ETF持仓逼近历史纪录。瑞银认为，受美联储宽松预期、美元走弱及地缘政治风险的提振，该行将黄金2025年底的目标价从原先的水平上调300美元，至每盎司3800美元；预计到2025年底，黄金ETF的总持仓量将超过3900吨，接近2020年10月创下的3915吨历史纪录。</t>
  </si>
  <si>
    <t>开启“核能黄金时代”，美英签署多项协议，美国核能企业大举进军英国。美英两国签署系列核能合作协议，多家美国核能企业将在英国建设项目。X-energy等公司计划在英国建设最多12座小型模块化反应堆，总装机容量达6吉瓦。这些协议预计将在特朗普本周对英国进行国事访问期间正式签署，英国首相斯塔默表示，这些重要承诺将引领英国“走向核能的黄金时代”。</t>
  </si>
  <si>
    <t>【国际金价涨穿3700美元创历史新高，美股金银指数维持超过0.7%的跌幅】 现货黄金涨穿3700美元，刷新历史高位至3702.93美元，日内当前涨幅超过0.6%。纽约黄金期货维持大约0.4%的涨幅，持稳于美股盘前刷新的日高3737.60美元附近。
美股费城金银指数维持超过0.7%的跌幅，纽交所金矿指数跌超0.3%。金银矿业股涨跌各异，哈莫尼黄金、黄金ETF、LBMA黄金、白银ETF至多涨0.5%，泛美白银、科尔黛伦矿业、金田公司、纽蒙特矿业、黄金矿工因素指数、金矿股ETF则至多跌0.95%，赫克拉矿业、金罗斯黄金、B2gold至多跌1.25%。
南非股指涨幅收窄至0.2%，加拿大股指跌约0.4%刷新日低。
内盘沪金期货主力合约也创历史新高，（夜盘）涨幅扩大至0.62%，报843.14元人民币/克。</t>
  </si>
  <si>
    <t>【李家超：香港加速建立国际黄金交易市场】 香港特区行政长官李家超今日（17日）在香港特区立法会发表新一份施政报告。李家超表示，他已接纳“推动黄金市场发展工作小组”的建议，由香港特区政府财库局落实，包括：
1、推动香港机场管理局（机管局）及金融机构在港拓展黄金仓储，以三年超越2 000吨为目标，建造区域黄金储备枢纽；</t>
  </si>
  <si>
    <t>上周四，瑞士当局突击搜查了金属贸易商Open Mineral AG在当地的办公室，此举是针对其俄罗斯黄金交易可能违反制裁规定的调查的一部分。知情人士称，瑞士联邦经济总局（SECO）上周会同当地警方，对该公司位于楚格州的办公室进行了搜查。SECO在一份电邮声明中证实，已在一项针对两名个人的行政刑事程序中搜查了一处房产，但未透露涉及的当事人或房产信息。该机构表示，调查与可能违反瑞士因俄乌冲突而实施的制裁有关。</t>
  </si>
  <si>
    <t>李家超：探索缩短股票结算周期至T+1，落实稳定币发行人制度，建造区域黄金储备枢纽。李家超表示，协助内地科技企业来港融资，探索缩短股票结算周期至T+1。协助中概股以香港为首选回归地；推动港股人民币交易柜台纳入“股票通”南向交易。推动香港机场管理局（机管局）及金融机构在港拓展黄金仓储，以三年超越2000吨为目标，建造区域黄金储备枢纽。施政报告专家解读：香港全力发展成为国际创新科技中心。据新华社，施政报告中提到，教育、科技、人才一体化发展有助香港建立丰富的人才资源、知识储备和科技创新能力，提升香港的竞争力。施政报告阐述了香港建设国际创新科技中心的多方面举措，包括完善创科建设策略布局、加速新型工业化发展、支持惠民科研、推进低空经济生态圈建设、推动航天科技发展建设、支持太空经济等。</t>
  </si>
  <si>
    <t>高盛首席宏观研究员：“流动性叙事”驱动一切，美元的下跌与“1970年代”如出一辙，风险是1979重演。高盛警告，外国央行黄金持有量30年来首超美债，反映对美国债务信任度侵蚀。当前市场重演1970年代模式：美元持续贬值、央行对政府债务信任削弱、流动性叙事主导，类似布雷顿森林体系崩溃前景象。本周美联储的鸽派立场将延长经济周期，但宽松流动性与系统性不信任并存。真正风险在于长端利率稳定性，若长债市场断裂，将暴露金融脆弱性。</t>
  </si>
  <si>
    <t>香港特区行政长官李家超表示，将加速建立国际黄金交易市场，具体措施包括推动香港机场管理局及金融机构在港拓展黄金仓储，以三年超越2000吨为目标，建造区域黄金储备枢纽；推动金商在港建立或扩建精炼厂，并与内地研究在内地进行来料加工；建立香港黄金中央清算系统，为国际标准黄金交易提供高效可信的清算服务；丰富黄金投资工具，协助发行人发行黄金基金；支持业界成立黄金行业协会。</t>
  </si>
  <si>
    <t>现货黄金刷新历史高位至3733.12美元/盎司，今年迄今涨超1108美元——累计涨幅超过42%。</t>
  </si>
  <si>
    <t>【国际金价涨约1.7%，创历史新高逼近3750美元】 周一（9月22日）纽约尾盘，现货黄金涨1.67%，报3747.00美元/盎司，亚太午盘以来持续震荡走高，美股尾盘刷新历史高位至3748.84美元。
COMEX黄金期货涨2.07%，报3782.40美元/盎司。
费城金银指数收涨2.60%，报291.07点，继续创收盘历史新高。
纽约证交所ARCA金矿开采商指数收涨3.19%，报2074.57点，美股开盘之前维持在2030点一线，美股开盘时跳空走高，随后呈现出V形走势，也继续创收盘历史新高。
现货白银涨2.29%，报44.0722美元/盎司。
COMEX白银期货涨2.16%，报44.315美元/盎司。
COMEX铜期货涨0.49%，报4.65美元/磅，20:00以来呈现出V形反转。
现货铂金涨0.88%，报1420.75美元/盎司；现货钯金涨2.78%，报1187.02美元/盎司。</t>
  </si>
  <si>
    <t>【国际金价再创历史新高，黄金行业上市公司频获机构调研】 近期，国际金价再创历史新高。Wind数据显示，9月22日，COMEX黄金期货价格盘中突破3760美元/盎司。当天，多家黄金类A股上市公司股价大幅上涨，中金黄金、晓程科技领涨。随着国际金价节节攀升，品牌首饰金价也水涨船高，不少品牌黄金珠宝商的饰品金报价逼近1100元/克大关。此外，临近国庆、中秋假期，不少品牌珠宝店推出优惠活动，但优惠力度整体较小。近期，黄金行业上市公司频获机构调研。从机构调研内容看，黄金售价、成本变动、下半年产金目标是机构重点关注的问题。</t>
  </si>
  <si>
    <t>花旗：预计黄金牛市将在短期内继续，并将3个月内目标价上调至3800美元/盎司（此前为3600美元/盎司）。</t>
  </si>
  <si>
    <t>金价屡创新高 黄金矿企“含金量”受关注。近期，黄金价格屡创新高，再度成为资本市场焦点。Wind资讯数据显示，北京时间9月23日，COMEX黄金盘中一度涨超3824.6美元/盎司，伦敦金现（现货黄金）也以3791.08美元/盎司的价格屡创历史新高，SHFE黄金最高触及856.30元/克。</t>
  </si>
  <si>
    <t>上金所发布《关于做好2025年国庆节期间市场风险控制工作的通知》，为防范节日期间国际市场黄金、白银价格波动，上金所对黄金白银延期合约交易保证金水平和涨跌停板比例进行调整。自9月26日（星期五）收盘清算时起，Au（T+D）、mAu（T+D）、Au（T+N1）、Au（T+N2）、NYAuTN06、NYAuTN12等合约的保证金比例从14%调整为16%，下一交易日起涨跌幅度限制从13%调整为15%；Ag（T+D）合约的保证金比例从17%调整为19%，下一交易日起涨跌幅度限制从16%调整为18%</t>
  </si>
  <si>
    <t>泰国央行：对黄金交易征税无法解决泰铢坚挺问题，将支持黄金美元交易，下周将与黄金交易商举行会议。</t>
  </si>
  <si>
    <t>【银价自2011年以来首次突破45美元 黄金逼近纪录高位】 银价14年来首次突破每盎司45美元，黄金则逼近另一个纪录高点，受到股市避险情绪和对美国经济走向持续担忧的支撑。现货白银一度涨2.6%，延续了今年以来的强劲涨势，年迄今涨幅已超过55%。这超过了黄金43%的涨幅，在美元走弱、央行购买及地缘政治风险上升等利好因素推动下，黄金今年已创下三十余项纪录高位。</t>
  </si>
  <si>
    <t>土耳其央行通过传统方式开展9吨黄金换里拉的1周期限卖方掉期拍卖。</t>
  </si>
  <si>
    <t>【韩国对华免签明起生效，韩国小吃摊挂起中文菜单】 从本月29日起至明年6月30日，韩国将对中国团体游客试行入境免签政策。“十一”黄金周临近，韩国零售、旅游行业已准备好迎接中国游客：化妆品店贴出“招聘会说中文的店员”广告，小吃摊挂起中文菜单，商家还纷纷引进中国移动支付改善体验。据悉，中国长期是韩国入境游最大客源国，今年上半年中国游客占访韩外国游客的28.6%。随着免签生效，预计今年访韩中国游客有望突破500万人次。</t>
  </si>
  <si>
    <t>【美国黄金储备价值触及万亿美元大关 达官方账面价值的90多倍】 随着黄金价格创下历史新高，美国财政部的黄金储备价值已超过1万亿美元，达到政府资产负债表所示价值的90多倍。周一，金价突破每盎司3,824.50美元，今年以来累计上涨了45%，美国所持有的全球最大的黄金储备的价值也突破了上述里程碑。然而，根据美国国会1973年设定的每盎司42.22美元的价格，官方账面价值仅为略超110亿美元。</t>
  </si>
  <si>
    <t>【瑞士提出经过优化的黄金冶炼方案，希望换取特朗普降低关税】 瑞士提出投资美国黄金精炼行业，以说服特朗普政府降低上个月征收的39%的进口关税。
根据该提议，瑞士炼厂将把利润率最低的业务转移到美国，包括将在伦敦交易的金条熔化，重新铸造成在纽约受欢迎的小金条。
瑞士政府表示，已“优化了向美国提出的条件，以便迅速达成协议”，并表示“外交和政治交流将继续进行，以期迅速降低额外关税”。
现货黄金维持大约1.8%的涨幅，持稳于历史最高位3832.79美元附近。</t>
  </si>
  <si>
    <t>【黄金现货价格突破3800美元/盎司，机构称中长期仍有上涨空间】 9月29日，伦敦金现货价格盘中一度触及3819.81美元/盎司历史新高，突破3800美元/盎司关口。贵金属市场全线飘红，伦敦银现货价格同样刷新历史新高，A股贵金属板块午后拉升。机构人士认为，在美联储降息等因素的支撑下，金价中长期仍具上涨空间。瑞银财富管理投资总监办公室（CIO）预测，到2026年年中，金价或达到3900美元/盎司。</t>
  </si>
  <si>
    <t>【国际金价今年已涨约47%，白银头三个季度也涨超61%】 周二（9月30日）纽约尾盘，现货黄金涨0.67%，报3859.38美元/盎司，北京时间14:10涨至3871.72美元创历史新高，9月份累计上涨11.80%，三季度累涨16.88%，1-9月累涨大约47%。
现货黄金跌0.60%，报46.62美元/盎司，9月份累涨17.43%——9月29日曾达到47.16美元逼近2011年5月份顶部48.15美元，三季度累涨超29.21%，1-9月累涨将近61.26%。</t>
  </si>
  <si>
    <t>创纪录涨势后，美国黄金储备价值触及1万亿美元。随着金价突破历史新高，美国财政部2.615亿盎司的黄金储备价值已超1万亿美元，但其官方账面价值仍固定在1973年的每盎司42.22美元（约110亿美元）。若按市价重估，将为美国财政部释放约9900亿美元资金。在政府面临债务上限约束的背景下，这笔资金无疑颇具诱惑力。</t>
  </si>
  <si>
    <t>随着黄金价格创下历史新高，美国财政部的2.615亿盎司黄金储备价值已超过1万亿美元，达到政府资产负债表所示价值的90多倍。若按市价重估，将为美国财政部释放约9900亿美元资金。在政府面临债务上限约束的背景下，这笔资金无疑颇具诱惑力。</t>
  </si>
  <si>
    <t>【金价五天涨超3%，白银创2011年以来新高逼近48美元】 周三（10月1日）纽约尾盘，现货黄金涨0.12%，报3863.51美元/盎司，北京时间15:00开启一波陡峭、持续、平滑的上涨行情，16:20刷新历史高位至3895.38美元，诉后逐步回吐涨幅，最近五个交易日累计上涨3.41%。
COMEX黄金期货涨0.46%，报3891.00美元/盎司，16:20达到3922.70美元，创盘中历史新高，最近五天累涨3.26%。
费城金银指数收涨1.23%，报300.76点，继续创收盘历史新高，且首次收于300点整数位心理关口上方。
纽约证交所ARCA金矿开采商指数收涨1.03%，报2150.94点，继续创收盘历史新高——最近五天累计上涨5.70%，21:30美股开盘之前在2130点附近匍匐前行，随后“跳空高开”。
现货白银涨1.30%，报47.2478美元/盎司，日内大部分时间高位震荡，22:36达到47.8290美元，继续创2011年以来新高。
COMEX白银期货涨1.54%，报47.360美元/盎司，22:36曾达到47.975美元。
COMEX铜期货涨0.70%，报4.8905美元/磅。
现货铂金跌0.87%，报1562.09美元/盎司；现货钯金跌0.31%，报1257.39美元/盎司。</t>
  </si>
  <si>
    <t>国际现货黄金价格创历史新高。国际现货黄金价格29日首次突破每盎司3800美元，创历史新高。美国媒体数据显示，今年以来，黄金价格已上涨45%。媒体分析称，美元走软和美国联邦储备委员会今年将进一步降息的预期等原因，导致此次金价再创新高。</t>
  </si>
  <si>
    <t>美国政府关门第二天，特朗普称考虑裁减成千上万联邦雇员，并要求预算局长沃特提出永久或临时削减方案，目标锁定“不符合政府价值观”的机构。白宫已暂停纽约交通和清洁能源项目资金，以加大对民主党的施压。“美国政府关门”交易指南：时长是关键，金银更避险。花旗认为，美国政府停摆时间的长短是决定资产表现的关键，而市场目前对此次停摆的定价可能过于乐观。历史数据显示，在超过五天的“长期停摆”事件中，美股往往提前抛售，在停摆开始后10至15个交易日触底反弹，与政府有直接或间接收入往来的公司个股更承压，黄金、白银的避险需求高涨。</t>
  </si>
  <si>
    <t>高盛解读“金价突破”：西方投资者大幅加仓，金价涨幅或超预期。高盛发现，近期流入黄金ETF的资金规模远超模型预期，表明西方个人投资者将资金从固收等传统资产转向黄金的趋势可能正在成为现实。高盛此前曾测算，若私人持有的美债资金中仅有1%转向黄金，金价理论上可能升至近5000美元/盎司。</t>
  </si>
  <si>
    <t>关于石油、美元和黄金的深层逻辑。石油价格是美元的另一个支柱，它跟联邦基金利率一起，共同支撑了美元币值的稳定。黄金的敌人并不是全球经济增长，而是单纯的国际油价。如果原油价格持续维持在62美元/桶，那么，黄金价格会随着降息推进继续上涨；相反，如果原油价格走强，甚至突破70美元大关，黄金的价格很可能陷入调整周期。</t>
  </si>
  <si>
    <t>恒生指数：紫金黄金国际有限公司符合恒生综合指数的快速纳入规则要求，将于2025年10月15日收市后被纳入恒生综合指数等，并于2025年10月16日起生效。</t>
  </si>
  <si>
    <t>瑞银表示，2025年央行对黄金的需求预测仍维持在900-950吨；黄金在表现如此强劲之后，近期价格可能会回调，目前预计未来几个月黄金价格将涨至每盎司4200美元。</t>
  </si>
  <si>
    <t>非农数据暂未公布，芝加哥联储主席：9月失业率料4.3%，劳动力市场稳定。受美国9月非农报告未公布影响，美股盘前，标普500、纳斯达克100期货抹去稍早的涨幅。现货黄金持续走高，站上3880美元/盎司，日内涨0.62%。同日，高盛对美国各州失业救济申请数据的分析显示，上周美国失业救济申请人数小幅上升。</t>
  </si>
  <si>
    <t>【国内金饰克价跟随国际金价涨势 逼近1150元/克】 今日国内黄金饰品价格对比显示，国内多家黄金珠宝品牌公布的境内足金首饰价格跟随国际金价创纪录涨势，其中老庙黄金涨至1148元/克，周生生足金饰品涨至1141元/克。</t>
  </si>
  <si>
    <t>【城堡投资创始人：投资者开始认为黄金比美元更安全，这令人担忧】 城堡投资的Ken Griffin表示，投资者开始将黄金视为比美元更安全的资产，这一趋势令这位亿万富翁感到“非常担忧”。Griffin称，“我们正看到美元以外资产价格的显著上升。投资者正在寻找有效的方法来去美元化或降低投资组合中与美国主权风险相关的敞口。”Griffin认为，美国正在采取的财政和货币刺激措施更类似于经济衰退期间通常采取的措施，这正在推高市场。“目前美国经济确实处于一种糖分摄入过高引起的亢奋状态（sugar high）。”</t>
  </si>
  <si>
    <t>【纽约期金涨破4000美元/盎司】 纽约期金涨至4000美元/盎司整数位心理关口，创历史新高。现货黄金也创历史新高，一度逼近3980美元/盎司。</t>
  </si>
  <si>
    <t>币圈要囤黄金？“稳定币老大”筹资建“黄金稳定币财库”。稳定币巨头Tether正联手矿机巨头比特大陆的关联公司Antalpha，计划为一只公开交易的投资工具募资至少2亿美元，该工具将专门用于囤积Tether自己发行的黄金代币XAUt。</t>
  </si>
  <si>
    <t>【瑞达利欧：现在就像20世纪70年代，投资者应该比平常持有更多的黄金】 桥水创始人瑞达利欧说，即使金价飙升至每盎司4,000美元以上创历史新高，投资者也应该将至多15%的投资组合配置在黄金上。10月7日，瑞达利欧在美国康涅狄格州格林尼治举行的格林尼治经济论坛上表示：“黄金是投资组合中非常出色的多元化投资工具。”“如果你只是从战略资产配置的角度来看，你的投资组合中可能会有15%的黄金……因为当投资组合的典型部分下跌时，黄金是一种表现非常好的资产。”</t>
  </si>
  <si>
    <t>新兴市场ETF连续八周吸金，“黄金周前”中国ETF领跑：景顺CQQQ单日流入创历史新高。上周，景顺中国科技ETF（CQQQ）录得2.92亿美元资金流入，连续六周净吸金，创自3月底以来最长纪录，其中上周一流入1.6亿美元刷新该基金单日吸金新高。整体来看，美国上市新兴市场ETF连续第八周吸金，净流入18.9亿美元，中国内地和中国香港市场居首。</t>
  </si>
  <si>
    <t>10月6日，伦敦现货黄金价格突破3900美元/盎司，再创历史新高。花旗、高盛、瑞银等机构目前均上调金价预期至4000美元以上。COMEX黄金期货涨1.93%报3984.4美元/盎司，续创历史新高；COMEX白银期货涨0.91%报48.4美元/盎司。因美国政府停摆持续、经济数据延迟发布，叠加市场对美联储降息的预期升温，推动避险资金流入黄金、白银等非生息资产。</t>
  </si>
  <si>
    <t>【现货白银涨超3%，突破49.40美元，不断刷新2011年以来最高位】 现货白银日内涨幅超过3.3%，报49.43美元/盎司，逼近2011年4月25日顶部49.8044美元。 COMEX白银期货涨超3%，报48.98美元。现货黄金突破4050美元/盎司关口，报4050.03美元/盎司。</t>
  </si>
  <si>
    <t>【国际黄金期价创历史新高，机构提示风险加大】 国内“双节”期间，国际黄金期价再创历史新高。北京时间10月8日，纽约商品交易所（COMEX）黄金期货主力12月合约盘中达4061.2美元/盎司，成交量突破10万手，持仓量接近40万手。国元期货贵金属资深研究员范芮对记者表示，近日，在美国联邦政府“停摆”并暂停经济数据公布等因素影响下，海外市场避险情绪推升，国际黄金价格在国内“双节”期间持续攀高，并持稳于4000美元/盎司上方。金价创出历史新高很大程度缘于避险情绪短期升温，但市场情绪宣泄后，目前回调风险正在加大。长周期来看，金价仍将维持较好表现，这基于市场对美元信誉和购买力的预期下降。</t>
  </si>
  <si>
    <t>纽约黄金期货价格盘中突破4000美元。6日，美国纽约商品交易所黄金期货价格盘中一度突破每盎司4000美元。据美国媒体报道，这是纽约黄金期货价格首次突破这一关口。今年以来，现货黄金价格已上涨约50%。分析认为，黄金价格上涨受多重因素的影响，包括美国联邦政府停摆引发的避险需求增加、市场对美联储近期可能降息的预期上升，以及全球投资者对美元等货币走弱的担忧等。</t>
  </si>
  <si>
    <t>达利欧：现在就像20世纪70年代，投资者应比平常持有更多黄金。达利欧将当前的经济环境比作20世纪70年代初，当时美国通胀高企、政府支出庞大、债务负担沉重，导致人们对纸质资产和法定货币的信心动摇。达利欧表示，即使黄金价格已飙升至每盎司4000美元以上的历史新高，投资者仍应将其投资组合中多达15%的资产配置在黄金上。</t>
  </si>
  <si>
    <t>资金流入太猛，高盛上调明年底金价目标价至4900美元。高盛将2026年底黄金价格预测大幅上调至每盎司4900美元，较此前预测的4300美元上调600美元，涨幅近14%。这一调整基于自8月26日以来推动黄金价格上涨17%的"粘性"资金流入，主要来自西方ETF资金流入和央行购买。</t>
  </si>
  <si>
    <t>所有人都在讨论“1999再现”，却忽略了市场发出的“通胀信号”。与当年科技股飙升、黄金价格下跌的景象不同，如今科技股与黄金正同步创下新高。这一反常现象表明，市场可能正在为一个截然不同的未来定价——一个通过通胀来解决全球巨额债务的时代。</t>
  </si>
  <si>
    <t>IMF总裁格奥尔基耶娃表示，IMF预计中期内全球经济增长率约为3%，低于疫情暴发前的3.7%。预计到2029年，全球公共债务将超过GDP的100%，其中发达国家和新兴市场经济体将位居前列。目前货币黄金持有量已超过全球官方储备的五分之一。美联储可能需要进一步降息。</t>
  </si>
  <si>
    <t>现货白银再次站上51美元/盎司，日内涨逾3.5%。
现货黄金重返4000美元/盎司，日内涨0.61%。</t>
  </si>
  <si>
    <t>金银期货盘中转跌，现货白银历史性涨破51美元后回落。周四稍早，白银价格创亨特兄弟逼空以来最高纪录！银价今年涨幅已超过70%，表现超越了屡创新高的黄金。本轮银价大涨受益于伦敦市场供应紧张、工业需求与避险需求。若美元贬值，对白银的推升会超过黄金，同时金价涨也带动银价走高。不过分析警告，技术指标显示金银严重超买，历史上美元走强的时期往往伴随黄金暂停上涨或出现调整。谁在主导这轮黄金新高？沪金溢价由正转负，西方ETF资金主导。中信建投宏观周君芝团队认为，8月以来黄金创新高主要由金融投资参与者驱动，特别是ETF资金流入回暖。通过三个高频跟踪维度分析：一是西方市场重新主导ETF流入，定价主线从“去美元化”转向降息预期；二是COMEX期货“快钱”持仓与金价存在脱节；三是沪金溢价由正转负，反映非美地区投资降温，西方资金重新主导全球黄金投资。</t>
  </si>
  <si>
    <t>中选前美国选择“逃逸速度策略”？美银称美联储将救楼市，建议交易“大型加杠杆”。美银表示，在中期选举前夕，美国可能采取“逃逸速度策略”以刺激经济增长，美联储或将实施更激进的降息政策来解冻房地产市场。若采取更激进降息（联邦利率降至1-2%，10年期国债收益率降至3.25%），将利好小盘价值股、房屋建筑商、长期国债、新兴市场债券和黄金。</t>
  </si>
  <si>
    <t>现货白银价格盘中首次突破每盎司50美元关口，因避险需求激增加剧了伦敦贵金属市场的供应紧张。周四（10月9日）纽市盘初，现货白银价格涨4.4%报每盎司51.08美元，升破了上世纪70年代“亨特兄弟逼空白银操纵案”时的历史纪录。年初至今，银价累涨近74%，跑赢了累涨54%的现货黄金。</t>
  </si>
  <si>
    <t>刚果（金）央行行长：央行将在金价飙升之际着手建立黄金储备。</t>
  </si>
  <si>
    <t>汇丰看好中国金矿股：金价每变动1%，黄金生产商的盈利将相应变动约2%。在金价近日突破4000美元/盎司的历史高点背景下，汇丰银行认为，金价的上涨将为中国黄金生产商带来巨大的盈利弹性。于纯黄金生产商而言，金价每上涨1%，其盈利水平将相应增长约2%。</t>
  </si>
  <si>
    <t>【紫金矿业完成哈萨克斯坦RG金矿收购交割】 2025年10月，紫金矿业控股子公司紫金黄金国际通过全资子公司完成对哈萨克斯坦Raygorodok金矿（RG金矿）100%权益收购交割。RG金矿保有资源量控制+推断级别矿石量2.08亿吨，金金属量197.4吨；保有储量矿石量9700万吨。</t>
  </si>
  <si>
    <t>现货黄金向上触及4070美元/盎司，日内涨近1.5%。</t>
  </si>
  <si>
    <t>【轧空行情推动，纽约期银涨超6%，现货白银历史新高，美银预计明年可达到65美元】 COMEX白银期货日内涨幅达6.5%，报50.33美元/盎司。现货白银突破52美元/盎司，再创历史纪录新高，日内涨4.07%。美国银行全球大宗商品团队发布对贵金属的看涨展望，并将2026年白银的目标价设为每盎司65美元。
对伦敦流动性不足的担忧，导致银价逼近1980年创下的每盎司52.50美元的纪录高位。伦敦基准价格相对于纽约银价已飙升至近乎前所未有的水平，促使一些交易员预订跨大西洋航班的货舱来运输银条——这种昂贵的运输方式通常用于运输价值更高的黄金——以从伦敦的巨额溢价中获利。</t>
  </si>
  <si>
    <t>现货黄金短线拉升，史上首次站上4130美元/盎司，日内涨0.5%。纽约期金触及4150美元/盎司，继续创下新高。</t>
  </si>
  <si>
    <t>【部分国内品牌金饰克价突破1200元】 今日国内黄金饰品价格对比显示，国内部分黄金珠宝品牌公布的境内足金首饰价格突破1200元/克，其中老凤祥足金饰品价格为1206元/克、周生生足金饰品价格为1213元/克、老庙足金饰品价格为1218元/克。其余多数品牌金饰价格维持在1190元/克不变。</t>
  </si>
  <si>
    <t>现货黄金史上首次涨至4150美元/盎司关口，日内涨逾1%。</t>
  </si>
  <si>
    <t xml:space="preserve"> 【景顺：预计各国央行将持续增加黄金储备，金价涨势有望延续】 景顺亚太区全球市场策略师赵耀庭认为，黄金需求的一个主要驱动因素，是各国央行积累黄金作为官方储备。事实上，黄金已超越欧元，成为全球央行第二大储备资产。各国央行购买黄金是由于他们尚未看到美元之外的其他法定货币替代品。</t>
  </si>
  <si>
    <t>美国银行策略师哈特内特在最新报告中指出，当前很少有投资者在结构性地配置黄金，而对美联储新主席的预期、繁荣/泡沫政策，以及潜在的黄金价值重估等因素，都有利于所谓的“货币贬值交易”。报告大胆预测，到明年春天金价将达到6000美元。</t>
  </si>
  <si>
    <t>白银现价升至50美元/盎司以上，导致伦敦白银市场陷入混乱，大规模的空头挤压让市场流动性几乎完全枯竭。交易员指出，任何现货白银的空头都难以找到白银，因此被迫支付高昂的借贷成本移仓。还有的交易商已预订跨大西洋航班中的舱位来运输大块银条，而这种昂贵的运输方式通常被用于运输更有价值的黄金。</t>
  </si>
  <si>
    <t>美银唱多金银：上调2026年黄金目标价至5000美元，白银至65美元。美银指出，白宫“非传统政策框架”将持续利好黄金，包括财政赤字扩大、债务上升等将支撑金价明年升至5000美元水平。白银即将迎来连续第五年的结构性供应短缺，尽管2026年实物需求可能下降11%，但持续的供应短缺仍将推动银价涨至65美元/盎司。</t>
  </si>
  <si>
    <t>白银市场掀起近半个世纪以来罕见的逼空行情。伦敦市场的历史性“空头挤压”加剧，现货白银一度大涨3.9%，突破52美元/盎司，创下数十年来新高，远超上周峰值。市场普遍认为，此轮贵金属大涨不仅源于中美贸易紧张情绪回升，更与美联储降息预期强化、全球央行持续增持黄金以及东西方需求罕见共振密切相关。</t>
  </si>
  <si>
    <t>【金价新高！多家银行提示风险】 近日，工商银行、建设银行等多家银行发布提示，近期国内外贵金属价格波动加剧，市场风险提升。建议投资者基于财务状况及风险承受能力理性投资，合理安排贵金属资产规模。其中，工商银行时隔5天再度发布风险提示。该行10月15日补充道，建议投资者分散配置，避免单一重仓黄金，通过定投等方式配置黄金资产。</t>
  </si>
  <si>
    <t>黄金有央行支撑而白银没有，高盛：投资金额小幅回落也会导致白银价格大幅回调。高盛认为，随着美联储降息吸引资金流入，白银中期走势仍有望进一步上涨，但短期内面临的波动性和下行风险远超黄金。白银市场流动性较差且规模仅为黄金市场的九分之一，这放大了价格波动幅度。且白银是唯一缺乏央行结构性买盘支撑的大宗商品，任何投资流入的暂时回落都可能引发不成比例的价格修正。</t>
  </si>
  <si>
    <t>美银调查：做多黄金取代做多美股七巨头成最拥挤交易。</t>
  </si>
  <si>
    <t>【海南省政府与中国黄金集团签署战略合作协议】 海南省政府与中国黄金集团有限公司在海口签署战略合作框架协议。根据协议，双方将围绕海南自由贸易港建设“三区一中心”的战略定位，深化黄金珠宝产业、进出口贸易、对外投资、跨境资金集中运营、辐照大健康产业发展等领域合作。</t>
  </si>
  <si>
    <t>提振市场情绪！对冲基金巨头Paul Tudor Jones：纳指年底前会上涨，金银是趋势更强的“贬值交易”。Jones明确指出10月底到11月初是关键转折点。如果那时纳指仍强势，就有机会迎来年底一波强劲上涨。他进一步强调，11月1日开启的这段行情，既可能是牛市最后的“冲顶阶段”，也可能是顶部风险积聚的危险时刻。Jones还指出，货币贬值交易已经变成了黄金和比特币交易，等到真正的债务时刻来临时，黄金和加密货币才会显出它们的价值。</t>
  </si>
  <si>
    <t>每盎司超4200美元 国际金价创新高。伦敦现货黄金价格今天（10月15日）突破每盎司4200美元，创下历史新高。此外，今天纽约商品交易所黄金期货市场交投最活跃的2025年12月黄金期价也突破每盎司4200美元。数据显示，国际金价今年以来的涨幅已超过50%。</t>
  </si>
  <si>
    <t>美联储理事米兰呼吁加快降息步伐，但（单次）降息幅度无需超过50BP，其称今年再降息两次是现实的 ；除了黄金，看不到市场中已包含风险溢价。</t>
  </si>
  <si>
    <t>金价屡创新高带动“掘金”热，多家银行紧急出手降温。近期，国际金价持续攀高，多家银行提示贵金属相关风险，并上调积存金产品起购金额。中国银行将于10月15日起上调积存金产品的购买条件。建设银行、宁波银行等多家银行提示，黄金积存业务虽具备便捷、低门槛等特点，但仍属贵金属投资范畴，产品价格波动大，存在本金亏损风险。</t>
  </si>
  <si>
    <t>上海黄金交易所称，近期影响市场不稳定的因素较多，国际贵金属价格波动剧烈，请各会员提高风险防范意识，继续做好风险应急预案，维护市场平稳运行，同时，提示投资者做好风险防范工作，合理控制仓位，理性投资。</t>
  </si>
  <si>
    <t>世界黄金协会发布的月度评论称，当前投资者担心黄金处于显著的超买状态，并且低位徘徊已久的利率和美元也有可能出现反弹从而打压金价。但从战略层面看，黄金的总体持仓依然处于低位。据世界黄金协会制作的数据表，目前散户黄金投资占全球资产的比重在2%以下，央行黄金占外汇储备总量的比重在30%以下，两者占比均远未触及1980年的历史高位。</t>
  </si>
  <si>
    <t>摩根大通CEO戴蒙罕见表态称持有黄金“有一定合理性”，并预测在当前环境下金价可能轻松升至5000美元甚至10000美元。</t>
  </si>
  <si>
    <t>【上期所：调整黄金和白银期货交易保证金比例和涨跌停板幅度】 上期所通知，各有关单位，经研究决定，自2025年10月21日（星期二）收盘结算时起，交易保证金比例和涨跌停板幅度调整如下：黄金、白银期货合约的涨跌停板幅度调整为14%，套保持仓交易保证金比例调整为15%，一般持仓交易保证金比例调整为16%。</t>
  </si>
  <si>
    <t>汇丰：预测2026年金价可能达到每盎司5,000美元。
将2026年黄金均价预测将从3,950美元/盎司上调至4,600美元/盎司。
金价可能在2026年上半年就达到每盎司5,000美元的高位。
预计2027年金价平均为3,950美元/盎司(此前预期为3,600美元/盎司)，2028年为3,630美元/盎司(此前预期为3,330美元/盎司)。</t>
  </si>
  <si>
    <t>【现货白银跌4%，现货黄金跌2%，投资者对美国地区银行的担忧情绪降温】 现货黄金日内跌幅达2.0%，报4239.24美元/盎司。COMEX黄金期货目前跌超1.2%，也刷新日低至4235美元。
现货白银跌4%，刷新日低至51.80美元；COMEX白银期货跌超1.2%，刷新日低至4235美元。
美股地区银行指数涨幅扩大至将近1.5%，刷新日高；费城银行指数涨0.8%.</t>
  </si>
  <si>
    <t>现货黄金日内跌幅达3.0%，报4195.85美元/盎司。</t>
  </si>
  <si>
    <t>世界黄金协会研究负责人：黄金市场尚未饱和，长期宏观面支撑因素仍未消失。</t>
  </si>
  <si>
    <t>上海黄金交易所：做好近期市场风险控制工作。</t>
  </si>
  <si>
    <t>上期所：调整黄金和白银期货交易保证金比例和涨跌停板幅度。自2025年10月21日下周二收盘结算时起，黄金、白银期货合约的涨跌停板幅度调整为14%，套保持仓交易保证金比例调整为15%，一般持仓交易保证金比例调整为16%。</t>
  </si>
  <si>
    <t>【白银价格屡创新高，韩国商业银行将暂停银条销售】 韩国黄金交易所数据显示，17日白银价格为每克2467韩元、约合人民币12元，年初至今累计涨幅近70%，高于同期的黄金涨幅。韩国投资者对白银需求大幅增加，导致市场供应紧张。今年以来，韩国主要商业银行银条累计销售额为104亿韩元、约合人民币5208万元，比去年同期高出13倍。由于市面上银条供不应求，韩国商业银行和大型贵金属销售平台宣布将从本月20日起暂停银条销售。</t>
  </si>
  <si>
    <t>【周大福：计划在10月底将大多数黄金产品涨价12%-18%】 考虑到金价持续上涨对成本的影响，记者从周大福获悉，集团计划在10月底提高定价黄金产品的零售价格，大多数产品的提价幅度预计在12%-18%。周大福方面表示，集团设有机制密切监测金价波动，并适时作出价格调整，以应对市场变化。</t>
  </si>
  <si>
    <t>“老债王”格罗斯：黄金已成动量/Meme资产，地区银行“蟑螂”将继续影响股债。他建议想买黄金的人再等等，称由于供应过剩和财政赤字问题，10年期美国国债收益率不会低于4%，应该接近4.5%。</t>
  </si>
  <si>
    <t>据证券时报，上周，国际金价再度走强，盘中一度刷新纪录。黄金类ETF的管理规模同步扩张，投资热度明显升温。多家公募机构认为，本轮金价攀升受地缘风险、全球信用体系和资金流动性等因素共同推动，全球央行与机构资金持续增持，进一步强化了黄金的上涨逻辑。展望后市，业内人士认为，尽管短期或面临高位震荡，但中长期支撑因素仍在，黄金作为核心资产配置的重要性和韧性持续凸显。</t>
  </si>
  <si>
    <t>德意志银行最新研究显示，黄金在全球“外汇黄金”储备中的占比已攀升至30%，在同一时期，美元的份额则从43%下降至40%。德银分析师指出，若要使其份额追平美元，金价在现有持仓量不变的情况下需要升至每盎司5790美元。</t>
  </si>
  <si>
    <t>【全球消费者买金习惯发生改变：印度消费者节日购金倾向以旧换新，金价高位运行推动韩国白银价格屡创新高】 据央视报道，受黄金价格飙升影响，印度民众的节日买金习惯正发生改变。18日，印度迎来为期5天的重要传统节日排灯节，民众习惯在这一天购置黄金制品等贵重物品，认为这将带来好运。然而，今年节日期间的黄金饰品销量大减，很多消费者代之以购买金币、金条，或者以旧换新。</t>
  </si>
  <si>
    <t>现货白银跌破50美元/盎司，为10月10日以来首次，日内跌超5%。
现货黄金日内跌2%，现报4267.64美元/盎司。
现货钯金回落至1400美元/盎司下方，日内跌超6%。</t>
  </si>
  <si>
    <t>【伦敦金创逾五年来最大日内跌幅】 COMEX白银期货日内跌幅达7.0%，报47.78美元/盎司。
沪银主力合约日内大跌5.00%，现报11266.00元/千克。
现货黄金日内跌幅达5.4%，创2020年8月以来最大日内跌幅，至4122美元/盎司下方；COMEX黄金期货日内跌幅达5.0%，报4139.3美元/盎司。
沪金主力合约日内大跌4.00%，现报951.78元/克。</t>
  </si>
  <si>
    <t>现货黄金跌至4004美元/盎司后反弹，目前报4034美元/盎司。</t>
  </si>
  <si>
    <t>【香港交易所董事总经理巴曙松：黄金全球总市值已突破27万亿美元 成为全球第二大储备资产】 2025香港交易所中国机遇论坛10月22日在上海举行。香港交易所董事总经理、首席中国经济学家巴曙松表示，全球债务高速增长难以为继，传统安全资产面临重新定义。黄金价格和比特币价格上涨的背后，是对法定货币购买力下降的深层担忧，与去美元化进程密切相关。美元在全球储备中的占比已从2000年的60%降至2025年的41%。目前，黄金全球总市值已突破27万亿美元，成为全球第二大储备资产。</t>
  </si>
  <si>
    <t>最高上调至1200元 多家银行提高积存金门槛。“刚准备每月定投点积存金，没想到起购门槛就涨了。”上海投资者付先生的困惑，是近期黄金投资市场门槛普遍提高的一个缩影。银行积存金业务因支持实物赎回等特点，在金价攀涨之际受普通投资者青睐。随着国际金价屡创新高，一段时间以来银行持续上调积存金起购门槛，最低门槛已提高至950元至1200元区间，而今年初积存金的门槛多为650元。</t>
  </si>
  <si>
    <t>金价银价为何急跌？分析人士：此次贵金属价格集体大跌是多重因素共同施压造成的。据央视财经，金银市场销量下降，相关股票大跌，此次国际黄金和白银价格从历史高位大幅下跌的原因有哪些？未来走势如何？多家机构的分析认为，此次贵金属价格集体大跌是多重因素共同施压造成的。近期，国际贸易紧张局势以及地缘政治冲突出现缓和迹象，投资者风险偏好明显回升。此外，受到日本政局影响，日元对美元走弱导致美元指数被动走强，21日升至98.93的近一周高点，也令贵金属价格承压。与此同时，前一段时间金价持续大幅上涨，不少投资者赶在本周五美国9月CPI数据公布前采取了获利了结操作。</t>
  </si>
  <si>
    <t>黄金ETF持仓量创2022年以来新高。金价周二遭遇2013年以来最大单日暴跌，北京时间周三晚11点40分左右，现货黄金日内跌幅大约为2.2%；周三纽约尾盘，现货黄金跌幅收窄、黄金期货转为小幅上涨。值此之际，投资者持有的实物支持型黄金ETF数量攀升至三年来的最高。分析指出，近来黄金上涨伴随着ETF规模的大幅膨胀，ETF资金属于典型的快进快出型资金，其主导的行情往往波动剧烈。</t>
  </si>
  <si>
    <t>金价为何暴跌？高盛交易员：黄金走势图看起来就像一只妖股的崩盘。高盛分析，此次暴跌并无“明显导火索”，主要归因于市场在连续九周上涨后，多头头寸变得极度拥挤，从而引发了技术性“踩踏”。ETF成为这轮抛售的主战场，黄金ETF成交额一度占到美国所有上市ETF名义总成交额的8%，创记录新高。交易员暗示这可能是一次“逢低买入”的机会，一旦市场出现企稳迹象，就会有资金流入。黄金9周连涨后历史复盘：未来一年通常回调20%-40%，仅1970年例外。国信证券表示，复盘了历史上黄金几次连涨9周后的行情走势，投资者需要为可能持续数月、幅度达20%-40%的调整做好心理准备和仓位管理。但黄金的长期牛市逻辑依然稳固，全球货币信用体系重构、去美元化趋势、各国央行持续购金以及供需结构性失衡等因素构成了黄金上涨的核心支撑。</t>
  </si>
  <si>
    <t>世界黄金协会数据显示，9月，全球实物黄金ETF创有史以来最大单月流入规模，推动三季度总流入达到创纪录的260亿美元。截至三季度末，全球黄金ETF资产管理总规模增至4720亿美元，再创历史新高；总持仓环比增长6%至3838吨，较历史峰值仅低2%。</t>
  </si>
  <si>
    <t>印度国家证券交易所公告，从10月23日起，将对黄金期货合约（所有品种）将征收1.00%的额外保证金；对白银期货合约（所有品种）征收2.50%的额外保证金。</t>
  </si>
  <si>
    <t>高盛维持黄金2026年底达到每盎司4900美元的目标价。高盛表示，由于市场对黄金作为战略投资组合多元化工具的兴趣日益增长，我们仍然认为到2026年底，金价突破4900美元预测目标的风险正在上升。我们相信，充满“粘性”且结构性的购买将持续下去。</t>
  </si>
  <si>
    <t>【金价大跌之际，黄金ETF持仓量创2022年以来新高】 在金价遭遇2013年以来最大单日跌幅之际，实物金ETF持仓规模创三年高位。彭博汇总的全球数据显示，截至周二，黄金ETF持仓总量攀升至9890万金衡盎司，创2022年9月16日以来的最高水平。周二金价一度大跌6.3%，创2013年以来最惨烈跌势，市场担忧此前的涨势过快过猛。尽管周三贵金属价格延续跌势，但今年金价仍累计上涨逾50%，部分原因在于散户投资者涌入黄金ETF —— 这也是投资者建立实物金敞口的热门途径。</t>
  </si>
  <si>
    <t>【高盛维持到2026年底金价在每盎司4900美元的预测】 自周二创下10多年来最大单日跌幅以来，围绕金价是否会重新组合并进一步走高的争论一直在进行。
高盛坚持其2026年底的目标价位为每盎司4900美元，并认为央行和机构投资者的需求存在上行风险。
分析师Lina Thomas和Daan Struyven在一份报告中说：“近期ETF资金流入的速度和客户反馈表明，许多长期资本配置者——包括主权财富基金、央行、养老基金、私人财富和资产管理公司——正计划增加对黄金的投资，将其作为战略投资组合的多元化工具。”</t>
  </si>
  <si>
    <t>【中信建投：白银出现交易过热迹象 中长期依然看多黄金】 中信建投研报认为，最近一周“石油石化”、“煤炭”、“钢铁”、“医药”和“非银行金融”行业的机构关注度在提升。当前煤炭、有色金属、钢铁、电力设备及新能源、银行和电子行业处于触发拥挤指标阈值的状态（流动性、波动率）。2025年10月看好国防军工、商贸零售、机械、通信和电力设备及新能源的相对收益。黄金和白银的VIX抬升，处于历史较高水平，白银出现交易过热迹象，铜和原油的VIX下降，中长期依然看多黄金。</t>
  </si>
  <si>
    <t>大跌只是“技术性调整”？摩根大通商品团队上调金银预测：明年底金价5055美元，银价56美元，量化团队警告“短期重演2006年”。摩根大通商品团队认为，金价当前的回调是健康的，不改其“多年结构性牛市”的根本看法。从技术角度看，金价已回落至3944-4000美元区间的首个关键支撑位。同时，基本面上的买盘力量预计将很快浮现。摩根大通量化团队则警告称，黄金ETF期权市场出现了创纪录的空头Gamma失衡，且本轮金价的涨势无论在幅度还是速度上，都与2006年高度相似，当时金价在暴涨后经历了30%的深度回调。</t>
  </si>
  <si>
    <t>现货黄金持续反弹，重返4100美元/盎司关口上方，较日低反弹约40美元，日内跌幅收窄至0.2%</t>
  </si>
  <si>
    <t>【委内瑞拉总检察长：美企图推翻委政府】 近期，美国在加勒比海域加强部署军舰和兵力，并举行联合军演，遭到委内瑞拉的强烈谴责。委内瑞拉总检察长在接受采访时表示，美方正在企图推翻委内瑞拉政府。委内瑞拉总检察长塔里克·威廉·萨阿卜在接受采访时表示，美国方面无疑正在企图推翻委内瑞拉政府，想搞政权更迭，他同时指责美方企图掠夺委内瑞拉的黄金、石油、铜等自然资源。对于美国可能对委内瑞拉发动地面入侵的行为，萨阿卜称，这种事不应该发生，但是委内瑞拉也为可能出现这种情况做好了准备。他补充说，美国所谓打击贩毒的行为不具有合法性，但委内瑞拉仍愿意与美国恢复对话。</t>
  </si>
  <si>
    <t>【韩国央行：考虑自2013年以来首次购买黄金】 韩国央行官员Heung-Soon Jung表示，韩国央行计划从中长期角度考虑额外购买黄金；韩国央行将密切关注市场，以决定购买黄金的时机和规模。韩国央行上一次增加黄金储备是在2013年。</t>
  </si>
  <si>
    <t>“人人都预期”的黄金崩盘发生了，现在人人都等着抄底？周二的黄金崩盘不仅没有引发恐慌，反而点燃了全球散户投资者蜂拥入市“抄底”的热情，同时多数贵金属分析师的核心看法也并未动摇。不过，以美银策略师Michael Hartnett为代表的分析师逆风提出质疑，认为支撑金价的“贬值交易”逻辑并不牢固。</t>
  </si>
  <si>
    <t>美银援引EPFR数据：截至上周三当周黄金基金创有史以来最大单周资金流入；黄金与债券年度资金流入量或创历史新高。</t>
  </si>
  <si>
    <t>卖美债买黄金“中长期并非明智之举”！大摩利率团队：美债终会“闪耀”的。近期纽约联储托管的外国官方美债持有量减少了近1550亿美元，同期金价飙升超25%。大摩报告推测，这部分资金可能从美债流向了黄金。然而，从中长期看，抛售美债买入黄金可能并非明智之举。历史数据显示，在过去50年的任何一个十年周期中，黄金的总回报率都逊于美国国债。</t>
  </si>
  <si>
    <t>大跌之后的黄金，短期不再成为一个“性价比高的全球资产”。申万宏源指出，短期内黄金已不再是明智之选，目前的高波动性严重侵蚀了其风险收益比。配置型资金应等待3800-3900美元/盎司区域逢低布局，交易型资金则应待波动率回落至低位后再入场。中长期来看黄金仍具配置价值，量化模型显示2026年金价中枢在4814美元/盎司。</t>
  </si>
  <si>
    <t>菲律宾央行官员：黄金储备“过量”，应出售一部分来获利。</t>
  </si>
  <si>
    <t>花旗：两大因素将是金价能否反弹的关键，下一步看3800，重要支撑线在3600美元？花旗指出金价下跌源于地缘政治风险降温和17万亿美元浮盈的获利抛压。而黄金能否反弹取决于两大关键因素：一是美联储理事库克2026年2月能否被鸽派人物替换，影响利率预期；二是AI驱动的美股牛市和美国经济能否持续强劲。若经济向好，将削弱黄金吸引力；反之则可能支撑金价反弹。</t>
  </si>
  <si>
    <t>韩国央行：考虑自2013年以来首次购买黄金。韩国央行官员表示，韩国央行将密切关注市场，以决定购买黄金的时机和规模。根据世界黄金协会数据，截至今年8月，韩国央行的黄金储备为104.4吨，自2013年以来从未变动。这使其在全球央行中的黄金储备排名从2013年底的第32位滑落至第39位。“韩元变成卫生纸”！忧虑美韩3500亿美元投资协议，韩国民众猛买美股和黄金。由于担心韩美双方的协议将侵蚀韩国资产价值，韩国散户投资者正以前所未有的规模涌入美元计价的股票和黄金，将韩元贬值的忧虑推向了顶峰。过去三个月，韩元贬值超3%，成为亚洲表现最差的货币之一。</t>
  </si>
  <si>
    <t>花旗银行：下调黄金和白银的短期价格目标，将0至3个月黄金价格预测从每盎司4000美元下调至3800美元，白银价格预测从每盎司55美元下调至42美元。</t>
  </si>
  <si>
    <t>【世界黄金协会：三季度全球央行净购金量总计220吨，环比增长28%】 世界黄金协会10月30日发布的2025年三季度《全球黄金需求趋势报告》显示，尽管金价处于创纪录的高位，三季度全球央行依然加快了购金步伐，净购金量总计220吨，较二季度增长28%，较上年同比增长10%。从前三季度整体上看，全球央行净购金总量达634吨，虽低于过去三年的异常高位数值，但仍显著高于2022年之前的平均水平。</t>
  </si>
  <si>
    <t>【香港：已邀请上海黄金交易所参建香港黄金中央清算系统 正协商合作方案】 香港特区政府已邀请上海黄金交易所参与建立香港黄金中央清算系统，并积极与上海黄金交易所就有关合作的具体方案进行协商。上海黄金交易所今年6月在香港启用首个离岸黄金交割仓库。目前，香港正加快建设国际黄金交易中心。</t>
  </si>
  <si>
    <t>历史上的黄金牛市：10%的回调并不稀奇，但牛市是如何终结的？美银指出，自1970年以来的历次黄金大牛市中，超过10%的月度回调并不少见。在这些回调之后，金价往往会重拾升势，继续走高。而历次黄金牛市的终结，并非因为技术性超买或短期震荡，而是其背后的核心驱动因素发生了根本性改变。</t>
  </si>
  <si>
    <t>法国加密货币领域迎重大进展。一项最新提出的法案主张建立国家比特币战略储备，并赋予其“数字黄金”的战略地位。根据法案，法国的目标是在未来七至八年内购买比特币总供应量的2%，约42万枚比特币。</t>
  </si>
  <si>
    <t>专注俄大宗商品的量化机构Al Banyan Tree报告显示，过去四年，黄金成为俄罗斯民众主要储蓄方式，预计今年俄罗斯零售黄金购买量达62.2吨；俄乌冲突以来，俄罗斯民众累计购买黄金282吨。</t>
  </si>
  <si>
    <t>印度央行正在加速将海外黄金储备运回国内，本财年前六个月(自4月起)已运回近64吨黄金。目前，印度国内存放的黄金储备已超过65%，较四年前几乎翻了一倍。</t>
  </si>
  <si>
    <t>世界黄金协会发布的2025年三季度《全球黄金需求趋势报告》显示，尽管金价处于创纪录的高位，三季度全球央行依然加快了购金步伐，净购金量总计220吨，较二季度增长28%，较上年同比增长10%。2025年三季度全球黄金需求总量（包含场外交易 ）达1313吨，需求总金额达1460亿美元，创下单季度黄金需求的最高纪录。三季度，中国市场零售黄金投资与消费需求（包括金饰、金条、金币及黄金ETF）达152吨，较上年同比下降7%。但按金额计，三季度中国零售黄金投资与消费需求高达1204亿元人民币（约合169亿美元），较上年同比激增29%，创下三季度历史最高水平。</t>
  </si>
  <si>
    <t>达利欧：黄金是最安全的货币。桥水基金创始人达利欧在最新文章中指出，历史上尤其在两类情形下黄金的表现优秀：其一是金融或债务危机导致的高税率与资产征用；其二是经济、金融战争状态（如制裁或冻结资产）。在这种阶段，黄金大涨，准确的说不是“升值”，而是维持了价值，而其他货币下跌。他认为，黄金无可争议地属于“货币”，而且是最不容易被贬值或被没收的货币形式。</t>
  </si>
  <si>
    <t>香港特区政府已邀请上海黄金交易所参与建立香港黄金中央清算系统，并积极与上海黄金交易所就有关合作的具体方案进行协商。据悉，上海黄金交易所今年6月在香港启用首个离岸黄金交割仓库。目前，香港正加快建设国际黄金交易中心。下一步，将以三年超越2000吨为目标，建造区域黄金储备枢纽，与内地研究在内地进行来料加工，精炼黄金后出口至香港作交易及交割用途，同时将丰富黄金投资工具。香港财经事务及库务局发言人向记者表示，期待通过增加保险、检测认证、物流等相关配套业务的需求，同步扩充抵押、借用、对冲等相关衍生交易，逐步搭建完整的生态圈，由此推动全方位、多币种的交易、清算、交割和监管体系，包括以离岸人民币进行交易，形成完整的黄金交易中心和相关产业链。</t>
  </si>
  <si>
    <t>富国银行投资研究将黄金2026年底的目标价格区间从此前预测的每盎司3,900至4,100美元上调至每盎司4,500至4,700美元。</t>
  </si>
  <si>
    <t>【金价回落至4000美元下方，受取消黄金零售的增值税抵扣优惠政策影响】 金价回落至每盎司4000美元下方，交易员在消化中国取消黄金零售的增值税抵扣优惠政策的影响，此举可能会抑制这一全球重要贵金属市场的需求。金价一度下跌0.5%，至每盎司约3985美元。中国财政部周六发布新规，自11月1日起，部分零售商在销售从上海黄金交易所购入的黄金时，无论是直接销售还是经过加工后出售，均不再享受增值税抵扣。</t>
  </si>
  <si>
    <t>两部门：纳税人不通过交易所销售标准黄金，应按照现行规定缴纳增值税。11月1日，财政部、税务总局发布关于黄金有关税收政策的公告。会员单位或客户通过上海黄金交易所、上海期货交易所交易标准黄金，卖出方会员单位或客户销售标准黄金时，免征增值税。而纳税人不通过交易所销售标准黄金，应按照现行规定缴纳增值税。</t>
  </si>
  <si>
    <t>财政部、国家税务总局发布《关于黄金有关税收政策的公告》，明确黄金有关税收政策。根据公告，在2027年底前，对会员单位或客户通过上海黄金交易所、上海期货交易所交易标准黄金，卖出方会员单位或客户销售标准黄金时，免征增值税。业内人士表示，上述政策是对现有黄金市场政策的进一步完善，可以更好区分黄金的商品和金融属性，总体看，我国对黄金产业的税收政策支持力度要优于国际主要黄金市场政策支持力度。</t>
  </si>
  <si>
    <t>美国银行援引EPFR数据：截至上周三的一周内，黄金基金出现创纪录的75亿美元资金流出。</t>
  </si>
  <si>
    <t>【黄金税收新规出台后，招行实体金条价格已含税】 11月1日，财政部、税务总局发布《关于黄金有关税收政策的公告》，就黄金有关税收征管事项进一步予以明确。有业内人士表示，上周末财政部和税务总局发布有关黄金税收政策的新规，涉及相关税收调整，系统也要随之升级改造。今日，招商银行已对实体金条进行调价。招行客服表示，根据新的黄金税收政策，该行将顺应政策要求进行相应业务调整。目前，税价已经包含在产品价格里。</t>
  </si>
  <si>
    <t>【黄金一夜“变贵”！深圳水贝金价每克上涨60元，多家金店加价前暂停出货】 “早上还是每克930元左右，下午已经是991元了。”在国内最大的黄金批发市场深圳水贝黄金交易市场（简称“水贝”），一商家表示，无论是金条还是金饰，全部都涨了。11月3日实地走访了解到，水贝黄金整体加价约7%。“今天我们所有卖的黄金都是每克991元。”另一商家表示。事实上，除了水贝外，品牌金店价格同样涨约60元。如周大福11月2日黄金价格为1198元/克，11月3日则上涨至1259元/克，每克上涨61元；周生生11月3日报价1255元/克，较前一日的1193元/克上调62元/克。</t>
  </si>
  <si>
    <t>老铺黄金盘中跌超8%！中国税收优惠结束，黄金跌破4000美元。此前中国大多数加工商在向下游消费者销售时可以抵扣投入端的增值税，新政策改变了这一长期存在的税收优惠机制，仅将其保留给上海黄金交易所和上海期货交易所的正式会员，而普通零售商将失去这一税收优惠，该政策将持续至2027年底。分析认为，这一政策调整可能削弱黄金需求，给近期创下历史新高的金价带来新的压力。黄金税收优惠没了，老铺黄金等珠宝商为何重挫？新规实施后，生产非投资型黄金的企业（如珠宝商），仅能抵扣6%的增值税，低于此前的13%。花旗预测，在“最坏情况下”，零售商成本将增加约7%，大摩认为，品牌方大概率会通过提高零售价将成本转嫁至终端消费者，计重黄金饰品需求受冲击最大。黄金税收新规出台后，工行、建行暂停受理提取实体金条，招行金条价格已含税。自11月1日至2027年12月31日，通过上海黄金交易所、上海期货交易所交易的标准黄金（未实物交割）免征增值税、不过，一旦提取实物出库或在非交易所渠道销售，则按现行规定征收增值税。这意味着投资实物黄金的成本上升，而交易所内电子黄金投资更具税收优势。</t>
  </si>
  <si>
    <t>黄金税收新政对个人旧金饰无影响 零售金价或现短期波动。10月29日，财政部与国家税务总局联合发布《关于黄金有关税收政策的公告》（以下简称《公告》），明确自2025年11月1日起至2027年12月31日，对在上海黄金交易所、上海期货交易所交易的标准黄金实施一系列增值税政策调整。</t>
  </si>
  <si>
    <t>黄金税收新政下，工行建行一度暂停提取实体金条，工行后续恢复；周大福珠宝部分商品涨价；深圳水贝市场的黄金价格突然大幅上涨，周一14时30分金价一度飙升到992元/克。</t>
  </si>
  <si>
    <t>工行积存金业务一日内暂停又恢复。工商银行11月3日晚公告称，恢复受理如意金积存业务的开户、主动积存、新增定期积存计划以及提取实物的申请。该行当日早间才宣布暂停受理相关产品。同日，建设银行也公告暂停受理易存金等业务；民生银行也调整积存金交易时间。深圳水贝黄金市场金价3日突发异动，克价单日大涨超50元。另外，周大福珠宝表示，因黄金有关税收政策导致成本增加，11月3日起部分商品涨价。行业人士分析称，国际金价高位震荡叠加黄金税负政策调整，行业迎来政策过渡期。银行暂停相关业务，更多是为避免非理性入场。</t>
  </si>
  <si>
    <t>瑞银认为，如果政治或金融市场波动性再度上升，黄金价格存在涨至每盎司4700美元的上行风险。</t>
  </si>
  <si>
    <t>洪灝：黄金现在不是买入时候，泡沫还没消化完，比特币要等到明年三季度末。黄金涨势太猛好比开快车，容易出事故。</t>
  </si>
  <si>
    <t>报道：工商银行将在香港机场开设金库，助力香港打造全球黄金交易中心。报道称，中国工商银行计划在香港机场设立贵金属金库，并扩充黄金交易团队，助力香港打造全球黄金交易与清算中心。此举与香港提升黄金储存至2000吨、建立中央清算系统的战略相呼应，将进一步强化上海黄金交易所在的影响力。</t>
  </si>
  <si>
    <t>政府“停摆”时长创纪录 美国市场流动性持续紧绷。美国联邦政府“停摆”持续，并创下“停摆”时长纪录，美国市场流动性正经历严峻考验，多项指标已发出明确预警。美元指数受到带动走强，美股等风险资产承压，黄金的避险属性也被削弱。这场流动性危机的核心直指美国财政部——在政府“停摆”影响下，财政部无法正常释放流动性，美国财政部一般账户（TGA）余额膨胀至约1万亿美元。尽管当前局面与2019年“钱荒”有相似之处，但分析人士普遍认为，更多是暂时的流动性失衡，若政府停摆解除或美联储出手，流动性局面有望缓解。</t>
  </si>
  <si>
    <t>世界黄金协会：10月，全球黄金ETF连续五个月实现资金净流入，日均交易额创历史新高。</t>
  </si>
  <si>
    <t>【实探深圳水贝市场：金饰两天上涨60元，买卖价差拉大】 11月5日的深圳水贝市场，依旧人来人往。黄金交易税收新规落地不到一周，该市场黄金价格已然生变——足金首饰报价从11月3日的每克931元涨至近千元（部分商户标价达每克993元），上涨近60元。而回收价有所降低，导致买卖价差拉大。在零售端金价快速上涨的同时，投资端也出现新动向——部分投资者试图通过银行“积存金”业务提取实物黄金进行套利。记者获悉，已有多家银行暂停相关服务。</t>
  </si>
  <si>
    <t xml:space="preserve"> 【世界黄金协会：印度黄金ETF正迎来创纪录资金流入，今年购买量已接近30亿美元】 当地时间11月6日，世界黄金协会发布黄金ETF资金流向报告显示，印度的黄金交易所交易基金（ETF）正迎来创纪录的资金流入，今年的购买量已接近30亿美元，约合26吨黄金。截至目前，2025年的投资几乎与2020至2024年间的总购买价值相当。</t>
  </si>
  <si>
    <t>中国央行10月增持3万盎司黄金，连续第12个月增持！国家外汇管理局称，2025年10月，受主要经济体货币政策及预期、宏观经济数据等因素影响，美元指数上涨，全球金融资产价格总体上涨。汇率折算和资产价格变化等因素综合作用，当月外汇储备规模上升。</t>
  </si>
  <si>
    <t>11月7日，中国证监会发布通知，同意广州期货交易所铂、钯期货和期权注册。铂、钯均属于铂族金属，是汽车尾气治理等绿色产业的重要原料，也是风电及氢能等新能源领域的关键原料，是具有代表性的新能源金属，同时铂金也在消费和投资市场也是受青睐的贵金属。今年以来贵金属迎来大涨周期，据统计，截至目前，铂金期货价格年内累计涨幅约75%，远超COMEX黄金期货年内45%的涨幅。</t>
  </si>
  <si>
    <t>根据世界黄金协会的报告，印度的黄金交易所交易基金（ETF）正迎来创纪录的资金流入，今年的购买量已接近30亿美元，约合26吨黄金。截至目前，2025年的投资几乎与2020至2024年间的总购买价值相当。此轮激增源于黄金价格上月创历史新高，且受央行增持、地缘政治与经济忧虑以及美联储宽松货币政策推动，金价今年迄今涨幅已逾50%。数据显示，印度黄金ETF在10月迎来了8.5亿美元的资金流入，略低于前一个月的9.42亿美元。资产总规模达到了110亿美元，黄金持有量总计83.5吨。</t>
  </si>
  <si>
    <t>【小克重黄金饰品走俏】 “这几年黄金价格涨得太快了，我看上的一款黄金项链一直在涨价，到现在也没出手购买。”北京一位消费者告诉表示，她看上的项链时每克黄金不足700元，但如今每克黄金价格已经接近1000元。一位金店店员也向表示，今年以来黄金价格快速上涨，真正购买金饰的人比过去有所减少。“由于金价上涨，大克重的金饰价格上涨太多，购买的人并不多。相比之下，一些小克重的饰品则更受欢迎。”</t>
  </si>
  <si>
    <t xml:space="preserve"> 【摩根大通私人银行：黄金价格到明年底有望突破5,000美元】 摩根大通私人银行（J.P. Morgan Private Bank）认为，黄金的上涨势头可能会在明年将价格推高至每盎司5,000美元以上，主要驱动力来自新兴市场经济体的央行购买。该行全球宏观和固定收益策略主管Alex Wolf表示，到2026年底，金价可能达到5,200-5,300美元，这将比目前金属的交易价格高出25%以上。</t>
  </si>
  <si>
    <t>【现货黄金涨超2.8%，重返4100美元上方，纽约期金涨超4.7%】 周一（11月10日）纽约尾盘，现货黄金涨2.84%，报4114.96美元/盎司，日内持续走高，交投于3998.67-4115.84美元区间。
COMEX黄金期货涨2.76%，报4120.60美元/盎司。
现货白银涨4.59%，报50.5408美元/盎司。
COMEX白银期货涨4.73%，报50.420美元/盎司。
COMEX铜期货涨2.93%，报5.1015美元/磅，北京时间01:30之后出现一波加速上涨的行情。
现货铂金涨1.97%，报1576.65美元/盎司；现货钯金涨2.72%，报1420.51美元/盎司。</t>
  </si>
  <si>
    <t>【前三季度金条及金币消费352.116吨，同比增24.55%】 中国黄金协会10日发布的数据显示，2025年前三季度，我国黄金消费量682.730吨，同比下降7.95%。其中：黄金首饰270.036吨，同比下降32.50%；金条及金币352.116吨，同比增长24.55%；工业及其他用金60.578吨，同比增长2.72%。</t>
  </si>
  <si>
    <t>【金价跌穿4100美元】 现货黄金跌穿4100美元关口，刷新日低，日内跌超0.4%，美国就业数据发布后还曾涨穿4146美元。
费城金银指数跌0.6%，刷新日低至290点下方；纽约金矿开采商指数涨幅收窄至大约0.5%，退守2135点下方，美股盘初还曾涨穿2150点。
日元自21:00以来冲高回落，美元兑日元在就业数据发布后一度跌至153.67日元刷新日低。</t>
  </si>
  <si>
    <t>【部分金饰价突破1310元/克 有银行提高定投门槛至1500元】 11月12日国内品牌金饰价格迎来新一轮大幅上涨，多数品牌克价已突破1300元/克关口，部分头部品牌报价更是超过1310元/克，创下单品价格新高。在金价持续走高的背景下，银行端黄金投资业务也迎来调整。近日多家银行密集发布公告，对黄金积存类业务的购买门槛进行上调，其中中信银行将积存金最低定投门槛从1000元提升至1500元，调整幅度尤为显著。</t>
  </si>
  <si>
    <t>现货黄金突破4220美元/盎司，为10月21日以来首次，日内涨0.61%。</t>
  </si>
  <si>
    <t>【世界黄金协会： 10月，北美与亚洲地区黄金ETF大举流入】 世界黄金协会：10月，全球实物黄金ETF流入达85亿美元，已连续五个月实现流入。尽管10月流入规模较上月有所放缓，但仍远高于年初至今的月均流入水平。而前十个月720亿美元的累计净流入则创下历史记录。</t>
  </si>
  <si>
    <t>摩根大通私人银行认为，黄金的上涨势头可能会在明年将价格推高至每盎司5000美元以上，主要驱动力来自新兴市场经济体的央行购买。该行全球宏观和固定收益策略主管Alex Wolf表示，到2026年底，金价可能达到5,200-5,300美元，这将比目前金属的交易价格高出25%以上。该分析师表示，对于许多央行，特别是新兴市场的央行而言，黄金在其“外汇储备中所占的总体百分比仍然相对较小”。他指出，即使由于价格上涨导致购买步伐可能会放缓，但“我们仍然看到它们在继续增持”。央行一直是金价上涨的关键驱动力，其中以中国、波兰、土耳其和哈萨克斯坦的购买量居前，许多新兴市场经济体拥有需要进行再投资的巨额现金流。</t>
  </si>
  <si>
    <t>建设银行发布《关于调整个人黄金积存业务产品介绍及交易规则的公告》显示，为保护投资者权益，该行修订了《中国建设银行个人黄金积存业务产品介绍及交易规则》，内容主要涉及交易报价、巨额赎回等事项，新版文本将于2025年11月15日（周六）正式启用。</t>
  </si>
  <si>
    <t>德商银行预计未来一年白银价格将达50美元/盎司，铂金价格将达1700美元/盎司，钯金价格将达1400美元/盎司。预计未来一年黄金价格将达到4,200美元/盎司。预计2026年布伦特原油交易价格为每桶60美元。德商银行将年底铜价预测从每吨9600美元上调至10500美元。德国商业银行上调铝和锌的价格预测，将铝价预测上调至每吨2900美元（此前为2600美元），将锌价预测上调至每吨3000美元（此前为2800美元）。</t>
  </si>
  <si>
    <t>【金价居高不下，黄金消费现新趋势】 近期，国际金价高位震荡，国内首饰金价格也居高不下，不少品牌黄金珠宝商足金饰品报价突破1300元/克大关，回收价则突破900元/克大关。在此背景下，黄金消费出现新趋势，轻克重黄金产品、金条等受到消费者青睐。有零售商反馈，2025年上半年，10克以内黄金产品占其金饰销量的45%。考虑到近年来金价飙升背景下轻克重黄金产品越发受欢迎，且行业在设计创新方面持续发力，这一变化或许并不意外。同时，金价上涨也导致20克以上的产品销量下滑，而10克至20克区间的产品销量则保持稳定。</t>
  </si>
  <si>
    <t>中国人民银行发布《银行间市场经纪业务管理办法》，自2026年1月1日起施行。《办法》共六章二十五条，包括总则、经纪机构与从业人员、业务管理、监督管理、法律责任和附则。主要内容有：明确经纪业务范围，经纪机构可向委托方提供货币市场、票据市场、黄金市场、银行间债券市场及相关衍生品市场等经纪服务，不得为金融机构参与债券发行业务提供经纪服务；要求经纪机构强化内控和业务全流程管理，提升人员管理、尽职调查、签约服务、询价报价、撮合交易、信息披露、留痕管理等环节规范性；明确委托方责任，委托方应与经纪机构签订服务协议，配合经纪机构开展尽职调查，加强对通讯工具管理，确保委托真实性。</t>
  </si>
  <si>
    <t>世界黄金协会数据显示，10月，全球实物黄金ETF流入达82亿美元，已连续五个月实现流入。尽管10月流入规模较上月有所放缓，但仍远高于年初至今的月均流入水平，而前十个月720亿美元的累计净流入则创下历史纪录。</t>
  </si>
  <si>
    <t>【高盛：各国央行可能在11月大量购金，维持明年底4900的金价预期】 高盛表示，各国央行可能在11月份购买了大量黄金，这是多年来为分散储备以对冲地缘政治和金融风险的趋势。高盛在一份报告中重申，预计到2026年底金价将达到4900美元，如果私人投资者继续分散投资组合，金价可能会进一步上涨。今年迄今为止，金价已上涨55%，主要受到经济和地缘政治担忧、交易所交易基金流入增加以及对美国进一步降息预期的推动。高盛估计各国央行在9月份的购买量为64吨，高于8月份的21吨。</t>
  </si>
  <si>
    <t>【商品期货沉淀资金突破5000亿元关口】 今年以来，多重因素推动商品期货沉淀资金持续走高。11月17日，上海文华财经资讯股份有限公司数据显示，商品期货沉淀资金总量已突破5000亿元关口，较年初的3300亿元增幅超过五成；分品种来看，除黄金、铜、白银等品种沉淀资金一直较多外，碳酸锂、焦煤等品种成为今年以来的主力。</t>
  </si>
  <si>
    <t>为加强银行间市场经纪业务监管，规范经纪机构和市场参与者相关行为，提高市场交易的规范性和透明度，保障市场参与者合法权益，中国人民银行发布《银行间市场经纪业务管理办法》（中国人民银行公告〔2025〕第26号，以下简称《办法》），自2026年1月1日起施行。《办法》共六章二十五条，包括总则、经纪机构与从业人员、业务管理、监督管理、法律责任和附则。主要内容有：一是明确经纪业务范围，经纪机构可向委托方提供货币市场、票据市场、黄金市场、银行间债券市场及相关衍生品市场等经纪服务，不得为金融机构参与债券发行业务提供经纪服务。二是要求经纪机构强化内控和业务全流程管理，提升人员管理、尽职调查、签约服务、询价报价、撮合交易、信息披露、留痕管理等环节规范性。三是明确委托方责任，委托方应与经纪机构签订服务协议，配合经纪机构开展尽职调查，加强对通讯工具管理，确保委托真实性。四是加强监督管理，明确经纪业务禁止性事项，完善违法违规查处机制，防范损害市场参与者合法权益和破坏市场秩序。</t>
  </si>
  <si>
    <t>上海黄金交易所公告，根据上海黄金交易所黄金业务开展的实际情况，现决定设立中国工商银行股份有限公司三亚分行指定仓库开展黄金仓储业务。</t>
  </si>
  <si>
    <t>印尼财政部称，印尼计划对黄金制品出口征收7.5%至15%的出口税。</t>
  </si>
  <si>
    <t>当避险资产失灵，黄金与美股同跌意味着什么？这背后是市场流动性紧张的信号。黄金与标普500指数11月呈现正相关0.22，投资者被迫抛售盈利资产弥补亏损。短期内黄金可能与其他风险资产同步波动，因为投资者在寻求流动性。分析人士警告，AI泡沫担忧升温下，短期内黄金难以对冲科技股风险。</t>
  </si>
  <si>
    <t>10月印度黄金进口激增200%。节庆需求推动，印度10月黄金进口额较去年同期的49.2亿美元大幅增长，增幅接近200%，创下历史新高，预计推动该国商品贸易逆差扩大至创纪录的417亿美元。评级机构ICRA Research警告，印度本财年第三季度经常账户逆差占GDP比率可能扩大至2.4%-2.5%。</t>
  </si>
  <si>
    <t>【俄央行确认出售实物黄金】 俄罗斯中央银行11月20日向俄罗斯国际文传电讯社确认，该行已开始出售储备的实物黄金，以弥补国家预算所需资金。俄央行未透露销售实物黄金的时间或规模。据俄罗斯多家媒体报道，俄罗斯持有超过2300吨黄金，是全球第五大黄金储备国。</t>
  </si>
  <si>
    <t>上海黄金交易所发布通知称，近期影响市场不稳定的因素较多，为防范市场波动可能带来的风险，请各会员单位继续做好风险应急预案，维护市场平稳运行，并及时采取相应风控措施，提示投资者做好风险防范工作，合理控制仓位，理性投资。</t>
  </si>
  <si>
    <t>瑞士黄金精炼及交易公司MKS PAMP宣布将重新推出黄金代币，以抓住市场对“数字化黄金”日益增长的兴趣。根据公司说法，代币可以兑换成相应数量的实物黄金，最小兑换单位低至1克。</t>
  </si>
  <si>
    <t>黄金格局生变？俄央行首次出售实物黄金“弥补预算”，“稳定币老大”囤金规模逼近小央行。全球第五大黄金储备国俄罗斯央行首次确认出售实物黄金储备以弥补预算，凸显西方制裁下的财政压力。与此同时，稳定币发行商Tether迅速崛起为全球最大非主权黄金持有者，持金量达116吨，囤金规模已与小型央行相当，仅第三季度就增持26吨，相当于全球需求2%。分析指出，这深刻改变了市场的传统买卖结构。</t>
  </si>
  <si>
    <t>投资银行Jefferies在最新报告中指出，“稳定币老大”Tether已成为推动金价飙升的重要新买家。截至第三季度末，其持有的黄金至少达到116吨，仅第三季度就增持约26吨，相当于全球需求的约2%。</t>
  </si>
  <si>
    <t>【委内瑞拉副总统：美施压动机既有经济因素也有意识形态因素】 11月24日，美国政府正式将委内瑞拉所谓“太阳集团”列为“外国恐怖组织”，对此，委内瑞拉副总统罗德里格斯表示，美国在委海岸附近的军事部署旨在试图干预委内瑞拉以夺取其自然资源。罗德里格斯强调，美国政府的具体目标是控制委内瑞拉的石油、天然气、黄金、钻石、铁和铝土矿。此外，美国政府对委内瑞拉所支持的政治和意识形态概念“不安和担忧”，这表明美国施压背后的动机不仅有经济因素，也有意识形态因素，试图破坏委内瑞拉倡导的发展和主权模式。</t>
  </si>
  <si>
    <t>【中金：全球央行配置黄金的比例可能还有上升空间】 中金公司研报指出，2022年以来，在地缘政治、“去美元化”、持续增长的美债等影响下，黄金价格持续攀高。从供需来看，黄金产量增长稳定，价格主要取决于需求，其中央行购金是近几年主要的需求来源。不过，随着金价不断走高，有的央行的资产配置中，黄金与储备资产之比已超过其目标，出现短期减持黄金的现象。总体而言，全球央行配置黄金的比例可能还有上升空间。</t>
  </si>
  <si>
    <t>瑞士国家银行（SNB）行长马丁·施莱格尔：从国际层面来看，瑞士仍持有大量黄金。</t>
  </si>
  <si>
    <t>达利欧警告：多经理对冲基金模式“难撑50年”，或难成长期业务。桥水创始人达利欧认为，正席卷华尔街的多策略对冲基金模式或难以长期存续。他指出，该模式该模式依赖许多小团队分别执行不同策略，这种“分隔式”的做法会让员工难以建立深层关系，进而影响员工稳定性和竞争力。达利欧与“债王”罕见同声：价格信号失真，市场正深陷“虚假繁荣”。"债王"冈拉克指出投资者正进行"博傻游戏"，基于故事而非逻辑决策。桥水基金达利欧强调，债务驱动的资产价格严重脱离真实价值，债务最终需偿还，资产变现将压低价格并可能引发经济崩溃。两位投资巨头罕见地一致建议持有实物黄金作为防御。</t>
  </si>
  <si>
    <t>美国银行表示，黄金价格到2026年可能达到每盎司5000美元，该行认为近期金价飙升背后的驱动力将会持续。</t>
  </si>
  <si>
    <t>泰国央行计划收紧黄金交易的报告规定，此前黄金流动增加导致泰铢出现波动，促使政策制定者寻求更清晰的市场信息。</t>
  </si>
  <si>
    <t>央行开始“卖金”了吗？全球央行购金从2021年450吨激增至2024年1089吨，成为黄金主要需求引擎。尽管2025年俄罗斯等国因持仓超目标开始减持，但中国、印度等主要央行黄金储备占比仍显著低于20%基准线，全球央行黄金配置仍有4.7个百分点提升空间。</t>
  </si>
  <si>
    <t>【津巴布韦推出新的黄金特许权使用费结构，以从市场上涨中获利】 津巴布韦将为黄金矿商引入新的特许权使用费（Royalty）结构，以确保在大宗商品繁荣时期，从金属价格飙升中获益、矿业能够向国家财政贡献“公平份额”。该特许权使用费将与金价水平或价格类别挂钩，根据每盎司黄金的价格，征收3%-10%不等的税率；如果黄金价格超过每盎司2,501美元，黄金矿商将支付10%的特许权使用费。。政府计划扩大合法持有或交易黄金的人员范围，将授权经销商、国家精炼厂以及持有经认证金条的个人纳入其中，并允许这些金条的持有者进行交易。</t>
  </si>
  <si>
    <t>黄金真正的“大庄家”：“稳定币老大”Tether。加密巨头Tether成黄金市场新势力，截至9月30日Tether持有116吨黄金，成为除主要央行外最大的单一黄金持有者。今年金价在两波上涨中累计上涨约2000美元，第二波涨势恰与Tether购金提速同步。同时这也意味着如果稳定币需求因任何原因急剧逆转，压力将不可避免地传导至大量黄金储备。Tether对黄金的热情可能反映了其对代币化实物黄金的长期押注。</t>
  </si>
  <si>
    <t>德银大幅上调明年金价预测：金价2026年最高触及5000美元，白银和铂族金属将跟随补涨！德银表示，黄金刚性的官方需求正在取代价格敏感型的消费需求，预计2026年官方需求将回升至1053吨/年，同时黄金ETF资金流入的正常化，将2026年平均价格目标从此前的4000美元/盎司大幅上调至4450美元/盎司。白银、铂金和钯金共同迎来上涨利好，德银预计明年白银和铂金的供需将持续处于赤字状态，白银2026年目标价高至55美元/盎司。</t>
  </si>
  <si>
    <t>高盛全球大宗商品研究联席主管达安·斯特鲁文表示，在央行增购和利率下降的推动下，明年晚些时候金价可能攀升至每盎司4900美元。高盛将黄金列为最推荐做多的大宗商品。</t>
  </si>
  <si>
    <t>【泰国央行称已准备好应对泰铢波动 以限制其影响】 泰国央行表示已做好准备应对泰铢波动，以减少其对商业领域的影响，并补充说，鉴于市场对美联储政策方向的预期，泰铢上涨主要源于美元走软。泰国央行金融市场部门助理行长Pimpan Charoenkwan周一在声明中表示，泰铢也受到出口商和黄金交易公司抛售外汇，以及债券市场资金流入造成的压力。声明称，泰铢上周上涨了约1%。泰国央行正采取进一步措施，包括：建议财政部修改相关规定，将无需汇回的境外收入门槛从目前的单笔交易100万美元，提高到1000万美元；调整操作指南，并指示金融机构在进行与黄金相关的外汇交易前加强审查。</t>
  </si>
  <si>
    <t>据德意志商业银行的商品分析师卡斯滕·弗里奇指出，中国对黄金的需求正在减弱——黄金进口量降至七个月来的最低水平，而对香港的黄金出口量则大幅增加，导致黄金净进口量比去年同期下降了45%。</t>
  </si>
  <si>
    <t>12月1日，白银持续大涨，创下历史新高。COMEX白银主力合约一度突破58美元/盎司，国内期货市场上，沪银主力合约一度大涨超7%。今年以来，国际银价已上涨超90%，大幅跑赢黄金。国内外机构也纷纷看多白银。中银证券指出，白银补涨弹性或优于黄金，贵金属长牛逻辑依然坚固，白银的短期确定性更强。瑞银则持续看多白银，预计价格将在2026年达到60美元/盎司。</t>
  </si>
  <si>
    <t>巴西央行行长Galipolo：黄金升值有助于提升我国国际储备的价值。</t>
  </si>
  <si>
    <t>沙特阿拉伯工业和矿产资源部：沙特启动新一轮面积达1.3万平方公里的矿产勘探招标，沙特将在五个地区的新勘探带重点勘探黄金、铜及贱金属。</t>
  </si>
  <si>
    <t>【欧洲央行敦促意大利重审将黄金储备归为人民财产的计划 此举或使其售储】 欧洲央行已要求意大利重新考虑将国家黄金储备宣布为意大利人民财产的计划，此举最终可能导致意大利政府出售部分的黄金储备。欧洲央行在一份意见书中表示：“提请意大利当局重新考虑该条款草案，同时确保意大利央行根据条约独立履行欧洲中央银行体系相关基本职能。”</t>
  </si>
  <si>
    <t>全球供应极度紧绷，白银上演史诗级逼空。全球实体供应短缺正引爆白银“完美风暴”。白银价格近日已飙升至历史新高58.84美元，涨幅远超黄金。交易员正押注全球持续短缺。在中国工业需求强劲、投机热潮涌入和潜在贸易关税风险等多重因素叠加下，这场史诗级逼空行情仍在继续，市场脆弱性被放大。</t>
  </si>
  <si>
    <t>欧洲央行要求意大利政府重新审视黄金储备提案。</t>
  </si>
  <si>
    <t>欧洲央行已要求意大利政府重新审视其推动将该国黄金储备宣布为意大利人民财产的提案，此举最终可能导致意大利政府出售部分黄金储备。意大利央行持有黄金储备2452吨，为全球第三大黄金储备。</t>
  </si>
  <si>
    <t>【黄金ETF持仓量在11月连续六个月增长，有望创下历来最大年度增幅】 交易所交易基金持有的黄金头寸在11月底升至高位，显示出投资者的持续流入正为金价的炽热涨势继续增添动力。根据世界黄金协会的数据，ETF总持有量在11月底增至3,932吨，连续第六个月录得增长。该协会在一份报告中表示，其中超过700吨是在2025年买入的，使得持仓量有望创下历来最大的年度增幅。除5月份外，今年每个月ETF持仓无论按美元计还是按吨计都在增加。</t>
  </si>
  <si>
    <t xml:space="preserve">
现货白银脱离历史最高位59.3336美元/盎司，回落至58美元下方，涨幅收窄至大约2%。
现货黄金脱离盘中最高位4259.34美元，转跌并一度失守4200美元。</t>
  </si>
  <si>
    <t>【现货金价在美国PCE数据发布后短暂扩大涨幅，本周跌1%】 周五（12月5日）纽约尾盘，现货黄金跌0.30%，报4194.86美元/盎司，北京时间23:00发布美国PCE通胀数据后涨至4259.34美元刷新日高，00:00前后显著跳水并转跌，本周累计下跌1.03%。
COMEX黄金期货跌0.44%，报4224.30美元/盎司，本周累跌0.73%。</t>
  </si>
  <si>
    <t>大佬Gave警告：美联储财政部合流大局已定，明年美债或先崩，亚洲货币升值将终结黄金牛市。Gavekal集团首席执行官Louis-Vincent Gave警告，美联储与财政部合流的大局已定，其长期影响将是美国债券市场的崩溃。黄金前景取决于亚洲货币走势，特别是被严重低估的日元。Anthropic筹备IPO可能预示着资本密集型牛市的转折点和泡沫的迹象，市场风向正在从“奖励烧钱”转向“奖励甩卖”资产。</t>
  </si>
  <si>
    <t>世界黄金协会：2026年金价可能会在区间内波动。12月4日，世界黄金协会发布2026年展望称，黄金在2025年经历了非凡的一年，超50次创下历史新高，回报率超过60%。展望2026年，金价前景仍将受到持续的地缘经济不确定性影响。如果当前状况持续，金价可能会在区间内波动，因为其走势大体反映了宏观经济的普遍预期。然而，从今年走势看，2026年金价很可能继续带来“惊喜”。如果经济增长放缓，利率进一步下降，黄金可能会温和上涨。在以全球风险上升为特征的更为严重的经济低迷时期，黄金可能会表现强劲。</t>
  </si>
  <si>
    <t>欧洲央行已要求意大利重新审议其推动将国家黄金储备宣布为意大利人民财产的提案，此举最终可能导致政府出售部分黄金储备。欧洲央行在一份意见书中表示：“建议意大利当局重新考虑该草案条款，同时应着眼于维护意大利银行根据条约履行欧洲央行体系相关基本职责的独立性。”根据意大利央行数据，意大利持有约2452吨黄金，储量位居美国和德国之后全球第三。随着金价持续上涨，意大利总理梅洛尼所属的中右翼政党部分议员在即将提交的预算案中提出一项修正案，确认黄金储备由意大利银行管理和持有，但同时补充说明其“属于意大利人民”。欧洲央行指出：“该草案条款的具体目的尚不明确。”</t>
  </si>
  <si>
    <t>大空头Burry警告美股将重演“2000年”熊市：资本开支逼近顶峰，两年足够AI泡沫破灭！Michael Burry预警，美股将因被动投资主导而面临类似 2000 年的长期熊市。他押注Palantir在两年内会大幅下跌，因为这家高估值公司“几乎没赚钱，却造就一堆亿万富翁”。他认为 AI 高成本将威胁谷歌搜索业务，且大模型服务将高度商品化。他称“我们并不需要美联储”，并透露自己持有黄金。</t>
  </si>
  <si>
    <t>“8连涨”后白银回调，这一次“白银牛市”会像1980年、2011年那样“新高后崩盘”吗？分析师Craig Hemke认为，白银当前的价格形态，更类似于2023-2024年黄金的突破过程，而非此前两次白银牛市。他预计白银的真正突破将在2026年初出现。"就像两年前的黄金一样，白银正在历史高位附近整理和筑底。"若明年实现突破，类似黄金自2024年3月以来翻倍的涨幅，白银可能在2027年中后期触及每盎司100美元。</t>
  </si>
  <si>
    <t>世界黄金协会：金价明年可能会在区间内波动，不排除继续有强劲的走势。</t>
  </si>
  <si>
    <t>【国际清算银行：黄金已更大程度上成为投机资产 散户驱动了近期飙升】 国际清算银行(BIS)表示，散户投资者推动了近期金价飙升，使黄金脱离了传统的避险模式，成为一种更具投机性的资产。虽然这轮涨势可能是由机构交易员在市场担忧股市估值偏高之际寻求避险敞口所点燃的，但有证据表明，散户投资者为“搭顺风车”而入场放大了这波行情。这促使金价走势偏离了以往的惯常模式。</t>
  </si>
  <si>
    <t>据证券时报，中国人民银行黄金储备11月份环比增加3万盎司（约0.93吨），为连续第13个月增持黄金。世界黄金协会数据显示，10月份各国央行净增持黄金53吨，环比增幅达36%，这一规模创下今年以来单月净买入的最高纪录。全球央行仍在延续自2022年以来的“购金热”，成为支撑国际金价上涨的重要力量。国际机构看好明年金价，国际投资机构普遍预测，2026年黄金目标价在每盎司4500美元至5000美元一线。</t>
  </si>
  <si>
    <t>俄媒：俄罗斯11月黄金储备首破3000亿美元，创其现代历史纪录。俄副总理：自2026年起将限制黄金金条出口。根据俄罗斯央行的数据显示，截至今年12月1日，俄罗斯黄金储备的市场价值飙升至历史新高，达3107亿美元，连续第4个月刷新最高纪录。这也是俄罗斯黄金储备的市场价值首次突破3000亿美元的大关。数据显示，俄罗斯在过去一年内的黄金投资增加了创纪录的920亿美元。从占比上看，目前黄金储备占俄国际储备总量的42%，创下1995年以来的最高比例。</t>
  </si>
  <si>
    <t>国际清算银行（BIS）在最新报告中警告称，散户投资者的“追涨行为”正将黄金从避险资产推向投机性资产，黄金与股市已同时进入“爆炸性区域”——这是至少50年来的首次。报告援引1980年黄金泡沫破裂的案例指出，在经历爆炸性阶段后，泡沫通常会伴随急剧而迅速的调整。</t>
  </si>
  <si>
    <t>【中国黄金协会严弟勇：铂族金属正深度融入经济社会发展多个维度】 2025中国铂族金属市场年会在海南三亚举行。中国黄金协会党委书记严弟勇在致辞时表示，以铂、钯为代表的铂族金属，素有“工业维生素”之称，正深度融入经济社会发展多个维度。在消费端，铂金首饰和投资产品深受市场青睐；在产业端，铂金是氢能产业链核心催化剂，战略价值随着“十五五”氢能产业布局的推进愈发凸显。</t>
  </si>
  <si>
    <t>【市场反应：美联储决议声明发布后，美债、金价走高，道指涨幅扩大】
两年期美债收益率短线下挫3个基点，在美联储决议声明发布后逼近3.56%。
10年期美债收益率短线下挫超2个基点，刷新日低至4.14%下方。
现货黄金短线上扬超15美元，整体转涨，逼近北京时间10:43刷新的日高4218.85美元。
标普500指数涨0.15%，道指涨0.52%，纳指跌0.22%。
比特币刷新日高至93200美元上方，随后转而跌穿91800美元。</t>
  </si>
  <si>
    <t>美联储如期再降息25基点，但三票委反对，仍预计明年降息一次，将买短债400亿美元；鲍威尔：购债规模未来几个月或维持在较高水平，劳动力市场逐步降温但慢于预期，目前利率下能耐心等待，关税影响明年料逐渐消退。美联储利率决议自2019年来首次遭三票反对，一人主张降50基点，两名票委和四名非票委支持按兵不动，实为七人反对决议，分歧据称为37年来最大。会议声明删除失业率“保持低位” ；新增考虑进一步降息的“幅度和时机”，被视为暗示降息门槛更高。联储为维持充足准备金将周五起买短债，预计明年一季度购债保持高位。美联储12月10日如期降息25个基点并启动短期美债购买。鲍威尔强调，“下次会加息”不是任何人的基本假设，就业增长实际或被高估，自4月以来就业增长可能已经略微转负，劳动力市场仍在持续、逐步降温，可能只是比此前预期的降温幅度略微更温和一些。通胀方面，他表示关税影响明年料逐渐消退。他说，目前利率所处位置使美联储能够耐心等待，观察经济接下来将如何演变。他表示，短期美债购买的相关购买规模在未来几个月可能维持在较高水平，美联储并非严格意义上“担忧”货币市场的紧张状况，只是这种情况比预期来得稍快一点。美联储如期降息25个基点，并宣布买短期美债，鲍威尔讲话比预期鸽派。美股盘中刷新日高，临近鲍威尔新闻发布会尾，标普涨幅从1.2%收窄至0.7%，两年期美债收益率日内跌7.5个基点，ICE美元指数跌超0.6%，现货黄金涨0.6%、刷新日高、逼近4239美元，比特币一度涨向94500美元刷新日高、但此后显著回落。
新美联储通讯社：美联储暗示暂停降息行动，新债王：今天或是鲍威尔任内最后一次。Nick Timiraos撰文称，美国物价上涨压力与劳动力市场降温并存，这对美联储来说是一个棘手的难题，也是几十年来从未遇到过的。DoubleLine Capital的Jeffrey Gundlach表示，鲍威尔离任后将会出现降息，这将削弱美元。</t>
  </si>
  <si>
    <t>白银历史性大涨之际，白银协会出了份“重磅报告”。报告指出，光伏、电动汽车及数据中心等领域需求激增，全球白银工业需求未来五年将持续增长。2030年前全球太阳能装机容量年增长率将达17%，而白银是太阳能电池导电银浆的首选材料；汽车行业白银需求将在2025-2031年间年增3.4%，2031年达约9400万盎司；全球数据中心从2000年的0.93吉瓦增至2025年的近50吉瓦，增长53倍，服务器、交换机和冷却系统等核心组件均需白银。白银暴涨后，黄金会迎来补涨行情吗？分析认为，白银大幅挤仓上涨后，黄金正呈现补涨机遇。金价技术形态稳健，期权波动率相对低位，提供战术性布局窗口。资金流入仍不充分、新兴市场央行具备增持空间，加之年底至明年初的季节性强势，黄金后续上行动能值得关注。</t>
  </si>
  <si>
    <t>印尼对黄金出口征收浮动关税，最高税率达15%。</t>
  </si>
  <si>
    <t>【银价有望实现约10%的单周涨幅，并迈向1979年以来最强年度表现】 白银价格连续第四日攀升，交易所交易基金资金流入、动量跟风交易以及实物市场供应紧张，共同推动该金属迈向自1979年以来最强劲的年度表现。今年以来，白银价格已上涨120%，超过了黄金65%的涨幅。根据彭博计算，白银价格近期上涨的关键在于资金流入白银ETF，仅过去一个月就增加了3500万盎司白银的持有量。</t>
  </si>
  <si>
    <t>黄金“囤积潮”退去，美国9月贸易逆差降至五年新低。9月美国贸易逆差收窄至五年来最低水平，主要原因是美国投资者在此前大规模进口黄金之后，又将黄金重新运回海外。</t>
  </si>
  <si>
    <t>白银疯涨仍在继续，纽约银日内涨幅一度达6.0%。分析师认为供需失衡和宽松利率环境让今年白银涨势超过黄金涨势，周四金银比达67倍、逼近2021年低点。周四现货白银价格触及64.28美元/盎司的历史高位，纽约期银日内涨幅达6.0%，报64.69美元/盎司。暴涨115%之后，白银还能涨多高？分析师：明年冲击三位数。供应紧张、避险需求以及工业应用推动了白银的这轮涨势。白银协会预计太阳能、电动车、人工智能等领域需求将持续增长至2030年。多位分析师预测2026年白银有望突破100美元，目前处于长期牛市开端，任何回调都只是暂时停顿。此外，金银比率降至68处于低位，显示白银相对黄金仍有上涨空间。黄金明年4900？高盛：美国私人投资仓位“严重不足”，配置每增1个基点金价将涨1.4%。高盛报告显示，美国黄金ETF目前仅占私人非现金金融投资组合的0.17%，较2012年峰值水平低约6个基点，且远低于机构建议的水平。高盛表示，如果多元化资金流动从央行扩展至私人投资者，其4900美元的金价目标面临“显著上行风险”。</t>
  </si>
  <si>
    <t>日前，瑞银财富管理举行2026年度投资展望会，瑞银财富管理大中华区投资总监及亚太区宏观经济主管胡一帆分享了对2026年全球经济形势及资本市场的展望。胡一帆认为，2026年人工智能（AI）行业资本支出保持强劲增长，AI有望继续引领全球市场上涨。其中，中国市场蕴含结构性机遇，科技板块尤其值得关注。在投资策略上，建议采取多元化配置，保持适当流动性，构建跨资产、跨区域的投资组合，并通过黄金等大宗商品及另类资产对冲风险，以在市场波动中寻求稳健回报。</t>
  </si>
  <si>
    <t>国际白银期价年内涨幅超100%。国际白银期价年内走势不逊于黄金期价。北京时间12月11日，纽约商品交易所（COMEX）3月主力合约持稳于60美元/盎司，截至记者发稿，该合约报收于62.5美元/盎司，较年初的29.3美元/盎司上涨113.3%。</t>
  </si>
  <si>
    <t>白银会成为新的黄金吗？严重的供需失衡构筑了坚实的基本面，地缘政治风险加剧了市场波动，散户的热情与“错失恐惧”心理进一步推升需求，而美联储降息周期可能引发的美元贬值预期，则扩大了其金融吸引力。正如分析师所说，"白银正在成为新的黄金"。</t>
  </si>
  <si>
    <t>【收购4座巴西在产金矿，洛阳钼业回应】 针对业界颇为关注的“再度入手黄金资产”事项，洛阳钼业方面回应记者称，洛阳钼业看好黄金资产的长期市场前景，购买巴西业务资产是公司落实“铜金双极”并购战略的重大举措。公司认为，巴西资源丰富，地缘政治相对稳定，该项目将与洛阳钼业巴西铌磷资产形成良好协同效应，进一步深化公司在南美的资源布局。</t>
  </si>
  <si>
    <t xml:space="preserve"> 【有色商品接力上涨，铂价年内近乎翻倍】 继黄金、白银价格大幅拉涨后，有色商品的大涨“接力棒”传递到了铂、钯。“今年铂金属价格呈现阶段性上涨态势，较年初已累计上涨98.67%。”卓创资讯富宝贵金属分析师黄加奇表示，年内铂金走出了“三波上涨”。近一个月来，铂金属开启了年内第三轮上涨。</t>
  </si>
  <si>
    <t>重要大宗商品指数再平衡在即，黄金白银期货将迎巨大抛压！摩根大通警告，由于连续三年跑赢大市，黄金和白银在彭博商品指数（BCOM）中的权重已严重超标。在2026年1月的指数再平衡期间，被动基金将被迫进行“技术性抛售”。预计期货卖盘规模将分别占到白银和黄金总持仓量的9%和3%。</t>
  </si>
  <si>
    <t>印度贸易部门：11月份黄金进口下降约60%。</t>
  </si>
  <si>
    <t>工商银行：调整代理上海黄金交易所个人贵金属交易业务。工商银行公告，为顺应市场变化，保护投资者权益，我行对于代理上海黄金交易所个人贵金属交易业务将加强管理。无持仓、无库存、无欠款、保证金账户仍有资金余额的客户，请尽快自助办理资金转出手续。我行将自2025年12月19日起，将上述客户的保证金账户余额批量转出至该业务绑定的结算账户，并关闭相关业务功能。关闭后，客户与我行签署的《代理个人客户贵金属竞价交易业务协议书》将终止。</t>
  </si>
  <si>
    <t>个人炒金加速退场。工商银行公告宣布，自12月19日起，将关闭该行代理上海黄金交易所个人贵金属交易的“三无”（无持仓、无库存、无欠款）客户的相关业务功能。保证金账户仍有余额的，将批量转出至业务绑定的结算账户。</t>
  </si>
  <si>
    <t>摩根士丹利：黄金有望继续获得宏观层面的支撑，到2026年第四季度有望涨至每盎司4800美元。</t>
  </si>
  <si>
    <t>近日，由中国黄金协会牵头起草制定的《黄金以旧换新经营服务规范》团体标准正式发布。该标准是我国黄金珠宝行业首部针对以旧换新业务的专项服务标准。中国商业经济学会副会长宋向清在接受《证券日报》记者采访时表示，这标志着黄金以旧换新业务迈入“规范时代”。消费者将享受更透明、更公平的交易环境，避免“换金越换越亏”；对企业而言，合规经营将成为核心竞争力，长期来看将促进行业健康发展；对整个黄金市场而言，其将打通“回收—加工—销售”闭环，提升资源配置效率，为黄金消费注入新动力。</t>
  </si>
  <si>
    <t>泰国央行：目前没有计划对黄金相关交易征税。</t>
  </si>
  <si>
    <t>全球白银市场正迎来历史性时刻，短短数周内开启连续刷新纪录的上涨行情。12月17日，现货白银价格接连突破65美元/盎司、66美元/盎司两道关口，并向67美元/盎司逼近。今年以来，现货白银涨幅已达约130%，是同期黄金期货涨幅的2倍。供需失衡、美联储降息以及资金涌入共同催生了白银本轮的“疯涨”行情。</t>
  </si>
  <si>
    <t>现货白银日内涨幅达2.5%，报67.18美元/盎司，创历史新高。
纽约银日内涨幅达3.0%，报67.22美元/盎司。
现货黄金日内涨幅达0.5%，报4354.09美元/盎司。</t>
  </si>
  <si>
    <t>经历白银创纪录上涨后，分析师建议：是时候获利了结了。分析师认为，白银当前上涨呈现"冲动"特征，脱离经济基本面，美国赤字未变、其他对冲资产已失方向，白银表现孤立。历史数据显示，资产单年翻倍后次年回报通常惨淡。技术面上，相对强弱指数达68接近超买区域，移动均线显示超买状态。建议投资者获利了结，等待回调后再入场，对冲需求者可转向黄金。</t>
  </si>
  <si>
    <t>工商银行公告，为顺应市场变化，保护投资者权益，对于代理上海黄金交易所个人贵金属交易业务将加强管理。无持仓、无库存、无欠款、保证金账户仍有资金余额的客户，请尽快自助办理资金转出手续。该行将自2025年12月19日起，将上述客户的保证金账户余额批量转出至该业务绑定的结算账户，并关闭相关业务功能。</t>
  </si>
  <si>
    <t>高盛在最新报告中重申看涨黄金，预测金价将在2026年12月冲击每盎司4900美元历史新高。该预测主要基于双重驱动：一是结构性需求，即新兴市场央行为对冲地缘政治风险而持续大幅购金；二是周期性利好，即美联储降息周期将推动ETF资金回流，加剧实物黄金市场的供需紧张。</t>
  </si>
  <si>
    <t>【现货黄金创历史新高，突破10月高点】 现货黄金日内涨近1%报4380美元/盎司，创历史新高。</t>
  </si>
  <si>
    <t>现货黄金首次站上4400美元/盎司关口，日内涨约1.4%。</t>
  </si>
  <si>
    <t>【香港黄金中央清算系统计划于2026年开展试营运】 据香港政府新闻公报，财库局局长许正宇在今日（12月22日）举行的黄金市场发展简介会上向业界表示，香港特区政府至今推出的各项措施已取得实质进展。在仓储设施方面，香港机场管理局已完成机场贵金属储存库首阶段扩建，容量达200公吨，并正积极落实进一步扩容至1000公吨的计划。同时，上海黄金交易所已在香港建立首个离岸仓库。</t>
  </si>
  <si>
    <t>【美国公布新舰建造计划——2028年之前建成第一艘船，以推进特朗普的“黄金舰队”目标】 美国海军宣布了建造新型战舰的计划，这是特朗普“黄金舰队”计划的一部分。该计划旨在重振美国造船业，并解决近期世界各地军事行动暴露出的小型舰艇短缺问题。海军部长John Phelan在发布于X的一段视频中宣布了这项计划，目标是在2028年之前建成第一艘船。他表示，该舰将力求“从一开始就智能化建造，并随着威胁形势和技术演变，分阶段进行升级”。
这艘被命名为FF(X)的舰艇将由位于弗吉尼亚州纽波特纽斯的HII建造。该造船公司的传奇级巡逻舰将作为新舰的基础。海军作战部长Daryl Caudle上将在X发帖称，海军现有的小型水面作战舰艇舰队规模仅为海军所需规模的三分之一。
根据一位白宫官员透露，特朗普将于周一晚些时候与Phelan和国防部长海格塞斯一起宣布一项造船计划。该官员拒绝提供更多细节。</t>
  </si>
  <si>
    <t>在经历了多年沉寂后，今年，铂金以惊人的涨幅重返舞台中央。Wind资讯数据显示，12月19日，现货铂金盘中最高升至1987美元/盎司，创2008年7月下旬以来新高。尽管目前铂金价格还不及黄金（伦敦金现，下同）的一半，但年内涨幅却已远超后者——截至目前，年内铂金价格涨幅超110%，同期黄金价格涨幅约为65%。</t>
  </si>
  <si>
    <t>在经历了多年沉寂后，今年，铂金以惊人的涨幅重返舞台中央。Wind资讯数据显示，12月19日，现货铂金盘中最高升至1987美元/盎司，创2008年7月下旬以来新高。尽管目前铂金价格还不及黄金的一半，但年内涨幅却已远超后者——截至目前，年内铂金价格涨幅超110%，同期黄金价格涨幅约为65%。随着铂期货的强势上涨，有业内人士表示，核心因素源自供需缺口扩大与多因素共振的坚实支撑。</t>
  </si>
  <si>
    <t>【多家品牌金饰克价继续上涨，周生生克价1411元】 国内黄金饰品价格对比显示，多家黄金珠宝品牌公布的境内足金首饰价格较昨日均有上调，老凤祥报价1406元/克，老庙黄金报价1402元/克，周生生报价1411元/克，周大福报价1410元/克，六福珠宝报价1401元/克。</t>
  </si>
  <si>
    <t>特朗普公布建同名军舰在内"黄金舰队"计划，首艘舰艇预计在2028年完工。特朗普宣布批准美国海军建造两艘全新战舰的计划，同时美国还将增加航空母舰的数量。特朗普称，海军将建造一艘新型的“特朗普级”军舰。这是白宫推动海军水面舰队现代化并重振国内造船业的部分举措。美国海军高官Phelan此前表示，新护卫舰队代号FF(X)，将由弗吉尼亚州纽波特纽斯的HII公司建造，以其“传奇级”巡逻舰为基础设计。</t>
  </si>
  <si>
    <t>高盛2026年“10大核心主题交易”：周期顺风、通胀回落、AI动荡、波动保护。高盛认为，2026年全球市场将呈现“冰与火之歌”：一方面是稳健增长、通胀回落和美联储降息构成的良性宏观背景；另一方面是已经“过热”的资产估值——比如AI估值已经大幅领先基本面，这种紧张关系预示着波动性将加剧。高盛建议投资者关注AI主题的估值风险、人民币的升值趋势、美元的走弱压力，并利用利率、外汇和黄金等工具进行对冲。</t>
  </si>
  <si>
    <t>国际金价再创历史新高。美国纽约商品交易所黄金期货价格21日再创历史新高。其中，交投最活跃的2026年2月黄金期价盘中突破每盎司4430美元。伦敦现货黄金价格当地时间22日突破每盎司4400美元关口，同创历史新高。美国媒体分析认为，地缘政治紧张局势加剧、市场预期美联储进一步降息是黄金价格飙升的主要原因。</t>
  </si>
  <si>
    <t>香港财经事务及库务局局长许正宇表示，明年会重点发展黄金市场，通过在香港创建黄金交易中心，与长三角的沪金所在黄金交易及大湾区的深圳在冶炼上有更多合作，推动区域协调发展。目标香港黄金仓储于未来3年达到至少2000吨，明年将推出针对黄金合约交易的中央结算系统，政府将主导成立黄金行业公会，提升香港在金融治理和黄金定价权方面的国际影响力。</t>
  </si>
  <si>
    <t>汇丰银行近期在一份大宗商品展望报告中表示，黄金的上涨动能有望持续至2026年，其背后动力包括各国央行的强劲购金、美国持续的财政担忧以及进一步货币宽松的预期，目标价为5000美元。 报告强调，美国财政赤字问题是推动黄金需求的重要因素。投资者越来越多地将黄金视为对冲债务可持续性风险和美元潜在走弱的工具。汇丰还预计，央行购金需求将保持在高位，尤其是新兴市场央行的持续买入构成关键支撑。不过，汇丰也警告称，如果美联储降息次数少于市场预期，黄金的上涨轨迹可能面临阻力。</t>
  </si>
  <si>
    <t>【现货黄金在亚太早盘涨穿4500美元创历史新高】 周三（12月24日）纽约尾盘，现货黄金跌0.11%，报4479.42美元/盎司，北京时间09:25涨至4525.77美元创历史新高，随后逐步走低，23:48刷新日低至4448.66美元。
COMEX黄金期货跌0.01%，报4505.40美元/盎司，09:25涨至4555.10美元创（盘中）历史新高之后回落，23:48刷新日低至4474.30美元。</t>
  </si>
  <si>
    <t>金银再创历史新高，势创1979年来最大年涨幅，两大推手立功。周二，现货白银首次突破70美元/盎司，日内最高涨近3.7%，现货黄金盘中逼近4500美元、涨超1%。在地缘政治紧张局势升级、以及美联储进一步降息的预期推动下，今年以来，金价累涨超过三分之二，银价年内涨约140%，涨势更为凌厉。</t>
  </si>
  <si>
    <t>美国纽约商品交易所黄金期货价格12月22日在电子盘交易中突破每盎司4500美元，白银期货价格突破每盎司69美元。</t>
  </si>
  <si>
    <t>土耳其央行通过传统方式开启了一场为期一周、规模为10吨的黄金换里拉卖方掉期拍卖。</t>
  </si>
  <si>
    <t>水贝市场不再区分“投资金”与“首饰金”。对此，水贝会负责人回应称，本次标价体系的调整主要有两个原因，一是黄金税改后，上金所的会员单位和非会员单位的盈利空间开始分化；二是避免给消费者带来误导，因此不再公开发布。</t>
  </si>
  <si>
    <t>知名研究机构Yardeni Research大幅上调黄金价格预期，强调贵金属市场的强劲涨势，主要反映的是宏观和政策上的深切担忧，而非全球经济活动出现反弹。该机构将2026年底的黄金目标价从先前的5000美元/盎司调高至6000美元/盎司。此外，Yardeni重申其长期观点，预计黄金价格有望在本年代末达到10000美元/盎司。</t>
  </si>
  <si>
    <t>【中信证券：流动性宽松预期下金价有望延续涨势，2026年或冲击5000美元】 中信证券研报认为，2026年金价有望继续受益于美联储降息带来的流动性宽松氛围，全球黄金ETF流入将作为黄金的重要买盘。潜在的地缘政治风险和贸易冲突引发的避险情绪将继续支撑金价，去美元化、央行购金等长期趋势构成金价上涨的坚实基础，预计2026年金价将再创新高，但考虑到2025年金价涨幅显著，且上述因素已部分在金价中兑现，预计2026年金价涨幅或收窄至10%-15%，全年价格或冲击5000美元/盎司。</t>
  </si>
  <si>
    <t>国际金价银价均再创新高。国际金价和银价今天（12月24日）均再创新高。伦敦现货黄金价格今天一度突破每盎司4500美元关口。白银价格在23日突破每盎司70美元关口后，今天继续走高，一度超过72美元。分析认为，在地缘政治紧张局势加剧背景下，避险需求涌现，拉动黄金、白银价格强劲上涨。</t>
  </si>
  <si>
    <t>Clocktower王凯文：旧秩序终结与美元“大熊市”下的全球资产再平衡。王凯文指出，美国新版《国家安全战略》标志着旧秩序终结，将引发全球资产再配置。他认为美元已步入史上最大熊市，未来5-8年贬值幅度或近40%，这迫使投资者必须从美元资产中撤离。在此背景下，严重低配的中国资产或成最大"逼空"机会，而黄金牛市未终、白银潜力更大。2026年需警惕通胀反复下美联储政策转向风险，美股已处于“牛市最后一程”。</t>
  </si>
  <si>
    <t>大宗商品圆桌对话：2026黄金“逢低买入”逻辑不变、白银正抢跑通胀风险、明年最大风险点在美国市场。陈大鹏表示，全球许多地缘不确定性并未消失，明年黄金逢低买入逻辑不变；田亚雄认为，AI投资或将持续，通胀或全面展开，美元信用将受损，美元指数或下破到80-70区间，商品可能提前反应，白银已在抢跑；徐涛则提醒，明年最大风险点在美国市场，一旦出现较大波幅，大宗商品也会明显调整，但如果有“大坑”可能是较好的买入时机。</t>
  </si>
  <si>
    <t>康波视角下的金属行业机遇：黄金破局与黑色金属价值重估。国盛证券笃慧团队认为，康波周期决定了货币从信用本位向金属本位回归的历史趋势，黄金等贵金属的金融属性凸显；同时国内经济转型期财政扩张与消费复苏将提升金属商品属性。黑色金属行业经历长期供给出清后，资产价格已处于价值低估区间，在康波萧条末期与中国经济复苏共振下，具备显著的战略配置价值。</t>
  </si>
  <si>
    <t>突破4500大关后，黄金仍在牛市“早期”？华尔街先知Yardeni：2029年有望冲击10000美元！金价屡创新高、年内大涨约67%，连续第25年跑赢美股。Ed Yardeni预计在“咆哮的2020年代”框架下，黄金到2029年或升至每盎司10000美元，成为兼具防御与增长的核心资产。尽管相对现金和债券昂贵，但对股票仍有上行空间，白银同步走强。</t>
  </si>
  <si>
    <t>贵金属集体回调！黄金失守4500，钯期货跌停，国投白银LOF跌10%触及跌停。贵金属市场周四集体进入技术性调整，现货黄金盘中跌至每盎司4479.38美元，广期所钯期货主力合约跌停，一度跌约10%，铂期货主力合约一度跌超8%。白银表现较为强劲，盘中触及72.70美元的历史新高，随后维持在71.80美元。国投白银LOF连续三日涨停后25日跌停，业内人士：投资风险大。跌停印证了市场对套利风险的担忧。对此业内早有预料。上证报援引业内人士称，11月22日A类份额限购放宽后，套利资金积极申购，T+2可转换成场内，这些资金都抢着兑现。套利行为很可能降低高溢价，导致场内价格回落。虽然这只基金近一个月涨幅很大，但投资风险也大。国投白银LOF再出手：A类定投上限降回100元，12月29日起执行。国投瑞银白银期货（LOF）短短两个月多次调整投资额度，10月20日从6000元调到降到100，12月19日又从100升到500，最新公告又降回100。国投白银LOF还公告称，将于26日开盘起至10:30停牌后复牌，并警示二级市场交易价格存在明显溢价风险。</t>
  </si>
  <si>
    <t>【上期所调整黄金、白银涨跌停板幅度和保证金标准】 上期所：自2025年12月30日（星期二）收盘结算时起，黄金、白银期货合约的涨跌停板幅度调整为15%，套保持仓交易保证金比例调整为16%，一般持仓交易保证金比例调整为17%；白银AG2602合约的涨跌停板幅度仍为15%，套保持仓交易保证金比例仍为16%，一般持仓交易保证金比例仍为17%。</t>
  </si>
  <si>
    <t>现货白银涨穿76美元/盎司，年内涨幅扩大至超过160%。现货黄金日内涨幅达1.5%，报4546.6美元/盎司。沪银主力合约持续走高，夜盘涨幅大约4%，现报18836元/千克。</t>
  </si>
  <si>
    <t>【纽约期金涨超1.3%，一度逼近4600美元，本周涨4%】周五（12月26日）纽约尾盘，现货黄金涨1.20%，报4532.96美元/盎司，北京时间00:08涨至4549.92美元，继续创历史新高，本周累计上涨4.50%，周一涨势显著，后续持续震荡上行。COMEX黄金期货涨1.33%，报4563.00美元/盎司，00:05涨至4584美元，也创盘中历史新高，本周累计上涨4.06%。</t>
  </si>
  <si>
    <t>一日狂飙10%！白银今年暴涨超170%的背后：散户狂热正在把行情推向极端。周五期银收涨近8%，创三年多最大涨幅，盘后和现货白银涨幅扩大到10%以上。今年以来，银价涨幅是黄金两倍多。这轮行情由工业需求强劲与供应趋紧共同推动，更因散户投资者大举涌入而急剧放大。从实物银条到白银ETF，普通投资者的热情推高了交易量，也加剧了市场波动。分析警告，白银市场易出现急涨急跌行情，当前散户主导的狂热正将价格推向风险边缘。</t>
  </si>
  <si>
    <t>【芝商所全线上调金属品种履约保证金】 作为全球重要的衍生品交易所，芝商所（CME Group）于12月26日发布重大保证金调整通知称，将于12月29日（星期一）收盘后，全面上调黄金、白银、锂等金属期货品种的履约保证金。在市场人士看来，此举反映了交易所对当前贵金属市场异常波动的深度担忧。芝商所通知称，为应对市场波动、确保足额抵押品覆盖，将于2025年12月29日收盘后，上调黄金、白银、钯、铂及锂等多类金属期货及对应结算价交易合约（TAS）的履约保证金，涵盖标准型、迷你型、微型等多个规格合约，几乎囊括芝商所旗下核心金属交易品种。</t>
  </si>
  <si>
    <t>现货白银盘中一度跌破75美元/盎司关口，日内跌超5%。
现货黄金盘中一度跌破4480美元/盎司，日内跌超1%。
现货铂金跌超7%，现货钯金跌近7%。</t>
  </si>
  <si>
    <t>【现货黄金重挫约4.5%，创10月下旬以来最大单日跌幅，逼近4300美元】 周一（12月29日）纽约尾盘，现货黄金跌4.47%，创10月21日（跌5.30%）以来最差单日表现，报4330.31美元/盎司，亚太盘初微幅上扬、北京时间07:02达到4549.64美元，之后呈现出平缓的微幅下跌行情，21:39开始加速下跌，23:22刷新日低至4307.67美元，逼近12月17日底部4301.69美元和12月10日底部4182.14美元。
COMEX黄金期货跌4.47%，（在电子交易盘）报4349.20美元/盎司。</t>
  </si>
  <si>
    <t>芝商所上调金属品种履约保证金：芝商所通知称，为应对市场波动、确保足额抵押品覆盖，将于2025年12月29日收盘后，上调黄金、白银、钯、铂及锂等多类金属期货及对应结算价交易合约（TAS）的履约保证金，涵盖标准型、迷你型、微型等多个规格合约，几乎囊括芝商所旗下核心金属交易品种。</t>
  </si>
  <si>
    <t>香港财政司司长陈茂波：三方面助力人民币国际化，吸引全球优质公司来港上市，开拓国际黄金交易新机遇。陈茂波表示，将持续巩固提升在金融市场的优势领域，包括提升股市竞争力，吸引更多来自东南亚、中东，以至全球南方等不同地方的优质公司来港上市。同时亦要丰富本港金融市场的多元面向，包括加速发展固定收益及货币市场、绿色金融、金融科技，以至积极开拓包括大宗商品贸易和国际黄金交易等新机遇。香港作为离岸人民币业务枢纽，会继续从三方面助力人民币国际化的稳慎推进，包括提升离岸人民币流动性、优化相关金融基建和丰富投资产品和风险管理工具。</t>
  </si>
  <si>
    <t>香港财政司司长陈茂波：积极开拓包括大宗商品贸易和国际黄金交易等新机遇。</t>
  </si>
  <si>
    <t>三位“大空头”交易员Danny Moses、Vincent Daniel和Porter Collins对2026年的宏观预测再次高度一致，均强调缓慢发生的宏观转变正在给美元带来压力。Moses认为随着美元作为世界储备货币地位的减弱，黄金仍有进一步上涨空间，美元的下跌往往与金价的上涨相吻合。Daniel认为2026年“贬值交易”将继续，贵金属价格走高与货币贬值交易关系大，可能支撑黄金和白银价格。Collins指出美元持续下跌，兑贵金属价值将会下降。</t>
  </si>
  <si>
    <t>【紫金黄金国际：预计2025年净利润同比增加约212%-233%】 紫金黄金国际公告，预计2025年净利润约15-16亿美元， 同比增加约212%-233%；报告期矿产金产量同比增加至约46.5吨，集团提出2026年度矿产金产量计划为57吨。</t>
  </si>
  <si>
    <t>【纽约期银反弹10%，马斯克对白银发出警报】 纽约银日内涨幅达10.0%，报77.53美元/盎司。现货白银涨7.7%，刷新日高至77.7314美元。现货黄金维持0.9%的涨幅。特斯拉首席执行官马斯克正针对白银价格的飙升发出警报。由于供应短缺，加之来自工业用户和投资者的需求上升，白银在被美国政府列为关键矿产后，今年价格已飙升至历史新高。这种金属被广泛应用于电子、医疗和可再生能源等多个行业。</t>
  </si>
  <si>
    <t>【芝商所在一周内第二次提高贵金属期货的保证金】 芝商所集团在日期12月30日的公告中表示，周三收盘后，黄金、白银、铂金和钯金合约的保证金将提高，这一决定是基于评估“市场波动性以确保足够的抵押品覆盖率”而做出的。本周贵金属价格剧烈波动，全年创出历史性行情。白银价格波动尤为剧烈，期货周一早盘一度飙升至每盎司82美元以上的历史新高，随后出现大幅回落。此次提高保证金意味着，交易员在交易贵金属期货时需要提供更多抵押品。之前提高保证金要求的措施已于周一生效。</t>
  </si>
  <si>
    <t>上期所：12月30日收盘起，黄金、白银期货合约的涨跌停板幅度调整为15%，同时调整保证金比例。</t>
  </si>
  <si>
    <t>现货白银价格上周五逼近80美元/盎司后，周一亚太交易时段更是一度站上83美元/盎司上方，刷新历史新高，但稍后高位跳水，一度跌破73美元，日内振幅超11美元。此前芝加哥商品交易所（CME）于12月12日将白银保证金上调了10%后，又宣布将在当地时间12月29日收盘后，全面上调包括黄金、白银、锂等多类金属期货的履约保证金。</t>
  </si>
  <si>
    <t>【深圳水贝有商户银板被订空，部分水贝银条货架被抢空】 2025年，贵金属市场的火热行情也传导至消费端。在广东深圳的水贝珠宝市场，无论是消费者的消费趋势，还是批发商的销售模式都出现不少新变化。2025年年初以来，线上直播不再是黄金终端品牌和黄金代购们的专属，不少水贝的黄金批发商直接线上开播，受到很多消费者的欢迎。黄金销售也呈现出明显的两极分化趋势。</t>
  </si>
  <si>
    <t>【白银在水贝市场存在感显著增强，多位商户看涨未来白银价格走势】 2025年，白银成为涨幅最高的贵金属品种之一。随着白银价格的攀升，在社交平台上，“水贝市场投资银条供不应求”“水贝商户加价抢白银”等话题受到网友关注。当前，白银在水贝市场的存在感显著增强。银料缺货成为当前“白银热”的直观反应。随机走访多位商户，均得到水贝商家最近在抢银料的信息。相比银料和投资银条的升温，水贝市场内银饰销售显得相对“冷静”。前来挑选首饰的消费者仍更关注黄金饰品。关于未来白银的价格走势，多位商户均表示，看涨未来白银价格走势。</t>
  </si>
  <si>
    <t>芝商所再次提高交易保证金，贵金属集体重挫。芝商所在12月30日的公告中表示，黄金、白银、铂金和钯金合约的保证金将在周三收盘后上调，这项决定基于“市场波动性以确保足够的抵押品覆盖率”的评估。这是该交易所一周内第二次采取此类措施，前一次上调已于周一生效。此次保证金上调意味着交易员在交易贵金属期货时需要提供更多抵押品，将直接限制市场杠杆使用。这一监管动作引发投资者警惕，市场开始担忧此轮贵金属涨势能否持续。</t>
  </si>
  <si>
    <t>严控黄金交易！全球央行“亲自下场”，“直购”境内金矿，严防走私出口。金价狂飙的背景下，全球手工黄金走私激增，致使马达加斯加等产金国面临数十亿美元的财政“失血”。为遏制非法流失，多国央行打破常规下场“收储”。在扩充官方储备与外汇的同时，监管层正试图利用同位素扫描等新兴技术，破解“冲突黄金”流入国库的合规难题。</t>
  </si>
  <si>
    <t>2025年全球资产舞台上，白银无疑是最闪亮的主角之一。虽然2025年最后一个交易日遭遇暴跌，但现货白银全年累计涨幅约147%，表现远超同期黄金。分析指出，支撑银价的三大因素在2026年仍将发挥作用，但需要警惕估值风险与美元流动性边际变化。当前贵金属价格已明显高于基本面测算的估值中枢，对利空更敏感，预计2026年初若美联储放缓降息节奏，可能对金银造成阶段性压力。</t>
  </si>
  <si>
    <t>金价狂飙，全球手工黄金走私激增，致使马达加斯加等产金国面临数十亿美元财政“失血”。为遏制非法流失，多国央行打破常规下场“收储”。在扩充官方储备与外汇的同时，监管层正试图利用同位素扫描等新兴技术，破解“冲突黄金”流入国库的合规难题。</t>
  </si>
  <si>
    <t>【桥水创始人达利欧：AI热潮正处于泡沫初期阶段，美联储会进一步吹大泡沫】对冲基金经理雷伊・达利欧发文警告，曾推动华尔街科技股走高的人工智能（AI）热潮目前已进入泡沫初期阶段。他指出，2025年美国股市表现显著落后于非美股市及黄金资产。“显然，相较于美国股票，投资者更愿意配置非美股票；同理，他们也更倾向于持有非美债券，而非美国债券与美元现金。”“当然，未来美联储的政策走向以及生产力增速，都存在巨大的不确定性。” 达利欧表示。“种种迹象表明，新任美联储主席及联邦公开市场委员会，大概率会倾向于压低名义利率与实际利率。这一举措虽会对资产价格形成支撑，但也会进一步吹大泡沫。”</t>
  </si>
  <si>
    <t>【阿塞拜疆总统坚信金价上涨，国家基金大赚超100亿美元】 阿塞拜疆总统阿利耶夫周一表示，该国国家石油基金通过增加黄金投资已获利逾100亿美元。去年，阿塞拜疆做出一项战略决策，旨在增加黄金储备。阿利耶夫在接受阿塞拜疆电视台的采访时表示，这一决定是在地缘局势变化的背景下做出的，并且是基于他对黄金价格将大幅上涨的预期。阿利耶夫说：“我们清楚地看到了地缘政治事件的发展态势，我坚信黄金价格会上涨。而事实也的确如此，黄金价格大幅上涨了。”</t>
  </si>
  <si>
    <t>【周生生今日正式涨价，“一口价”金饰最高涨幅达1500元】 界面新闻从周生生北京多家门店获悉，今日起对部分定价类黄金饰品进行调价，涨幅在10%-13%。相关门店工作人员表示，“一口价转运珠类饰品涨价已经生效，涨了200元左右”。另据21世纪经济报道，周生生此次涨价幅度在200-1500元。调价产品除了转运珠之外，还包括定价联名款(如HelloKitty系列)以及金镶钻类饰品。周生生此次调价，是2026年开年以来国内主流金饰品牌的首次公开价格调整。</t>
  </si>
  <si>
    <t>【白银火爆！水贝市场溢价出货，商户感叹“近年来从未如此火爆”】 近期白银行情火爆，价格连番上涨，而在国内最大黄金珠宝交易集散地——水贝，白银也成为了一道独特的风景。1月5日，记者在水贝市场看到，有商家用小推车在运送一批15kg的白银板料，有商家在展台上专门放置了一个银条小柜台，有商家向记者感叹道，“以前白银减价都没人要，现在溢价4块多都有人要。”不过，由于白银行情波动较大，亦有社交用户反馈称，此前高位入手了白银，现在“挂树上了”。受访专家表示，相比黄金交易，白银的波动和风险更大，需注意投资风险。</t>
  </si>
  <si>
    <t>商品基准指数“重置”在即，面临抛售风险，金银开年“冲高回落”。周四1月8日开始，彭博商品指数的年度权重重置将导致逾60亿美元的黄金期货和超过50亿美元的白银期货在为期五天的展期窗口内被卖出。机构策略师警告，未来两周内Comex白银市场将有相当于未平仓合约总量13%的头寸被抛售，“将导致价格大幅重估走低”。而假期后的低流动性可能放大价格波动。</t>
  </si>
  <si>
    <t>日前，由中国黄金协会牵头起草制定的《黄金以旧换新经营服务规范》团体标准发布。这是我国黄金珠宝行业首个针对以旧换新业务的专项服务标准，让黄金以旧换新这一重要消费形式进入规范化、专业化发展新阶段。世界黄金协会数据显示，截至2025年11月底，2025年年内金价逾50次创下历史新高，累计涨幅突破60%。伴随存量黄金盘活需求激增，以旧换新已成为黄金首饰消费的重要板块，相关业务规模约占全国黄金首饰消费量的20%。然而，由于缺乏统一规范，消费者在交易中常面临随意压价、信息不透明等风险，行业健康有序发展受到制约。</t>
  </si>
  <si>
    <t>达利欧：AI热潮处于泡沫初期，美联储或进一步吹大泡沫。达利欧称，人工智能（AI）热潮目前已进入泡沫初期阶段。2025年美国股市表现显著落后于非美股市及黄金资产。相较于美国股票，投资者更愿意配置非美股票；他们也更倾向于持有非美债券。新任美联储主席及联邦公开市场委员会，大概率会倾向于压低名义利率与实际利率。这一举措虽会对资产价格形成支撑，但也会进一步吹大泡沫。</t>
  </si>
  <si>
    <t>美媒：万斯承认石油是美国对委内瑞拉展开军事行动的理由之一。据环球网，美国副总统万斯声称，“约20年前，委内瑞拉没收了美国拥有的石油资产，直到最近该国仍在利用这些被盗（美国）资产来获取财富并为其‘毒品恐怖主义活动’提供资金。” 这指的是委内瑞拉前总统查韦斯将该国石油工业国有化，基本上将外国公司拒之门外，并将利润重新用于社会福祉项目。
特朗普复兴委内瑞拉石油业——一场1000亿美元的豪赌。特朗普政府计划复兴委内瑞拉石油业，但重建该国石油基础设施并将其产量恢复至峰值水平，预计需要在未来十年内每年投资约100亿美元，总成本或超1000亿美元。业界普遍认为，在油田基础设施严重损毁、全球油价低迷及政治局势未稳的背景下，跨国石油巨头可能会在获得明确的法律保障和有利条款前将保持观望。
高盛点评“委内瑞拉变局”：短期不好说，长期进一步加剧油价下行。特朗普表示，美国将“深度参与”委内瑞拉石油工业的未来，利用美国的金融资源和行业技术恢复其往日的石油生产荣光。高盛认为，考虑到基础设施的退化程度，任何产量的恢复都将是“渐进且局部的”。然而，若委内瑞拉产量长期走高，结合美国和俄罗斯的产量增长，将进一步增加2027年及以后油价下行的风险。
特朗普出手后，委内瑞拉石油为何仍然难以快速复产？汇丰、高盛分析均认为，委内瑞拉石油业复苏是一场耗时、耗资且不确定的“马拉松”：即便恢复，也需十年和千亿级美元投资。其号称的“最大储量”在商业上大多不可行。市场对短期中断已“钝化”，全球供应过剩（约200万桶/日）足以缓冲；而其长期产量回升，将成为压制远期油价的利空。
委内瑞拉政局突变，为何油市置身事外，全球金融市场波澜不惊？当前委内瑞拉石油产量仅占全球1%，且市场供应过剩，油价反应平淡。投资者更关注AI基本面及利率走向，地缘风险仅在黄金等避险资产中体现。分析指出，除非供应链受阻，否则市场已习惯将此类孤立的政治冲击“脱钩”，转而聚焦全球价值洼地的资产轮动。
委内瑞拉违约债狂飙，对冲基金成大赢家，华尔街：还有上涨空间。周一早盘，委内瑞拉及其国有石油公司PDVSA发行的违约债券大涨，其中2027年到期的主权债券每美元面值上涨7美分，涨幅约22%，为自2023年以来最大单日涨幅。这使债券价格升至40美分，是六个月前的两倍，但仍低于投资者认为若该国推进债务重组时可能实现的潜在回收价值。
委内瑞拉引爆下一轮“淘金热”？对冲基金Tribeca：这是史上最大赚钱机会之一。委内瑞拉政局变动正引发一波对冲基金“淘金热”。去年回报翻倍的Tribeca基金计划将高达10%的资本投入该国，其团队已赴当地考察。尽管存在极高的安全与法律不确定性，但风险偏好型投资者正试图抢占大型机构入场前的先机，将之视为“史上最大投资机遇”之一。</t>
  </si>
  <si>
    <t>阿塞拜疆总统：国家石油基金通过黄金投资已赚取逾100亿美元。</t>
  </si>
  <si>
    <t>达利欧年度复盘：美元等法币贬值，美股高回报只是“计价幻觉”，黄金跑赢一切。达利欧在2025年复盘中表示，美股18%的涨幅实为法币贬值下的“计价幻觉”，若以黄金计价则实际下跌28%。黄金凭借39%的涨幅确立了其作为价值锚点与储备资产的地位。他警告，当前美股估值已极度拉伸，利润分配失衡引发的社会危机正悄然积聚，外资正因地缘政治与单边主义转向非美市场与实物资产。</t>
  </si>
  <si>
    <t>委内瑞拉局势——①委内瑞拉和美国就向美出口石油问题进行谈判。②马杜罗执政初期，委内瑞拉向瑞士运送了价值52亿美元的黄金。③航运数据显示，过去五天内，委内瑞拉主要石油码头除向美国雪佛龙公司输送原油外，未向任何其他目的地输送用于出口的原油</t>
  </si>
  <si>
    <t>桥水基金创始人达利欧发布年度复盘称，2025年最大的投资故事不是美股强劲表现，而是货币价值的剧烈变化和资产配置的全球性转移。美国股市高回报很大程度上是法定货币贬值带来的“计价幻觉”，黄金才是真正的赢家。达利欧同时发出警告，此前推动科技股大涨的人工智能热潮 “目前已步入泡沫初期阶段”。</t>
  </si>
  <si>
    <t>【世界黄金协会：2025年全球黄金ETF创下年度资金流入历史新高】 世界黄金协会发布报告，2025年全球黄金ETF创下年度资金流入历史新高，北美市场领跑。2025年黄金ETF资产管理总规模翻倍以上增长，持仓量亦大幅上升，双双刷新纪录。12月黄金市场交易量保持平稳，全年日均交易额达3610亿美元，创历史新高。</t>
  </si>
  <si>
    <t xml:space="preserve"> 【加拿大对美国出口占比降至除疫情时期之外的创纪录低点】 加拿大商品贸易差额重新转为逆差，因为计算机和电子产品进口增长超过了对美国之外其他国家的黄金出口激增的影响。加拿大出口中流向美国的占比降至67.3%，为自1997年开始有数据以来不含疫情时期的最低水平。10月份对美国的出口下降了3.4%，主要受飞机和黄金出口下降拖累。</t>
  </si>
  <si>
    <t>【美国芝商所再出手 近期第三次上调贵金属期货保证金】 美国芝加哥商业交易所（CME）发出通知，上调贵金属品种履约保证金，这是其近一个月以来第三次发出此类通知。通知称，其将于当地时间1月9日盘后，全面上调黄金、白银、铂金、钯金期货品种的履约保证金。此外，大部分天然气合约的保证金将被下调。芝商所称，保证金的调整是基于对市场波动性以确保充足的抵押品覆盖的审查做出的。</t>
  </si>
  <si>
    <t>1月7日，中国人民银行更新的官方储备资产数据显示，截至2025年末，中国黄金储备为7415万盎司，较去年11月末增加3万盎司。中国央行本轮增持黄金始于2024年11月，截至2025年末，已经连续14个月增持黄金。在连续18个月增持黄金后，中国央行2024年5月开始暂停增持黄金，当年11月重新出手增持。</t>
  </si>
  <si>
    <t>黄金成全球最大储备资产，30年来首次超越美债！这一结构性转变不仅源于对地缘政治风险及美元信用的担忧，更标志着全球储备体系正进行深刻的防御性调整；尽管市场对金价后市存在分歧，但央行增持黄金作为非政治化避险核心资产的战略方向已日益清晰。</t>
  </si>
  <si>
    <t>引入“1/1000盎司黄金”单位，“稳定币老大”Tether力推“黄金稳定币”流通。Tether宣布推出Scudo一词，这是“黄金稳定币”XAUT的一种新计量单位，一个Scudo等于千分之一金衡盎司黄金。按当前价格计算，一个Scudo价值约4.48美元。公司CEO Paolo Ardoino声称通过Scudo降低了交易准入门槛。</t>
  </si>
  <si>
    <t>芝商所（CME）通知，称将于当地时间1月9日盘后，上调黄金、白银、铂金和钯金期货的跨期价差及相关价差合约履约保证金。</t>
  </si>
  <si>
    <t>近期黄金投资热度不减，银行积存金备受关注。1月12日起，工商银行将个人积存金业务风险准入等级上调至C3（平衡型）及以上。此前，多家银行已调整评级准入门槛，达不到门槛的低风险投资者无法办理相关业务。</t>
  </si>
  <si>
    <t>世界黄金协会报告显示，2025年全球黄金ETF创下年度资金流入历史新高，北美市场领跑。2025年黄金ETF资产管理总规模翻倍以上增长，持仓量亦大幅上升，双双刷新纪录。12月黄金市场交易量保持平稳，全年日均交易额达3610亿美元，创历史新高。</t>
  </si>
  <si>
    <t>特朗普：“无论难易”都要得到格陵兰岛。特朗普为何盯上格陵兰？战略要地之外，这座冰封岛屿埋着“关键资源”。汇丰表示，格陵兰不仅地理位置极具军事价值和重要航运潜力，自然资源才是核心所在，格陵兰拥有全球第8大稀土储量，若计入可能储量则可能跃居全球第二，其中重稀土占比突出。格陵兰还拥有镍、铜、锂、锡等矿产的中等储量潜力，以及油气资源。该岛拥有29种被欧盟委员会列为关键或中等重要性的原材料中的矿产资源。格陵兰矿企Amaroq透露：美国政府正洽谈注资，锁定金、铜及稀有金属供应。Amaroq透露，美国正洽谈对其黄金、铜及稀有金属项目注资，以锁定关键资源供应链。潜在合作涵盖承购协议与融资支持。尽管外界质疑极地开采成本，Amaroq称深水峡湾使物流可行，美国与丹麦的外交博弈或将进一步升级。</t>
  </si>
  <si>
    <t>世界黄金协会最新报告显示，2025年11月，全球央行净购黄金45吨，环比略有下降，但仍保持在较高区间。2025年初至11月末，全球央行年内累计报告净购金量达297吨。</t>
  </si>
  <si>
    <t>世界黄金协会北美高级市场策略师Joseph Cavatoni表示，若特朗普关税被取消可能会引发对所有资产、大宗商品乃至黄金的质疑。对黄金而言，这可能导致波动加剧、区域价格受到影响，以及大量黄金库存流出或流入美国。随着不确定性消退且风险偏好回归其他资产类别，黄金可能会出现短期回调。然而，居高不下的地缘政治风险以及持续的政策波动更有可能为黄金价格提供支撑。长期来看，现货黄金市场保持韧性且运行平稳，通常受益于避险资金流动。即使关税被取消，黄金预计仍将受到央行需求、多元化投资需求以及作为抵御更广泛经济和政策风险对冲工具的作用的支撑。</t>
  </si>
  <si>
    <t>中国</t>
  </si>
  <si>
    <t>德国</t>
  </si>
  <si>
    <t>英国</t>
  </si>
  <si>
    <t>美国</t>
  </si>
  <si>
    <t>N</t>
  </si>
  <si>
    <t>N-1</t>
  </si>
  <si>
    <t>指标名称</t>
  </si>
  <si>
    <t>定义</t>
  </si>
  <si>
    <t>含义、解释、或应用</t>
  </si>
  <si>
    <t>英文解释</t>
  </si>
  <si>
    <t>KEY Takeaways</t>
  </si>
  <si>
    <t>Understanding More/How it works</t>
  </si>
  <si>
    <t xml:space="preserve">Impacts </t>
  </si>
  <si>
    <t>联邦基金利率
Federal Funds Rate</t>
  </si>
  <si>
    <t>在美国，联邦资金利率（Federal Funds Rate）为一家存托机构（多数是银行）利用手上的资金向另一家存托机构借出隔夜贷款的利率。
联邦资金利率即是美国各家银行间的银行同业拆息，代表的是短期市场利率水准。</t>
  </si>
  <si>
    <t>联邦公开市场委员会（Federal Open Market Committee，FOMC）会对联邦资金利率设定目标区间，称为联邦基金目标利率 (US Fed Funds Target Rate)。08年金融海啸后，目标利率就维持在0-0.25%。2015年12月16日，委员以10比0一致通过加息¼厘。
当实际利率偏离目标利率，联邦储备局会透过公开市场操作，确保利率维持在此区间内。而要观察FOMC未来利率政策的调整方向，最好的指标便是FOMC会议后所发表的“政策声明”（Policy Statement）。
联邦基金目标利率会随着通膨率及产出偏离的波动变化而受到影响。</t>
  </si>
  <si>
    <t>Federal funds rate is the target interest rate set by the Federal Open Market Committee (FOMC) at which commercial banks borrow and lend their excess reserves to each other overnight.</t>
  </si>
  <si>
    <t>1.Federal funds rate is the target interest rate set by the FOMC at which commercial banks borrow and lend their excess reserves to each other overnight.
2.FOMC sets a target federal funds rate eight times a year, based on prevailing economic conditions.
3.The federal funds rate can influence short-term rates on consumer loans and credit cards as well as impact the stock market.</t>
  </si>
  <si>
    <t xml:space="preserve">    The federal funds rate refers to the interest rate that banks charge other banks for lending to them excess cash from their reserve balances on an overnight basis. By law, banks must maintain a reserve equal to a certain percentage of their deposits in an account at a Federal Reserve bank. The amount of money a bank must keep in its Fed account is known as a reserve requirement and is based on a percentage of the bank's total deposits.</t>
  </si>
  <si>
    <r>
      <rPr>
        <sz val="10.5"/>
        <color rgb="FF000000"/>
        <rFont val="Calibri"/>
        <charset val="134"/>
      </rPr>
      <t xml:space="preserve">    The federal funds rate is one of the most important interest rates in the U.S. economy since it affects monetary and financial conditions, which in turn have a bearing on critical aspects of the broader economy including employment, growth, and inflation.8</t>
    </r>
    <r>
      <rPr>
        <sz val="10.5"/>
        <color rgb="FF000000"/>
        <rFont val="Calibri"/>
        <charset val="134"/>
      </rPr>
      <t>﻿ The rate also influences short-term interest rates, albeit indirectly, for everything from home and auto loans to credit cards, as lenders often set their rates based on the prime lending rate. The prime rate is the rate banks charge their most creditworthy borrowers and is influenced by the federal funds rate, as well.</t>
    </r>
  </si>
  <si>
    <t xml:space="preserve">存款准备金比率Reserve Ratio </t>
  </si>
  <si>
    <t xml:space="preserve">
银行存款准备金比率（英语：Required Reserve Ratio），也译作存款准备金比率、现金准备比例、准备金比例、准备金要求、存款准备率，</t>
  </si>
  <si>
    <t>指商业银行的初级存款中不能用于放贷的部分的比例。 为保障存款人的利益，银行机构不能将吸纳的存款全部用于发放贷款或者是进行炒股票等金融投资，必须保留一定的.
During the pandemic of 2020, the Federal Reserve reduced the reserve requirement to 0%.</t>
  </si>
  <si>
    <t>The reserve ratio is the portion of reservable liabilities that commercial banks must hold onto, rather than lend out or invest. This is a requirement determined by the country's central bank, which in the United States is the Federal Reserve. It is also known as the cash reserve ratio.The minimum amount of reserves that a bank must hold on to is referred to as the reserve requirement, and is sometimes used synonymously with the reserve ratio. The reserve ratio is specified by the Federal Reserve Board’s Regulation D. Regulation D created a set of uniform reserve requirements for all depository institutions with transaction accounts, and requires banks to provide regular reports to the Federal Reserve.</t>
  </si>
  <si>
    <t>The reserve ratio, set by the central bank, is the percentage of a commercial bank's deposits that it must keep in cash as a reserve in case of mass customer withdrawals
In the U.S., the Fed uses the reserve ratio as an important monetary policy tool to increase or decrease the economy's money supply
The Fed lowers the reserve ratio to give banks more money to lend and boost the economy and increases the reserve ratio when it needs to reduce the money supply and control inflation</t>
  </si>
  <si>
    <r>
      <rPr>
        <sz val="10.5"/>
        <color rgb="FF000000"/>
        <rFont val="Calibri"/>
        <charset val="134"/>
      </rPr>
      <t>Reserve Requirement=Deposits×Reserve Ratio.The Federal Reserve uses the reserve ratio as one of its key monetary policy tools. The Fed may choose to lower the reserve ratio to increase the money supply in the economy. A lower reserve ratio requirement gives banks more money to lend, at lower interest rates, which makes borrowing more attractive to customers.
Conversely, the Fed increases the reserve ratio requirement to reduce the amount of funds banks have to lend. The Fed uses this mechanism to reduce the supply of money in the economy and control inflation by slowing the economy down.
The Fed also sets reserve ratios to ensure that banks have money on hand to prevent them from running out of cash in the event of panicked depositors wanting to make mass withdrawals. If a bank doesn't have the funds to meet its reserve, it can borrow funds from the Fed to satisfy the requirement.
Banks must hold reserves either as cash in their vaults or as deposits with a Federal Reserve Bank. On Oct. 1, 2008, the Federal Reserve began paying interest to banks on these reserves.2</t>
    </r>
    <r>
      <rPr>
        <sz val="10.5"/>
        <color rgb="FF000000"/>
        <rFont val="Calibri"/>
        <charset val="134"/>
      </rPr>
      <t xml:space="preserve">﻿ This rate is referred to as the interest rate on required reserves (IORR). There is also an interest rate on excess reserves (IOER), which is paid on any funds a bank deposits with the Federal Reserve in excess of their reserve requirement.
</t>
    </r>
    <r>
      <rPr>
        <sz val="10.5"/>
        <color rgb="FF000000"/>
        <rFont val="Calibri"/>
        <charset val="134"/>
      </rPr>
      <t>​</t>
    </r>
  </si>
  <si>
    <r>
      <rPr>
        <sz val="10.5"/>
        <color rgb="FF000000"/>
        <rFont val="Calibri"/>
        <charset val="134"/>
      </rPr>
      <t>The Board of Governors of the Federal Reserve has the sole authority over changes in reserve requirements within limits specified by law. As of March 26, 2020, the reserve requirement was set at 0%.1</t>
    </r>
    <r>
      <rPr>
        <sz val="10.5"/>
        <color rgb="FF000000"/>
        <rFont val="Calibri"/>
        <charset val="134"/>
      </rPr>
      <t>﻿ That's when the board eliminated the reserve requirement due to the global COVID-19 pandemic.3﻿ This means that banks aren't required to keep deposits at their Reserve Bank. Instead, they can use the funds to lend to their customers.3﻿
The last time the Fed updated its reserve requirements for different depository institutions before the pandemic was in January 2019. Banks with more than $124.2 million in net transaction accounts were required to maintain a reserve of 10% of net transaction accounts. Banks with more than $16.3 million to $124.2 million needed to reserve 3% of net transaction accounts. Banks with net transaction accounts of up to $16.3 million or less were not required to have a reserve requirement. The majority of banks in the United States fell into the first category.4﻿﻿ The Fed set a 0% requirement for nonpersonal time deposits and Eurocurrency liabilities.</t>
    </r>
  </si>
  <si>
    <t>超额准备金利率</t>
  </si>
  <si>
    <t>超额存款准备金利率，是中央银行对超额存款准备金计付利息所执行的利率。 超额存款准备金是金融机构存放在中央银行、超出法定存款准备金的部分，主要用于支付清算、头寸调拨或作为资产运用的备用资金。</t>
  </si>
  <si>
    <t>美国联邦储备委员会2008年10月23日提高了支付给商业银行存放在中央银行的超额存款准备金的利率，将商业银行超额存款准备金支付的利率将从0.75%提高到1.15%，也就是联邦基金利率1.5%减去0.35个百分点。这一措施将鼓励商业银行在美联储存放超额存款准备金，因为这部分资金的利息收入将会增加。同时，这一措施也可使美联储在应对危机方面处于更有利的位置。</t>
  </si>
  <si>
    <t>Excess Reserves.Excess reserves are capital reserves held by a bank or financial institution in excess of what is required by regulators, creditors or internal controls. For commercial banks, excess reserves are measured against standard reserve requirement amounts set by central banking authorities. These required reserve ratios set the minimum liquid deposits (such as cash) that must be in reserve at a bank; more is considered excess.</t>
  </si>
  <si>
    <t>Excess reserves are funds that a bank keeps back beyond what is required by regulation.
As of 2008, the Federal Reserve pays bank an interest rate on these excess reserves.
The interest rate on excess reserves is now being used in coordination with the Fed funds rate to encourage bank behavior that supports the Federal Reserve's targets.</t>
  </si>
  <si>
    <t>Excess reserves are a safety buffer of sorts. Financial firms that carry excess reserves have an extra measure of safety in the event of sudden loan loss or significant cash withdrawals by customers. This buffer increases the safety of the banking system, especially in times of economic uncertainty. Boosting the level of excess reserves can also improve an entity's credit rating, as measured by rating agencies such as Standard &amp; Poor's.
The Federal Reserve has many tools in its monetary normalization toolkit. In addition to setting the fed funds rate, it now has the ability to change the rate of interest that banks are paid on required (interest on reserves - IOR) and excess reserves (interest on excess reserves - IOER).</t>
  </si>
  <si>
    <t>Historically, the fed funds rate is the rate at which banks lend money to one another and is often used as a benchmark for variable rate loans. Both the IOR and the IOER are determined by the Federal Reserve, specifically the Federal Open Market Committee (FOMC). As a result, banks had an incentive to hold excess reserves, especially when market rates are below the fed funds rate. In this way, the interest rate on excess reserves served as a proxy for the fed funds rate.
The Federal Reserve alone has the power to change this rate, which increased to 0.5% on December 17, 2015, after nearly a decade of lower bound interest rates. Since then, the Fed has been using the interest on excess reserves to create a band between the Fed funds rate and the IOER by setting it purposely below to keep their target rates on track. For example, in December 2018, the Fed raised its target rate by 25 basis points but only raised IOER by 20 basis points. This gap makes excess reserves another policy tool of the Fed. If the economy is heating up too fast, the Fed can shift up its IOER to encourage more capital to be parked at the Fed, slowing growth in available capital and increasing resiliency in the banking system.</t>
  </si>
  <si>
    <t>担保隔夜融资利率
SOFR</t>
  </si>
  <si>
    <t>SOFR基于美国公债回购市场的交易，银行业者和投资者借助该市场对美国公债进行隔夜借入或贷出。由大型银行业者构成的组织--替代存款利率委员会(ARRC)--在衍生品方面将SOFR选为Libor的替代利率，理由是该市场具备深度和强劲度，日成交额约8,000亿美元。</t>
  </si>
  <si>
    <t>监管机构希望该利率最终将能够得到采纳，用于支持美元计价的衍生品和贷款。目标是最终降低市场对于伦敦银行间拆放款利率(Libor)的依赖程度。Libor的使用为何减少？针对银行业和货币市场基金的监管改革，不仅导致银行间短期贷款减少，也使得银行债务需求降温。此外，数项指控称银行业者涉嫌在2007-2009年金融危机之前和期间操纵该利率，多是为了提升基于该利率的衍生品获利，Libor的声誉因而受损。Libor利率有时是估算得出，而非基于实际交易。</t>
  </si>
  <si>
    <t>The secured overnight financing rate (SOFR) is a benchmark interest rate for dollar-denominated derivatives and loans that is replacing the London interbank offered rate (LIBOR). Interest rate swaps on more than $80 trillion in notional debt switched to the SOFR in October 2020. This transition is expected to increase long-term liquidity but also result in substantial short-term trading volatility in derivatives.</t>
  </si>
  <si>
    <t>The secured overnight financing rate (SOFR) is a benchmark interest rate for dollar-denominated derivatives and loans that is replacing the London interbank offered rate (LIBOR).
SOFR is based on transactions in the Treasury repurchase market and is seen as preferable to LIBOR since it is based on data from observable transactions rather than on estimated borrowing rates.
While SOFR is becoming the benchmark rate for dollar-denominated derivatives and loans, other countries have sought their own alternative rates, such as SONIA and EONIA.</t>
  </si>
  <si>
    <t xml:space="preserve">The Federal Reserve Bank of New York began publishing the secured overnight financing rate (SOFR) in April 2018 as part of an effort to replace LIBOR, a long-standing benchmark rate used around the world.
Benchmark rates such as the SOFR are essential in the trading of derivatives—particularly
interest-rate swaps, which corporations and other parties use to manage interest-rate risk and to speculate on changes in borrowing costs.
</t>
  </si>
  <si>
    <t>Interest-rate swaps are agreements in which the parties exchange fixed-rate interest payments for floating-rate interest payments. In a “vanilla” swap, one party agrees to pay a fixed interest rate, and, in exchange, the receiving party agrees to pay a floating interest rate based on the SOFR—the rate may be higher or lower than SOFR, based on the party’s credit rating and interest-rate conditions.
In this case, the payer benefits when interest rates go up, because the value of the incoming SOFR-based payments is now higher, even though the cost of the fixed-rate payments to the counterparty remains the same. The inverse occurs when rates go down.</t>
  </si>
  <si>
    <t>银行按隔夜拆借利率借款.OIS全称是Overnight Indexed Swap rate</t>
  </si>
  <si>
    <t>银行按隔夜拆借利率借款，那么在这段时间银行所付的利率为隔夜拆借利率的几何平均值。因此，OIS使得在一段时间内按隔夜利率接入或借出与这段时间内约定的固定利率相交换，这里所约定的利率为OIS利率。</t>
  </si>
  <si>
    <t xml:space="preserve">隔夜指数互换利率（overnight indexed swap rate OIS）是指将一段时间内（例如一个月或3个月）的固定利率与这段时间内的隔夜拆借利率几何平均值相交换的固定利率。隔夜拆借利率是指美国联邦基金利率或其他类似利率。如果在一段时间里，一家假设在一个美国的三个月OIS合约中，本金为一亿美元，固定利率（即OIS利率）为每年3%.如果这3个月内的隔夜实际联邦基金的几何平均值为2.8%，固定利率的支付方需要向浮动利率支付方支付0.25*（0.030-0.028）*100000000，即50000美元
</t>
  </si>
  <si>
    <t>An index swap refers to a hedging contract in which a party exchanges a predetermined cash flow with a counter-party on a specified date. A debt, equity, or other price index is used as the agreed exchange for one side of this swap. An overnight index swap applies an overnight rate index such as the federal funds or London Interbank Offered Rate (LIBOR) rates. Index swaps are specialized groups of conventional fixed rate swaps, with terms that can be set from three months to more than a year.</t>
  </si>
  <si>
    <t>The interest of the overnight rate portion of the swap is compounded and paid at reset dates, with the fixed leg being accounted for in the swap's value to each party.
The floating leg's present value (PV) is determined by either compounding of the overnight rate or by taking the geometric average of the rate over a given period.
Like other interest rate swaps, an interest rate curve must be produced to determine the present value of cash flows.</t>
  </si>
  <si>
    <t>VIX指数</t>
  </si>
  <si>
    <t>芝加哥期权交易所市场波动率指数的交易代码，常见于衡量标准普尔500指数期权的隐含波动性</t>
  </si>
  <si>
    <t>芝加哥期权交易所实时计算并发布VIX指数。理论上来讲，VIX指数是一系列标准普尔500指数期权的价格加权指数。2004年3月26日，有史以来第一次基于VIX指数的期货交易在芝加哥期货交易所完成.VIX指数用年化百分比表示，并且大致反映出标准普尔500指数在未来30天的期望走向。例如，假设VIX指数为15，表示未来30天预期的年化波动率为15%，因此可以推断指数期权市场预期未来30天标准普尔500指数向上或向下波动15%/√12 = 4.33% 。 也就是，指数期权的定价假设是：标准普尔500指数未来30天的波动率在正负4.33%以内的几率为68%。</t>
  </si>
  <si>
    <t>VIX of VIX (or VVIX) is a measure of the volatility of the Chicago Board Options Exchange (CBOE) Volatility Index (VIX). The CBOE's VIX measures the short-term volatility of the S&amp;P 500 indexes, and the VVIX measures the volatility of the price of the VIX. In other words, VVIX is a measure of the volatility of the S&amp;P 500 index and alludes to how quickly market sentiment changes.</t>
  </si>
  <si>
    <t>The CBOE's VVIX (VIX of VIX) is a measure of the change of volatility in the VIX volatility index.
VVIX measures how rapidly S&amp;P 500 volatility changes, and is thus a measure of the volatility of the index.
Investors can use the VVIX and its derivatives to hedge against volatility swings or bet on changes in the VIX options market.</t>
  </si>
  <si>
    <t>The CBOE volatility index—or VIX Index—was started in 1993. In 2004, VIX futures and options began trading. The CBOE VIX measures the short-term (30-day) market volatility of the option prices of the S&amp;P 500 Index (SPX), taken from a range of both call and put options. VIX levels above 30 generally tend to indicate high volatility; those below 20 tend to indicate low volatility.
The VIX is interpreted as an indicator of the level of investor confidence or fear in the market, and therefore the level of investment risk, but it is commonly known as the "uncertainty index." Higher premiums on VIX options indicate higher levels of uncertainty. Trading on VIX levels allows investors to invest in market volatility regardless of the actual direction of stock prices, and it provides an opportunity to diversify a portfolio.
VIX of VIX, or VVIX, in turn, allows investors to put their money on the speed of changes of the volatility of stocks rather than just on the volatility of stocks themselves. VIX of VIX influences the direction of VIX options: VIX prices are determined based on the VIX of VIX. VVIX is calculated using the same algorithms that determine VIX option prices.</t>
  </si>
  <si>
    <t>商业票据</t>
  </si>
  <si>
    <t>商业票据是指由金融公司或某些信用较高的企业开出的无担保短期票据.商业票据的可靠程度依赖于发行企业的信用程度，可以背书转让，可以承兑，也可以贴现。</t>
  </si>
  <si>
    <t xml:space="preserve">
商业票据的期限在1年以下，由于其风险较大，利率高于同期银行存款利率，商业票据可以由企业直接发售，也可以由经销商代为发售。但对出票企业信誉审查十分严格.如由经销商发售，则它实际在幕后担保了售给投资者的商业票据，商业票据有时也以折扣的方式发售。英文Commercial Paper的缩写。
商业票据是一种无担保的短期期票（promissory note），有确定的金额及到期日。商业票据是一种可转让的金融工具，通常是不记名的。与存款单(CD）一样，商业票据是筹措流动资金的工具。从融资成本看，发行商业票据与存款单应没有什么区别，因为两者的收益率是相当的，但商业票据的期限通常在30天以内，以避免与存款单市场竞争。</t>
  </si>
  <si>
    <t>The world of fixed-income securities can be divided into two main categories. Capital markets consist of securities with maturities of more than 270 days, while the money market comprises all fixed-income instruments that mature in 270 days or fewer. The commercial paper falls into the latter category and is a common fixture in many money market mutual funds. This short-term instrument can be a viable alternative for retail fixed-income investors who are looking for a better rate of return on their money.</t>
  </si>
  <si>
    <t>Commercial paper is a common form of unsecured, short-term debt issued by a corporation.
Commercial paper is typically issued for the financing of payroll, accounts payable, inventories, and meeting other short-term liabilities.
Maturities on most commercial paper ranges from a few weeks to months.
Commercial paper is usually issued at a discount from face value and reflects prevailing market interest rates.</t>
  </si>
  <si>
    <t>Commercial paper is an unsecured form of promissory note that pays a fixed rate of interest. It is typically issued by large banks or corporations to cover short-term receivables and meet short-term financial obligations, such as funding for a new project. As with any other type of bond or debt instrument, the issuing entity offers the paper assuming that it will be in a position to pay both interest and principal by maturity. It is seldom used as a funding vehicle for longer-term obligations because other alternatives are better suited for that purpose.
The commercial paper provides a convenient financing method because it allows issuers to avoid the hurdles and expense of applying for and securing continuous business loans, and the Securities and Exchange Commission (SEC) does not require securities that trade in the money market to be registered. It is usually offered at a discount with maturities that can range from one to 270 days, although most issues mature in one to six months.</t>
  </si>
  <si>
    <t>定期存单Certificates of deposit，CD</t>
  </si>
  <si>
    <t>定期存单是指存款人将资金存入金融机构一定时期，金融机构所发给存款人的存款证明。定期存单必须载明金额、起讫日期、利率。金融机构于到期时，连同本金、利息偿还给存款人。定期存单可分为可转让定期存单与不可转让定期存单两种。</t>
  </si>
  <si>
    <t>1.可转让定期存单(Negotiable Certificate of Deposit)。简称定期存单(CD)，指银行发行对持有人偿付具有可转让性质的定期存款凭证。凭证上载有发行的金额及利率，还有偿还日期和方法。如果存单期限超过1 年，则可在期中支付利息。在纽约货币市场，通常以面值为100万美元为定期存单的单位，有30 天到5 年或7 年不等的期限，通常期限为1-3 个月。一律于期满日付款。
2.不可转让定期存单(Non-Negotiable Certificate of Deposit)。不可转让定期存单是金融机构所发行的定期存单，此定期存单不具有转让的性质。若持有人于期中需要资金时，惟有解约或再质押借款。</t>
  </si>
  <si>
    <t>A certificate of deposit (CD) is a product offered by banks and credit unions that provides an interest rate premium in exchange for the customer agreeing to leave a lump-sum deposit untouched for a predetermined period of time. Almost all consumer financial institutions offer them, although it’s up to each bank which CD terms it wants to offer, how much higher the rate will be compared to the bank’s savings and money market products, and what penalties it applies for early withdrawal.</t>
  </si>
  <si>
    <t>Top-paying certificates of deposit pay higher interest rates than the best savings and money market accounts in exchange for leaving the funds on deposit for a fixed period of time.
CDs are a safer and more conservative investment than stocks and bonds, offering lower opportunity for growth, but with a non-volatile, guaranteed rate of return.
Virtually every bank, credit union, and brokerage firm offers a menu of CD options.
The top nationally available CD rates are typically three to five times higher than the industry average for every term, so shopping around delivers significant gains.
Although you lock into a term of duration when you open a CD, there are options for exiting early should you encounter an emergency or change of plans.</t>
  </si>
  <si>
    <t>pening a CD is very similar to opening any standard bank deposit account. The difference is what you’re agreeing to when you sign on the dotted line (even if that signature is now digital). After you’ve shopped around and identified which CD(s) you’ll open, completing the process will lock you into four things.
The interest rate: Locked rates are a positive in that they provide a clear and predictable return on your deposit over a specific time period. The bank cannot later change the rate and therefore reduce your earnings. On the flip side, a fixed return may hurt you if rates later rise substantially and you’ve lost your opportunity to take advantage of higher-paying CDs.
The term: This is the length of time you agree to leave your funds deposited to avoid any penalty (e.g., 6-month CD, 1-year CD, 18-month CD, etc.) The term ends on the “maturity date,” when your CD has fully matured and you can withdraw your funds penalty-free.
The principal: With the exception of some specialty CDs, this is the amount you agree to deposit when you open the CD.
The institution: The bank or credit union where you open your CD will determine aspects of the agreement, such as early withdrawal penalties (EWPs) and whether your CD will be automatically reinvested if you don’t provide other instructions at the time of maturity.</t>
  </si>
  <si>
    <t>短期国债Treasury Bill</t>
  </si>
  <si>
    <t>短期国债是一国政府为满足先支后收所产生的临时性资金需要而发行的短期债券</t>
  </si>
  <si>
    <t>①风险最低短期国债是政府的直接负债,政府在一国有最高的信用地位，一般不存在到期无法偿还的风险，因此，投资者通常认为投资于短期国债基本上没有风险。
②高度流动性。由于短期国债的风险低、信誉高，工商企业、金融机构、个人都乐于将短期资金投资到短期国债上,并以此来调节自己的流动资产结构,为短期国债创造了十分便利和发达的二级市场。
③期限短，基本上是1年以内，大部分为半年以内。</t>
  </si>
  <si>
    <t>A Treasury Bill (T-Bill) is a short-term U.S. government debt obligation backed by the Treasury Department with a maturity of one year or less. Treasury bills are usually sold in denominations of $1,000. However, some can reach a maximum denomination of $5 million in non-competitive bids.1﻿ These securities are widely regarded as low-risk and secure investments.</t>
  </si>
  <si>
    <t>A Treasury Bill (T-Bill) is a short-term debt obligation backed by the U.S. Treasury Department with a maturity of one year or less.
Treasury bills are usually sold in denominations of $1,000 while some can reach a maximum denomination of $5 million.
The longer the maturity date, the higher the interest rate that the T-Bill will pay to the investor.</t>
  </si>
  <si>
    <t>The U.S. government issues T-bills to fund various public projects, such as the construction of schools and highways. When an investor purchases a T-Bill, the U.S. government is effectively writing an IOU to the investor. T-bills are considered a safe and conservative investment since the U.S. government backs them.
T-Bills are normally held until the maturity date. However, some holders may wish to cash out before maturity and realize the short-term interest gains by reselling the investment in the secondary market.</t>
  </si>
  <si>
    <t>伦敦同业拆借利率(London InterBank Offered Rate,简写LIBOR)</t>
  </si>
  <si>
    <t>在伦敦银行内部交易市场上的商业银行对存于非美国银行的美元进行交易时所涉及的利率</t>
  </si>
  <si>
    <t>LIBOR常常作为商业贷款、抵押、发行债务利率的基准。同时，浮动利率长期贷款的利率也会在LIBOR的基础上确定。LIBOR同时也是很多合同的参考利率。</t>
  </si>
  <si>
    <t>The London Interbank Offered Rate (LIBOR) is a benchmark interest rate at which major global banks lend to one another in the international interbank market for short-term loans.</t>
  </si>
  <si>
    <t>LIBOR is the benchmark interest rate at which major global banks lend to one another.
LIBOR is administered by the Intercontinental Exchange, which asks major global banks how much they would charge other banks for short-term loans.
The rate is calculated using the Waterfall Methodology, a standardized, transaction-based, data-driven, layered method.
LIBOR has been subject to manipulation, scandal, and methodological critique, making it less credible today as a benchmark rate.
LIBOR is being replaced by the Secured Overnight Financing Rate (SOFR) on June 30, 2023, with phase-out of its use beginning after 2021.</t>
  </si>
  <si>
    <t>LIBOR is the average interest rate at which major global banks borrow from one another. It is based on five currencies including the U.S. dollar, the euro, the British pound, the Japanese yen, and the Swiss franc, and serves seven different maturities—overnight/spot next, one week, and one, two, three, six, and 12 months.1﻿
The combination of five currencies and seven maturities leads to a total of 35 different LIBOR rates calculated and reported each business day.1﻿ The most commonly quoted rate is the three-month U.S. dollar rate, usually referred to as the current LIBOR rate.</t>
  </si>
  <si>
    <t>远期利率协议</t>
  </si>
  <si>
    <t>远期利率协议是防止国际金融市场上利率变动风险的一种保值方法。</t>
  </si>
  <si>
    <t>远期利率协议保值，是在借贷关系确立以后，由借贷双方签订一项 “远期利率协议”，约定起算利息的日期，并在起算利息之日，将签约时约定的利率与伦敦银行同业拆放利率 (LI-BOR) 比较。倘若协议约定利率低于LI-BOR利率，所发生的差额由贷方付给借方。如果协议约定利率高于LIBOR利率，则由借方将超过部分付给贷方。</t>
  </si>
  <si>
    <t>Forward rate agreements (FRA) are over-the-counter contracts between parties that determine the rate of interest to be paid on an agreed-upon date in the future. In other words, an FRA is an agreement to exchange an interest rate commitment on a notional amount.</t>
  </si>
  <si>
    <t>Forward rate agreements (FRA) are over-the-counter contracts between parties that determine the rate of interest to be paid on an agreed-upon date in the future.
The notional amount is not exchanged, but rather a cash amount based on the rate differentials and the notional value of the contract.
A borrower might want to fix their borrowing costs today by entering into an FRA.</t>
  </si>
  <si>
    <t>The FRA determines the rates to be used along with the termination date and notional value. FRAs are cash-settled. The payment is based on the net difference between the interest rate of the contract and the floating rate in the market—the reference rate. The notional amount is not exchanged. It is a cash amount based on the rate differentials and the notional value of the contract.</t>
  </si>
  <si>
    <t>利率掉期利率掉期（Interest Rate Swap）</t>
  </si>
  <si>
    <t>所谓利率掉期，是藉利息支付方式的改变，而改变债权或债务的结构，双方签订契约后，按照契约规定，互相交换付息的方式，如以浮动利率交换固定利率，或是将某种浮动利率交换为另一种浮动利率。订约双方不交换本金，本金只是作为计算基数。</t>
  </si>
  <si>
    <t>某外贸公司4月1日有一笔5年期，浮动利率计息的美元负债，本金为美元1000万，利率为计息日当天国际市场公布LIBOR+1%，每半年付息一次，4月1日借款利率为3.33%，公司预测美元利率已经见底，未来利率有上扬的风险，为规避此风险即与民生银行进行利率掉期交易，银行支付给公司以LIBOR+1%的浮动利率利息，与客户的原借款利率条件完全一致，以让公司支付应付负债的利息，而公司支付银行固定利率6.6%，如此一来，公司便可规避利率上升的风险</t>
  </si>
  <si>
    <t>An interest rate swap is a forward contract in which one stream of future interest payments is exchanged for another based on a specified principal amount. Interest rate swaps usually involve the exchange of a fixed interest rate for a floating rate, or vice versa, to reduce or increase exposure to fluctuations in interest rates or to obtain a marginally lower interest rate than would have been possible without the swap. A swap can also involve the exchange of one type of floating rate for another, which is called a basis swap.</t>
  </si>
  <si>
    <t>Interest rate swaps are forward contracts where one stream of future interest payments is exchanged for another based on a specified principal amount.
Interest rate swaps can be fixed or floating rate in order to reduce or increase exposure to fluctuations in interest rates.</t>
  </si>
  <si>
    <t>Interest rate swaps are the exchange of one set of cash flows for another. Because they trade over-the-counter (OTC), the contracts are between two or more parties according to their desired specifications and can be customized in many different ways. Swaps are often utilized if a company can borrow money easily at one type of interest rate but prefers a different type.</t>
  </si>
  <si>
    <t>交叉货币基差</t>
  </si>
  <si>
    <t>交叉货币互换被市场参与者用作对冲货币风险敞口的一种手段，或在一定时期内对货币走势进行投机的工具。</t>
  </si>
  <si>
    <t>一家在欧洲的企业， 因为当地分支的零售收入持有100万欧元，但是它因财务需要购买美元计价的债券1年，获得美元的企业需要支付3个月的美元Libor利率，而银行只需要支付3个月的Euribor 利率再扣去一个值，可以在支付的利息上减少付出。如 -0.47%
这个值我们就叫做EURUSD XCCY的基差 (Basis）并且通常是负数
步骤1：把这100万欧元作为抵押品，向银行贷入一定数目的美元，假设是104万美元。
步骤2：企业使用这104万美元购买美元债券
步骤2.1 每隔三个月，企业按照约定的三个月市场利率将美元还给银行，银行将欧元利息还给企业
步骤3：1年后，企业卖出债券，还给银行104万美元
步骤4：银行还给企业100万欧
这就是一个完整的交叉货币互换了。 英文叫做Cross Currency Swap, 简写为XCCY。回到我们最初的问题， 这个基差值意味着什么呢？ 用最简单的理解，反映了离岸美元的供应和需求！ 当美元供不应求时，借入美元的企业必须忍受减少一部分欧元利息获得美元；同样借入欧元的银行则可以享受少支付一部分欧元利息获得超额收益，因为银行拥有市场上渴求的美元。
当基差从-0.47% 变得越来越小，例如-1%， 我们叫做基差放大，此时说明企业愿意忍受更多的欧元利息损失获得美元，这就说明了美元稀缺。反之基差趋向于0甚至是正数，则说明企业并没有那么渴求美元，美元流动性宽松。</t>
  </si>
  <si>
    <t>Cross-currency swaps are an over-the-counter (OTC) derivative in a form of an agreement between two parties to exchange interest payments and principal denominated in two different currencies. In a cross-currency swap, interest payments and principal in one currency are exchanged for principal and interest payments in a different currency. Interest payments are exchanged at fixed intervals during the life of the agreement. Cross-currency swaps are highly customizable and can include variable, fixed interest rates, or both.</t>
  </si>
  <si>
    <t>Cross-currency swaps are used to lock in exchange rates for set periods of time.
Interest rates can be fixed, variable, or a mix of both.
These instruments trade OTC, and can thus be customized by the parties involved.
While the exchange rate is locked in, there is still opportunity costs/gains as the exchange rate will likely change. This could result in the locked-in rate looking quite poor (or fantastic) after the transaction occurs.
Cross-currency swaps are not typically used to speculate, but rather to lock in an exchange rate on a set amount of currency with a benchmarked (or fixed) interest rate.</t>
  </si>
  <si>
    <t>In cross-currency, the exchange used at the beginning of the agreement is also typically used to exchange the currencies back at the end of the agreement. For example, if a swap sees company A give company B £10 million in exchange for $13.4 million, this implies a GBP/USD exchange rate of 1.34. If the agreement is for 10 years, at the end of the 10 years these companies will exchange the same amounts back to each other, usually at the same exchange rate. The exchange rate in the market could be drastically different in 10 years, which could result in opportunity costs or gains. That said, companies typically use these products to hedge or lock in rates or amounts of money, not speculate.
The companies may also agree to mark-to-market the notional amounts of the loan. This means that as the exchange rate fluctuates small amounts of money are transferred between the parties to compensate. This keeps the loan values the same on a marked-to-market basis.</t>
  </si>
  <si>
    <t>理论上，期货价格是商品未来的价格，现货价格是商品目前的价格，按照经济学上的同一价格理论，两者间的差距，即"基差"(基差=现货价格-期货价格)应该等于该商品的持有成本。</t>
  </si>
  <si>
    <t>期现套利是指某种期货合约，当期货市场与现货市场在价格上出现差距，从而利用两个市场的价格差距，低买高卖而获利。一旦基差与持有成本偏离较大，就出现了期现套利的机会。其中，期货价格要高出现货价格，并且超过用于交割的各项成本，如运输成本、质检成本、仓储成本、开具发票所增加的成本等等。 期现套利主要包括正向买进期现套利和反向买进期现套利两种。</t>
  </si>
  <si>
    <t xml:space="preserve">A currency arbitrage is a forex strategy in which a currency trader takes advantage of different spreads offered by brokers for a particular currency pair by making trades. Different spreads for a currency pair imply disparities between the bid and ask prices. Currency arbitrage involves buying and selling currency pairs from different brokers to take advantage of the miss priced rates. </t>
  </si>
  <si>
    <t>Currency arbitrage is the exploitation of differences in quotes offered by brokers.
Currency arbitrage can be practiced using different strategies, such as two-currency arbitrage and three-currency arbitrages.</t>
  </si>
  <si>
    <t>Currency arbitrage involves the exploitation of the differences in quotes rather than movements in the exchange rates of the currencies in the currency pair. Forex traders typically practice two-currency arbitrage, in which the differences between the spreads of two currencies are exploited. Traders can also practice three-currency arbitrage, also known as triangular arbitrage, which is a more complex strategy. Due to the use of computers and high-speed trading systems, large traders often catch differences in currency pair quotes and close the gap quickly.</t>
  </si>
  <si>
    <t>Example of Currency Arbitrage
For example, two different banks (Bank A and Bank B) offer quotes for the US/EUR currency pair. Bank A sets the rate at 3/2 dollars per euro, and Bank B sets its rate at 4/3 dollars per euro. In currency arbitrage, the trader would take one euro, convert that into dollars with Bank A and then back into euros with Bank B. The result is that the trader who started with one euro now has 9/8 euro. The trader has made a 1/8 euro profit if trading fees are not taken into account.</t>
  </si>
  <si>
    <t>上海银行间同业拆放利率（Shanghai Interbank Offered Rate，简称Shibor）</t>
  </si>
  <si>
    <t>Shibor报价银行团现由18家商业银行组成。报价银行是公开市场一级交易商或外汇市场做市商，在中国货币市场上人民币交易相对活跃、信息披露比较充分的银行。</t>
  </si>
  <si>
    <t xml:space="preserve">
       全国银行间同业拆借中心受权Shibor的报价计算和信息发布。每个交易日根据各报价行的报价，剔除最高、最低各4家报价，对其余报价进行算术平均计算后，得出每一期限品种的Shibor，并于11:30对外发布。</t>
  </si>
  <si>
    <t>HIBOR (Hongkong InterBank Offered Rate)，是香港银行同行业拆借利率。</t>
  </si>
  <si>
    <t>指香港货币市场上，银行与银行之间的一年期以下的短期资金借贷利率，从伦敦同业拆借利率（LIBOR）变化出来的。</t>
  </si>
  <si>
    <t>The Hong Kong Interbank Offered Rate, known by its abbreviation HIBOR, is the benchmark interest rate, stated in Hong Kong dollars, for lending between banks within the Hong Kong market. The HIBOR is a reference rate for lenders and borrowers that participate directly or indirectly in the Asian economy. As of December 2020, plans were in place to transition away from HIBOR to the Hong Kong Overnight Index Average (HONIA).</t>
  </si>
  <si>
    <t xml:space="preserve">The banking industry uses an interbank market for transferring funds and currency, and for managing liquidity. If a Hong Kong bank is nearing the point at which withdrawals are close to depleting short-term cash reserves, that bank will go into the Hong Kong interbank market and borrow money at the Hong Kong Interbank Offered Rate (HIBOR). The terms of the loans vary from overnight to one year. The U.K. version, the London Interbank Offered Rate (LIBOR), is similar to the HIBOR. </t>
  </si>
  <si>
    <t>Since the Asian currency crisis in 1997, concerns over volatility and even liquidity grew to a point where HIBOR's value as a benchmark is questioned. Even LIBOR, which is a global benchmark, is under fire, especially since the 2012 LIBOR fixing scandal. As of December 2020, plans were in place to phase out the LIBOR system by 2023 and replace it with other benchmarks, such as the Sterling Overnight Index Average (SONIA).2﻿ SONIA is based on actual bids and offers from the contributing banks and not indicated levels. The latter are subject to manipulation if the contributing bank wants to hide or enhance its capital position.</t>
  </si>
  <si>
    <t>DR001是回购利率</t>
  </si>
  <si>
    <t>全称为银行与银行间以利率债为质押物的隔夜回购加权平均利率，主要受市场流动性供需情况波动，是观测银行间市场流动性的指标之一。</t>
  </si>
  <si>
    <t>DR001还有几个小伙伴——R001（质押式隔夜回购加权平均利率）、R007（质押式7天回购加权平均利率）、DR007（银行与银行间以利率债为质押物的7天回购加权平均利率），都是常见的观察市场流动性状况的利率指标。按交易量计算得到加权平均利率，与单笔交易相比，可以更好地反映当日银行间市场的流动性状况。</t>
  </si>
  <si>
    <t>商业银行只需要将资金存入准备金账户就能至少按超额存款准备金利率获得利息收入。因此正常情况下，包括DR001在内的货币市场利率都应该高于超额存款准备金利率，具体幅度则取决于当时货币市场的供求情况。</t>
  </si>
  <si>
    <t>十年期国债</t>
  </si>
  <si>
    <t>国债是有存续期的，有的是三年、有的是五年、还有的是十年。比如国债1516（代码101516），它的存续期就是十年，这类距离到期日为十年或接近十年（2015年国债1516属于十年期国债范畴，如今已不属于）的国债统称“十年期国债”，均为记账式国债，均可上市交易。</t>
  </si>
  <si>
    <t>国债收益率是指投资于国债债券这一有价证券所得收益占投资总金额每一年的比率。按一年计算的比率是年收益率。债券收益率通常是用年收益率“%”来表示。当国债的价值或价格已知时，就可以根据国债的剩余期限和付息情况来计算国债的收益率指标，从而指导投资决策。</t>
  </si>
  <si>
    <t>美国国债收益率</t>
  </si>
  <si>
    <t>国债就是国家缺钱了，找老百姓借钱，给出一定的利息（肯定比银行利息高，要不没人买），然后开一个借条。
国债的利息是固定的，所以又被称为“固定利率证券”，可以在市场上自由流通。
假如你购买一张3年期100元的国债，票面利率是5%，你每年能得到5块钱的利息。</t>
  </si>
  <si>
    <t>结论是国债收益率走低，经济形势变差。原因很简单：人人都争着买10年期国债，才造成10年期国债收益率走低。这说明大家极度不看好美国未来的经济发展，都在高价购买美国国债。
美国2005年底2年、10年国债收益率倒挂，2008年全球经济危机来临。
1998年5月份，美国国债收益率倒挂，2001年美国经济衰退。
也就是说，最快1年，最慢3年，美国经济将陷入衰退。</t>
  </si>
  <si>
    <t>通货膨胀保值债券（TIPS）</t>
  </si>
  <si>
    <t>又称通胀保值债券，是由美国财政部发行，目前全球规模最大与消费者价格指数（CPI）挂钩的债券，始于1997年。</t>
  </si>
  <si>
    <t>通货膨胀保值债券固定息票率和浮动本金额，其中，本金部分将按照美国劳工部的月度非季调城市CPI指数进行调整。在保障本金不受通胀影响的同时，其固定息票率通常低于普通同期债券。
目前，美国财政部每年4月发行新的5年期通胀保值债券，一年发行一次，并在8月和12月重新开放拍卖已发行且还在流通的5年期通胀保值债券。同样，新的10年期通胀保值国债在每年1月和7月发行。而1月发行的10年期在3月、5月重新开放。7月发行的10年期在9月和11月重新开放。新的30年债券在每年月发行，并在6月和12月重新开放。</t>
  </si>
  <si>
    <t>TIPS优点
TIPS可以看作是一种无风险固定收益类产品，在抗通胀的同时并能带来稳定的收益率。
对投资者来讲，一是保证了投资者本金和利息在未来的购买力。
二是增加了投资组合的多样性，降低了投资组合风险，增加总收益。
三是通胀保值债券的波动性相对较低，并且设定了通胀紧缩下限。如果是债券到期时发生通货紧缩，美国财政部会比较调整后的本金与原始本金金额的大小，按较多的金额对投资者进行支付。
对国家而言，一是增加政府融资渠道和融资便利性。也是美国政府融资的主要手段之一；二是增强央行公开市场操作的能力，增加了美联储公开市场操作的空间。</t>
  </si>
  <si>
    <t>TIPS风险
由于TIPS是由美国财政部所发行并担保的，因此可以将它理解为一种无风险规定收益类产品，但是在现实市场中，TIPS的价格和收益仍然会受到各种因素的影响而波动。主要的移速主要有：
a.利率风险——TIPS和普通债券相同，其价格和利率呈反向关系；
b.市场风险——市场的供需将会直接对TIIPS的价格产生影响和波动；
c.过高通胀带来的风险——TIPS的本金会随着CPI的上升而上升以维持实际收益率，但是当CPI出现巨大涨幅之后，它却会因税收原因造成票息不足以抵冲税收的问题。
下面为普通投资者可参与的投资标的——iShares TIPS Bond ETF</t>
  </si>
  <si>
    <t>美国的债券评级</t>
  </si>
  <si>
    <t>标准普尔使用的评级范围从AAA（最高质量债券）到D（债券违约）。穆迪实施了一个稍微不同的系统，其中Aaa是最高的（最低信用风险）而C是最低的，通常是默认债券。</t>
  </si>
  <si>
    <t>Moody 获得S＆P和Baa或以上评级为BBB或更高的债券是好的。投资者认为他们是 投资级别。另一方面，他们认为收益率较低的债券是投机级别。 这些债券通常为较高的损失风险支付更高的利率。
因此，他们通常将其描述为高收益债券。由于违约风险较高，他们认为评级为C或以下的债券为垃圾债券。与低等级债券一样，它们也支付高利率。金融机构通常仅限于购买投资级债券。
对于风险承担者而言，由于回报较高，此类证券具有吸引力。对于不太冒险但仍想冒险进入债券的人，还有另一种选择。他们可以购买高收益债券共同基金，以在许多问题上分散风险。</t>
  </si>
  <si>
    <t>在1977年之前，当发行垃圾债券时，他们最初获得了更高的评级，然后由于财务困难而最终退化。1977年，一家投资公司改变了系统，开始了原始发行垃圾债券的时代。德雷克塞尔伯纳姆兰伯特公司及其明星交易员迈克尔米尔肯在他们最初的投机状态下发行了垃圾债券。无法获得投资等级评级的公司主要发行这些债券。
这些公司选择承担较高的债券成本，因为从银行借款更加昂贵。
这些债券在80年代开始流行，作为融资杠杆收购和敌意收购企图的手段。如今，更多公司通常通过发行债券为杠杆收购提供融资。投资者资金供应的增加缩小了垃圾债券与优质债券之间的收益率差距。这导致使用垃圾债券进行杠杆收购的做法有所增加。</t>
  </si>
  <si>
    <t>许多人认为评级机构对 2008年的经济衰退做出了重大贡献。投资界将在2008年之后了解评级机构接受更高评级的付款。这种做法自然给了债券加垫评级并增加了它们的价值，虽然看似欺骗性。这种破坏性政策的一个主要例子是债券评级的不合逻辑的下降。
有一次，穆迪将抵押贷款支持证券的869亿美元评级下调了83％ – 他们在一年前被评为AAA级。总之，长期投资者应该记住债券投资的简单指南。您应该以可靠的债券承担大部分债券风险，并获得良好的回报。您应该选择投资级债券。如果您是陷入困境的投资者或投机者，您可以转向高风险的非投资级债券以获得更高的收益率。</t>
  </si>
  <si>
    <t>美元指数</t>
  </si>
  <si>
    <t>美元指数，又称美汇指数，是衡量美元在国际外汇市场汇率变化的一项综合指标，由美元对六个主要国际货币（欧元、日元、英镑、加拿大元、瑞典克朗和瑞士法郎）的汇率经过加权几何平均数计算获得。它通过计算美元和对选定的一揽子货币的综合的变化率，来衡量美元的强弱程度，从而间接反映美国的出口竞争能力和进口成本的变动情况。 在1973年3月布雷顿森林体系解体后，美元指数开始被选作参照点。美元指数全天24小时更新，交易所为美国洲际交易（Intercontinental Exchange，ICE）。</t>
  </si>
  <si>
    <t>美元指数的实时数据（即ICE美元指数期货所对应的现货价格）由路透社根据构成美元指数的各成分货币的即时汇率每隔约15秒更新一次。计算时使用路透社统计的该货币的最高买入价和卖出价的平均值。计算结果传给美国洲际交易所，再由交易所分发给各数据提供商。</t>
  </si>
  <si>
    <t>The U.S. dollar index (USDX) is a measure of the value of the U.S. dollar relative to the value of a basket of currencies of the majority of the U.S.'s most significant trading partners. This index is similar to other trade-weighted indexes, which also use the exchange rates from the same major currencies.</t>
  </si>
  <si>
    <t>The US Dollar Index is used to measure the value of the dollar against a basket of six world currencies - Euro, Swiss Franc, Japanese Yen, Canadian dollar, British pound, and Swedish Krona.
The index was established shortly after the Bretton Woods Agreement dissolved in 1973 with a base of 100, and values since then are relative to this base.
The value of the index is fair indication of the dollar’s value in global markets.</t>
  </si>
  <si>
    <t xml:space="preserve">The index is currently calculated by factoring in the exchange rates of six major world currencies, which include the Euro (EUR), Japanese yen (JPY), Canadian dollar (CAD), British pound (GBP), Swedish krona (SEK), and Swiss franc (CHF). The EUR is, by far, the largest component of the index, making up almost 58 percent (officially 57.6%) of the basket. The weights of the rest of the currencies in the index are: JPY (13.6%), GBP (11.9%), CAD (9.1%), SEK (4.2%), and CHF (3.6%).
The index started in 1973 with a base of 100, and values since then are relative to this base. It was established shortly after the Bretton Woods Agreement was dissolved. As part of the agreement, participating countries settled their balances in U.S. dollars (which was used as the reserve currency), while the USD was fully convertible to gold at a rate of $35/ounce. </t>
  </si>
  <si>
    <t xml:space="preserve">An overvaluation of the USD led to concerns over the exchange rates and their link to the way in which gold was priced. President Richard Nixon decided to temporarily suspend the gold standard, at which point other countries were able to choose any exchange agreement other than the price of gold. In 1973, many foreign governments chose to let their currency rates float, putting an end to the agreement. </t>
  </si>
  <si>
    <t>美国联邦基金</t>
  </si>
  <si>
    <t>联邦基金（Fed Funds）指美国的商业银行存放在联邦储备银行（即中央银行体系）的准备金，包括法定准备金及超过准备金要求的资金。这些资金可以借给其他成员银行，以满足他们对短期准备金的需求，拆借的利率称为联邦基金利率。该利率是美国两大基准利率之一，另一基准利率是贴现率。</t>
  </si>
  <si>
    <t>联邦基金也可指联邦储备委员会用以支付其购买美国政府证券的资金。 参见Discount Rate（贴现率）， Federal Reserve System（美国联邦储备体系）。</t>
  </si>
  <si>
    <t>Federal funds, often referred to as fed funds, are excess reserves that commercial banks and other financial institutions deposit at regional Federal Reserve banks; these funds can be lent, then, to other market participants with insufficient cash on hand to meet their lending and reserve needs. The loans are unsecured and are made at a relatively low interest rate, called the federal funds rate or overnight rate, as that is the period for which most such loans are made.</t>
  </si>
  <si>
    <t>Federal funds refer to excess reserves held by financial institutions, over and above the mandated reserve requirements of the central bank.
Banks will borrow or lend their excess funds to each other on an overnight basis, as some banks find themselves with too much reserves and others with too little.
The federal funds rate is a target set by the central bank, but the actual market rate for federal fund reserves is determined by this overnight inter-bank lending market.</t>
  </si>
  <si>
    <t>Fed funds help commercial banks meet their daily reserve requirements, which is the amount of money that banks are required to maintain at their regional Federal Reserve. Reserve requirements are based on the volume of customer deposits that each bank holds. Excess, or secondary, reserves are cash amounts held by a bank or financial institution in excess of what is required by regulators, creditors or internal controls. For commercial banks, excess reserves are measured against standard reserve requirement amounts set by central banking authorities. These required reserve ratios set the minimum liquid deposits (such as cash) that must be in reserve at a bank; more is considered excess.
The Federal Reserve Bank sets a target rate or range for the fed funds rate; it is adjusted periodically based on economic and monetary conditions.The New York Fed has endeavored to adopt policies and procedures consistent with best practices for financial benchmarks. The New York Fed’s Audit Group has concluded that the internal control structure over the production of the EFFR and the OBFR is effective and that the production of the EFFR and the OBFR is compliant with the applicable sections of the IOSCO Principles for Financial Benchmarks (the Principles) as detailed in the New York Fed’s Statement of Compliance. The New York Fed will assess the compliance of the EFFR and the OBFR with the Principles on an annual basis and issue a Statement of Compliance accordingly.</t>
  </si>
  <si>
    <t>The effective federal funds rate (EFFR) is calculated as a volume-weighted median of overnight federal funds transactions reported in the FR 2420 Report of Selected Money Market Rates.</t>
  </si>
  <si>
    <t>外汇欧元波动率</t>
  </si>
  <si>
    <t xml:space="preserve">The Cboe EuroCurrency Volatility IndexSM (EVZ) is a VIX®-style estimate of the expected 30-day volatility of the CurrencyShares Euro Trust (Ticker - FXE).  Like VIX, EUVIX is calculated by interpolating between two  weighted sums of option midquote  values,  in this case options on EVZ. The two sums essentially represent the expected variance of the Euro to Dollar exchange rate up to two option expiration dates that bracket a 30-day period of time. EVZ is obtained by annualizing the interpolated value, taking its square root and expressing the result in percentage points.  </t>
  </si>
  <si>
    <t>MBS资产抵押债券</t>
  </si>
  <si>
    <t>抵押支持证券其基本结构是，把贷出的住房抵押贷款中符合一定条件的贷款集中起来，形成一个抵押贷款的集合体（pool），利用贷款集合体定期发生的本金及利息的现金流入发行证券，并由官方金融机构对该证券进行担保。</t>
  </si>
  <si>
    <t>A mortgage-backed security (MBS) is an investment similar to a bond that is made up of a bundle of home loans bought from the banks that issued them. Investors in MBS receive periodic payments similar to bond coupon payments.
The MBS is a type of asset-backed security. As became glaringly obvious in the subprime mortgage meltdown of 2007-2008, a mortgage-backed security is only as sound as the mortgages that back it up.
An MBS may also be called a mortgage-related security or a mortgage pass-through.</t>
  </si>
  <si>
    <t>The MBS turns a bank into a middleman between the homebuyer and the investment industry.
The bank handles the loans and then sells them at a discount to be packaged as MBSs to investors as a type of collateralized bond.
For the investor, an MBS is as safe as the mortgage loans that back it up.</t>
  </si>
  <si>
    <t>Essentially, the mortgage-backed security turns the bank into a middleman between the homebuyer and the investment industry. A bank can grant mortgages to its customers and then sell them on at a discount for inclusion in an MBS. The bank records the sale as a plus on its balance sheet and loses nothing if the homebuyer defaults sometime down the road.
The investor who buys a mortgage-backed security is essentially lending money to home buyers. An MBS can be bought and sold through a broker. The minimum investment varies between issuers.</t>
  </si>
  <si>
    <t>MBSs are still bought and sold today. There is a market for them again simply because people generally pay their mortgages if they can.
The Fed still owns a huge chunk of the market for MBSs, but it is gradually selling off its holdings. Even CDOs have returned after falling out of favor for a few years post-crisis.
The assumption is that Wall Street has learned its lesson and will question the value of MBSs rather than blindly buying them. Time will tell.</t>
  </si>
  <si>
    <t>【资产】互换额度</t>
  </si>
  <si>
    <t>Central Bank Liquidity Swaps</t>
  </si>
  <si>
    <t>The FOMC has authorized temporary reciprocal currency arrangements (central bank liquidity swaps) with certain foreign central banks to help provide liquidity in U.S. dollars to overseas markets.
These swaps involve two transactions. First, when the foreign central bank draws on the swap line, it sells a specified amount of its currency to the Federal Reserve in exchange for dollars at the prevailing market exchange rate. The foreign currency that the Federal Reserve acquires is placed in an account for the Federal Reserve at the foreign central bank. This line in the statistical release reports the dollar value of the foreign currency held under these swaps.
Second, the dollars that the Federal Reserve provides are deposited in an account for the foreign central bank at the Federal Reserve Bank of New York. At the same time as the draw on the swap line, the Federal Reserve and the foreign central bank enter into a binding agreement for a second transaction in which the foreign central bank is obligated to repurchase the foreign currency at a specified future date at the same exchange rate. At the conclusion of the second transaction, the foreign central bank pays a market-based rate of interest to the Federal Reserve. Central bank liquidity swaps are of various maturities, ranging from overnight to three months.</t>
  </si>
  <si>
    <t>美国财政部现金存款</t>
  </si>
  <si>
    <t>The Treasury General Account is the general checking account, which the Department of the Treasury uses and from which the U.S. government makes all of its official payments. The Federal Reserve Bank of New York holds the Treasury General Account.</t>
  </si>
  <si>
    <t>The Treasury General Account is the checking account used by the Department of the U.S. Treasury, from which the U.S. government makes all of its payments.
The Federal Reserve Bank of New York is the holder of the Treasury General Account.
The Treasury General Account Program is made up of three entities: the TGA Network, the Seized Currency Collection Network (SCCN), and the Mail-In TGA (MITGA).
All three programs are responsible for different areas of receiving cash and checking deposits in the Treasury General Account.
The Treasury General Account is used for U.S. government disbursements, where tax payments are deposited, and where funds from the sale of Treasury debt is collected.
Changes in the Treasury General Account affect the deposits at the Federal Reserve.</t>
  </si>
  <si>
    <t>Created in 1789, the U.S. Treasury is the department of the government that is responsible for issuing all Treasury bonds, notes, and bills. Key functions of the U.S. Treasury include printing bills, postage, and Federal Reserve notes, minting coins, collecting taxes, enforcing tax laws, managing debt issues, and more. The Treasury General Account also holds money that is credited to the government in the form of monetized gold.The U.S. Treasury oversees U.S. banks, which cooperate with the Federal Reserve. Each time the Treasury makes a payment from its general account, funds flow directly into the depository institution’s account. In this way, the Treasury's receipts and expenditures have the ability to impact the balances of depository institutions’ accounts at the Reserve Banks.</t>
  </si>
  <si>
    <t>The Treasury General Account (TGA) Program is made up of three services that check deposits and receive cash. These three services are the TGA Network, the Seized Currency Collection Network (SCCN), and the Mail-In TGA (MITGA).
The TGA Network is a group of commercial financial institutions that receive and reconcile over-the-counter (OTC) government agency cash and check deposits. The network operates globally. The Seized Currency Collection Network (SCCN), which is made up of commercial financial institutions as well, specializes in receiving funds that law enforcement agencies have seized. The Mail-In TGA (MITGA) is a depositary that receives only deposits, which agencies send via mail.</t>
  </si>
  <si>
    <t>Bitcoin Misery Index (BMI)</t>
  </si>
  <si>
    <t>The Bitcoin Misery Index (BMI) is a heuristic measure of the momentum of bitcoin. The BMI was created in 2018 by Tom Lee. The BMI ranges from 0 to 100 and uses contrarian economic indicators, incorporating several different market factors, such as price, winning trades percent, and volatility.</t>
  </si>
  <si>
    <t>The Bitcoin Misery Index (BMI) was created in 2018 by Tom Lee, a co-founder of Fundstrat Global Advisors.
The index incorporates the percentage of winning trades to total trades, as well as volatility, and is calculated on a hundred point scale where zero indicated maximum misery.
The index is considered "at misery" when the value is below 27. As a contrarian index, the closer the index is to zero the louder the "buy" signal.</t>
  </si>
  <si>
    <t>The BMI was created in 2018 by Tom Lee, a co-founder of Fundstrat Global Advisors. The index incorporates the percentage of winning trades to total trades, as well as volatility. It shows a value of zero to 100. The index is considered "at misery" when the value is below 27. As a contrarian index, the closer the index is to zero the louder the "buy" signal.</t>
  </si>
  <si>
    <t>Bitcoin was created by Satoshi Nakamoto in 2009 and is considered the first decentralized digital currency. While it has consistently remained the most well-known cryptocurrency, its price remained under $20 until Jan. 2013.
Interest in Bitcoin increased dramatically in 2016, with the price of one bitcoin increasing 123% by year's end. By 2017, investors were pouring into BTC, pushing the price to just under $20,000 in December. Investors who expected Bitcoin prices to continue their meteoric rise after Dec. 2017 were met instead by a decline of over 50%.</t>
  </si>
  <si>
    <t xml:space="preserve">The Put/Call Ratio </t>
  </si>
  <si>
    <t>The Put/Call Ratio is an indicator that shows put volume relative to call volume. Put options are used to hedge against market weakness or bet on a decline. Call options are used to hedge against market strength or bet on an advance. The Put/Call Ratio is above 1 when put volume exceeds call volume and below 1 when call volume exceeds put volume. Typically, this indicator is used to gauge market sentiment. Sentiment is deemed excessively bearish when the Put/Call Ratio is trading at relatively high levels and excessively bullish when at relatively low levels. Chartists can apply moving averages and other indicators to smooth the data and derive signals.</t>
  </si>
  <si>
    <t>As with most sentiment indicators, the Put/Call Ratio is used as a contrarian indicator to gauge bullish and bearish extremes. Contrarians turn bearish when too many traders are bullish and turn bullish when too many traders are bearish. Traders buy puts as insurance against a market decline or as a directional bet. While calls are not used so much for insurance purposes, they are bought as a directional bet on rising prices. Put volume increases when the expectations for a decline increase. Conversely, call volume increases when the expectations for an advance increase. Sentiment reaches extremes when the Put/Call Ratio moves to relatively high or low levels. These extremes are not fixed and can change over time. A Put/Call Ratio at its lower extremities would show excessive bullishness because call volume would be significantly higher than put volume. In contrarian terms, excessive bullishness would argue for caution and the possibility of a stock market decline. A Put/Call Ratio at its upper extremities would show excessive bearishness because put volume would be significantly higher than call volume. Excessive bearishness would argue for optimism and the possibility of a bullish reversal.</t>
  </si>
  <si>
    <t>As a contrarian sentiment indicator, signals from Put/Call Ratio will often be at odds with the prevailing trend. Call volume increases as a rally takes hold, while put volume increases during an extended decline. When the Put/Call Ratio reaches an extreme, it suggests that options players are either excessively bullish or bearish. These contrarian signals can sometimes pick tops and bottoms, but sometimes they will be too early or simply wrong. Indicators are not perfect. It is important to identify the extremes and wait for an extreme to be reached. Most of the time, the Put/Call Ratio will fluctuate between these extremes. It is also important to use the Put/Call Ratio in conjunction with other indicators, such as momentum oscillators or chart patterns to confirm signals. Waiting for a little confirmation can often filter out bad signals.</t>
  </si>
  <si>
    <t xml:space="preserve"> (REIT)</t>
  </si>
  <si>
    <t>Real Estate Investment Trust</t>
  </si>
  <si>
    <t>A real estate investment trust (REIT) is a company that owns, operates, or finances income-generating real estate. Modeled after mutual funds, REITs pool the capital of numerous investors. This makes it possible for individual investors to earn dividends from real estate investments—without having to buy, manage, or finance any properties themselves.</t>
  </si>
  <si>
    <t>Equity REITs. Most REITs are equity REITs, which own and manage income-producing real estate. Revenues are generated primarily through rents (not by reselling properties).
Mortgage REITs. Mortgage REITs lend money to real estate owners and operators either directly through mortgages and loans, or indirectly through the acquisition of mortgage-backed securities. Their earnings are generated primarily by the net interest margin—the spread between the interest they earn on mortgage loans and the cost of funding these loans. This model makes them potentially sensitive to interest rate increases.
Hybrid REITs. These REITs use the investment strategies of both equity and mortgage REITs.</t>
  </si>
  <si>
    <t>A real estate investment trust (REIT) is a company that owns, operates, or finances income-producing properties.
REITs generate a steady income stream for investors but offer little in the way of capital appreciation.
Most REITs are publicly traded like stocks, which makes them highly liquid (unlike physical real estate investments).
REITs invest in most real estate property types, including apartment buildings, cell towers, data centers, hotels, medical facilities, offices, retail centers, and warehouses.</t>
  </si>
  <si>
    <t>Congress established REITs in 1960 as an amendment to the Cigar Excise Tax Extension. The provision allows investors to buy shares in commercial real estate portfolios—something that was previously available only to wealthy individuals and through large financial intermediaries.1﻿
Properties in a REIT portfolio may include apartment complexes, data centers, healthcare facilities, hotels, infrastructure—in the form of fiber cables, cell towers, and energy pipelines—office buildings, retail centers, self-storage, timberland, and warehouses.</t>
  </si>
  <si>
    <t xml:space="preserve">In general, REITs specialize in a specific real estate sector. However, diversified and specialty REITs may hold different types of properties in their portfolios, such as a REIT that consists of both office and retail properties. 
Many REITs are publicly traded on major securities exchanges, and investors can buy and sell them like stocks throughout the trading session.2﻿ These REITs typically trade under substantial volume and are considered very liquid instruments. </t>
  </si>
  <si>
    <t>项目</t>
  </si>
  <si>
    <t>正常区间</t>
  </si>
  <si>
    <t>单日波动率</t>
  </si>
  <si>
    <t>单周波动率</t>
  </si>
  <si>
    <t>单月波动率</t>
  </si>
  <si>
    <t>单季波动率</t>
  </si>
  <si>
    <t>联邦基金利率（EFFR）</t>
  </si>
  <si>
    <t>上限</t>
  </si>
  <si>
    <t>下限</t>
  </si>
  <si>
    <t>SOFR</t>
  </si>
  <si>
    <t>定期存单</t>
  </si>
  <si>
    <t>T-Bill</t>
  </si>
  <si>
    <t>商业票据A2/P2</t>
  </si>
  <si>
    <t>商业票据AA</t>
  </si>
  <si>
    <t>—</t>
  </si>
  <si>
    <t>LIBOR</t>
  </si>
  <si>
    <t>SHIBOR</t>
  </si>
  <si>
    <t>HIBOR</t>
  </si>
  <si>
    <t>ICE-SR</t>
  </si>
  <si>
    <t>欧元兑美元</t>
  </si>
  <si>
    <t>日元兑美元</t>
  </si>
  <si>
    <t>美元兑人民币</t>
  </si>
  <si>
    <t>人民币兑港元</t>
  </si>
  <si>
    <t>美国十年期国债收益率</t>
  </si>
  <si>
    <t>CP-T-Bill</t>
  </si>
  <si>
    <t>建议差值大于1%时加强关注</t>
  </si>
  <si>
    <t>CP-SOFR</t>
  </si>
  <si>
    <t>建议差值大于1%或小于0时加强关注</t>
  </si>
  <si>
    <t>国别</t>
  </si>
  <si>
    <t>内涵</t>
  </si>
  <si>
    <t xml:space="preserve"> 时间</t>
  </si>
  <si>
    <t>GDP增速</t>
  </si>
  <si>
    <t>刺激法案</t>
  </si>
  <si>
    <t>美国大选</t>
  </si>
  <si>
    <t>四巫日</t>
  </si>
  <si>
    <t>股指期货、股指期权、股票期权以及单一股票期货，都在今天同一时间到期交割。这四种资产类别同时交割会带来剧烈的市场波动，多头空头相互博弈</t>
  </si>
  <si>
    <t>季月（3月、6月、9月、12月）第三个星期五之衍生性金融商品到期结算日</t>
  </si>
  <si>
    <t>美国国会设定的债务上限的最后期限是2021年8月1日</t>
  </si>
  <si>
    <t>制造业指数</t>
  </si>
  <si>
    <t>美联储利率决议</t>
  </si>
  <si>
    <t>欧洲</t>
  </si>
  <si>
    <t>欧洲央行政策</t>
  </si>
  <si>
    <t>银行季末考核</t>
  </si>
  <si>
    <t>季末</t>
  </si>
  <si>
    <t>债券发行高峰</t>
  </si>
  <si>
    <t>税期高峰</t>
  </si>
  <si>
    <t>市场的缴税、缴款压力</t>
  </si>
  <si>
    <t>季末，每月纳税截止日为1.15\2.17\3.16\4.20\5.22\6.15\7.15\8.17\9.15\10.23\11.16\12.15</t>
  </si>
  <si>
    <t>缴准备金</t>
  </si>
  <si>
    <t>春节</t>
  </si>
  <si>
    <t>年</t>
  </si>
  <si>
    <t>月</t>
  </si>
  <si>
    <t>日</t>
  </si>
  <si>
    <t>类别</t>
  </si>
  <si>
    <t>姓名</t>
  </si>
  <si>
    <t>席位</t>
  </si>
  <si>
    <t>任职年份</t>
  </si>
  <si>
    <t>货币政策框架</t>
  </si>
  <si>
    <t>A充分就业</t>
  </si>
  <si>
    <t>B物价稳定（通胀达到2%）</t>
  </si>
  <si>
    <t>房价</t>
  </si>
  <si>
    <t>股市</t>
  </si>
  <si>
    <t>经济增长</t>
  </si>
  <si>
    <t>国债收益率</t>
  </si>
  <si>
    <t>Williams</t>
  </si>
  <si>
    <t>纽约联储</t>
  </si>
  <si>
    <t>初请救济金人数</t>
  </si>
  <si>
    <t>ADP就业人数</t>
  </si>
  <si>
    <t>非农就业人数</t>
  </si>
  <si>
    <t>薪资</t>
  </si>
  <si>
    <t>失业率</t>
  </si>
  <si>
    <t>通胀预期
10Y通胀保值</t>
  </si>
  <si>
    <t>PCE</t>
  </si>
  <si>
    <t>核心PCE</t>
  </si>
  <si>
    <t>石油价格</t>
  </si>
  <si>
    <t>标普</t>
  </si>
  <si>
    <t>道琼斯</t>
  </si>
  <si>
    <t>纳斯达克</t>
  </si>
  <si>
    <t>10年期</t>
  </si>
  <si>
    <t>2021年</t>
  </si>
  <si>
    <t>9月</t>
  </si>
  <si>
    <t>纪要</t>
  </si>
  <si>
    <t>FOMC</t>
  </si>
  <si>
    <t>——</t>
  </si>
  <si>
    <t>评论</t>
  </si>
  <si>
    <t>Daly</t>
  </si>
  <si>
    <t>旧金山联储</t>
  </si>
  <si>
    <t>Powell</t>
  </si>
  <si>
    <t>主席</t>
  </si>
  <si>
    <t>Clarida</t>
  </si>
  <si>
    <t>副主席</t>
  </si>
  <si>
    <t>Quarles</t>
  </si>
  <si>
    <t>理事会成员</t>
  </si>
  <si>
    <t>Brainard</t>
  </si>
  <si>
    <t>Bowman</t>
  </si>
  <si>
    <t>Waller</t>
  </si>
  <si>
    <t>Barkin</t>
  </si>
  <si>
    <t>里士满联储</t>
  </si>
  <si>
    <t>Evans</t>
  </si>
  <si>
    <t>芝加哥联储</t>
  </si>
  <si>
    <t>Bostic</t>
  </si>
  <si>
    <t>亚特兰大联储</t>
  </si>
  <si>
    <t>链接/公式</t>
  </si>
  <si>
    <t>M1</t>
  </si>
  <si>
    <r>
      <rPr>
        <u/>
        <sz val="10.5"/>
        <color theme="10"/>
        <rFont val="Calibri"/>
        <charset val="134"/>
      </rPr>
      <t>https://fred.stlouisfed.org/series/M1SL</t>
    </r>
  </si>
  <si>
    <t>M2</t>
  </si>
  <si>
    <r>
      <rPr>
        <u/>
        <sz val="10.5"/>
        <color theme="10"/>
        <rFont val="Calibri"/>
        <charset val="134"/>
      </rPr>
      <t>https://fred.stlouisfed.org/series/M2SL</t>
    </r>
  </si>
  <si>
    <t>环比增速</t>
  </si>
  <si>
    <t>同比增速</t>
  </si>
  <si>
    <t>∆M2(M2-M1)</t>
  </si>
  <si>
    <t>M2-M1</t>
  </si>
  <si>
    <t>∆M3：大额定期储蓄</t>
  </si>
  <si>
    <t>https://fred.stlouisfed.org/series/LTDACBW027NBOG</t>
  </si>
  <si>
    <t>10年期国债收益率（右）</t>
  </si>
  <si>
    <t>https://cn.investing.com/rates-bonds/u.s.-10-year-bond-yield-historical-data</t>
  </si>
  <si>
    <t>货币市场基金规模</t>
  </si>
  <si>
    <t>https://www.ici.org/research/stats/mmfassets</t>
  </si>
  <si>
    <t>注：1.三角形代表右轴数据</t>
  </si>
  <si>
    <t>M3：大额定期储蓄</t>
  </si>
  <si>
    <t>10年期国债收益率</t>
  </si>
  <si>
    <r>
      <rPr>
        <sz val="10.5"/>
        <color rgb="FF000000"/>
        <rFont val="Calibri"/>
        <charset val="134"/>
      </rPr>
      <t>美债</t>
    </r>
    <r>
      <rPr>
        <sz val="10.5"/>
        <color rgb="FF000000"/>
        <rFont val="Calibri"/>
        <charset val="134"/>
      </rPr>
      <t>-3</t>
    </r>
    <r>
      <rPr>
        <sz val="10.5"/>
        <color rgb="FF000000"/>
        <rFont val="Calibri"/>
        <charset val="134"/>
      </rPr>
      <t>月</t>
    </r>
  </si>
  <si>
    <t>美债-2年</t>
  </si>
  <si>
    <t>美债-5年</t>
  </si>
  <si>
    <t>美债-10年</t>
  </si>
  <si>
    <t>美债-30年</t>
  </si>
  <si>
    <t>主要外汇市场</t>
  </si>
  <si>
    <t>位置</t>
  </si>
  <si>
    <t>美元报价利率</t>
  </si>
  <si>
    <t>期限</t>
  </si>
  <si>
    <t>网址</t>
  </si>
  <si>
    <t>伦敦货币市场</t>
  </si>
  <si>
    <t>伦敦同业拆借利率</t>
  </si>
  <si>
    <t>3M</t>
  </si>
  <si>
    <t>http://www.ucai123.com/datas-libor</t>
  </si>
  <si>
    <t>纽约货币市场</t>
  </si>
  <si>
    <t>纽约银行同业拆放利率</t>
  </si>
  <si>
    <t>NIBOR</t>
  </si>
  <si>
    <r>
      <rPr>
        <u/>
        <sz val="10.5"/>
        <color theme="10"/>
        <rFont val="Calibri"/>
        <charset val="134"/>
      </rPr>
      <t>http://www.ucai123.com/datas-nibor</t>
    </r>
  </si>
  <si>
    <t>东京货币市场</t>
  </si>
  <si>
    <t>日本</t>
  </si>
  <si>
    <t>日本东京银行同业拆借利率</t>
  </si>
  <si>
    <t>TIBOR</t>
  </si>
  <si>
    <t>http://www.ucai123.com/datas-tibor</t>
  </si>
  <si>
    <t>香港货币市场</t>
  </si>
  <si>
    <t>香港银行间拆借利率</t>
  </si>
  <si>
    <t>http://www.ucai123.com/datas-hibor</t>
  </si>
  <si>
    <t>新加坡货币市场</t>
  </si>
  <si>
    <t>新加坡</t>
  </si>
  <si>
    <t>新加坡银行同业拆放利率</t>
  </si>
  <si>
    <t>SIBOR</t>
  </si>
  <si>
    <t>http://www.ucai123.com/datas-sibor</t>
  </si>
  <si>
    <t>巴黎货币市场</t>
  </si>
  <si>
    <t>法国</t>
  </si>
  <si>
    <t>苏黎世货币市场</t>
  </si>
  <si>
    <t>瑞士</t>
  </si>
  <si>
    <t xml:space="preserve">纽约证券交易所-主板NYSE </t>
  </si>
  <si>
    <t>纽约证券交易所-全美证券交易所AMEX</t>
  </si>
  <si>
    <t>美国证券交易所</t>
  </si>
  <si>
    <t>NASDAQ市场</t>
  </si>
  <si>
    <t>新加坡证券交易所</t>
  </si>
  <si>
    <t>伦敦证券交易所</t>
  </si>
  <si>
    <t>香港联合交易所</t>
  </si>
  <si>
    <t>东京证券交易所</t>
  </si>
  <si>
    <t>加拿大多伦多交易所</t>
  </si>
  <si>
    <t>芝加哥期货交易所CBOT</t>
  </si>
  <si>
    <t>芝加哥商品交易所CME</t>
  </si>
  <si>
    <t>芝加哥商业交易所国际货币市场IMM</t>
  </si>
  <si>
    <t>芝加哥期权交易所CBOE</t>
  </si>
  <si>
    <t>纽约商品交易所NYMEX</t>
  </si>
  <si>
    <t>纽约期货交易所NYBOT</t>
  </si>
  <si>
    <t>美国（纽约）金属交易所COMEX</t>
  </si>
  <si>
    <t>堪萨斯商品交易所KCBT</t>
  </si>
  <si>
    <t>央行 【资负表】</t>
  </si>
  <si>
    <r>
      <rPr>
        <sz val="12"/>
        <color rgb="FF000000"/>
        <rFont val="Calibri"/>
        <charset val="134"/>
      </rPr>
      <t>➽</t>
    </r>
    <r>
      <rPr>
        <sz val="12"/>
        <color rgb="FF000000"/>
        <rFont val="Calibri"/>
        <charset val="134"/>
      </rPr>
      <t xml:space="preserve"> 其他存款性公司 【资负表】</t>
    </r>
  </si>
  <si>
    <t>国外资产</t>
  </si>
  <si>
    <t>指的是其他存款性公司所持有的以外币计价的资产</t>
  </si>
  <si>
    <t xml:space="preserve">    外汇</t>
  </si>
  <si>
    <t>1.中央银行干预外汇市场购入外汇
2.介入外汇补充外汇储备
3.用外汇储备收益补充外汇储备</t>
  </si>
  <si>
    <t>储备资产</t>
  </si>
  <si>
    <t>是其他存款性公司在央行的准备金存款以及库存现金</t>
  </si>
  <si>
    <t xml:space="preserve">    货币黄金</t>
  </si>
  <si>
    <t>准备金存款</t>
  </si>
  <si>
    <t>上缴央行的准备金</t>
  </si>
  <si>
    <t xml:space="preserve">    其他国外资产</t>
  </si>
  <si>
    <t>库存现金</t>
  </si>
  <si>
    <t>央行的库存现金</t>
  </si>
  <si>
    <t>对政府债权</t>
  </si>
  <si>
    <t>央行在二级市场上持有的国债</t>
  </si>
  <si>
    <t>商业银行持有的国债或地方债</t>
  </si>
  <si>
    <t xml:space="preserve">    其中：中央政府</t>
  </si>
  <si>
    <t>其中：中央政府</t>
  </si>
  <si>
    <t xml:space="preserve">    ——</t>
  </si>
  <si>
    <t>对中央银行债权</t>
  </si>
  <si>
    <t>持有的除存款准备金之外的对中央银行的债权，主要是央票和央行“其他负债”</t>
  </si>
  <si>
    <t>对其他存款性公司债权</t>
  </si>
  <si>
    <t>1.存款货币公司以及其他存款货币公司（无法吸收公众存款的银行如国开行、进出口银行，只依靠政府提供资本金、依靠国家信用发行债券等资金），主要包括对商业银行的再贷款、再贴现、逆回购和一些定向工具如SLO/SLF/MLF/PSL等
2.再贴现：商业银行将通过贴现业务所持有的的尚未到期的商业票据向中央银行申请转让，中央银行据此以贴现方式向商业银行提供资金的业务。
3.再贷款：业务对象包括金融机构和财政部，解决暂时性资金不足问题，如用于解决商业银行头寸不足的短期再贷款，由于支持农户生产的支农再贷款，用于解决中小金融机构支付困难的紧急贷款，用于化解地方金融风险的地方政府专项借款等</t>
  </si>
  <si>
    <t>对财务公司等未列入本表的其他存款货币公司诸如对其贷款之类的债权。而对其他存款性公司负债指的是财务公司等未列入本表的其他存款货币公司对列入本表的其他存款性公司诸如存款之类的债权。</t>
  </si>
  <si>
    <t>对其他金融性公司债权</t>
  </si>
  <si>
    <t>央行对银行外的金融机构的救助（通过持有债券及再贷款等方式）</t>
  </si>
  <si>
    <t>对其他金融机构债权</t>
  </si>
  <si>
    <t>其他存款性公司持有的对非存款货币公司性金融机构的债权。诸如对保险公司、证券公司、基金公司的债权。</t>
  </si>
  <si>
    <t>对非金融性部门债权</t>
  </si>
  <si>
    <t>对非金融机构债权</t>
  </si>
  <si>
    <t>其他存款性公司持有的对非金融企业或单位（亦即所谓的普通工商企业或单位）的债权</t>
  </si>
  <si>
    <t>对其他居民部门债权</t>
  </si>
  <si>
    <t>其他存款性公司持有的对家庭居民的债权</t>
  </si>
  <si>
    <t>其他资产</t>
  </si>
  <si>
    <t>其他存款性公司除上述八项资产之外的其他资产</t>
  </si>
  <si>
    <t>总资产</t>
  </si>
  <si>
    <t xml:space="preserve">储备货币  </t>
  </si>
  <si>
    <t>对非金融机构及住户负债</t>
  </si>
  <si>
    <t xml:space="preserve">    货币发行 </t>
  </si>
  <si>
    <t>1.货币从中央银行的发行库通过各家商业银行的业务库流向社会；
2.货币从中央银行流出的数量大于从流通中回笼的数量。</t>
  </si>
  <si>
    <t>纳入广义货币的存款</t>
  </si>
  <si>
    <t>单位活期存款</t>
  </si>
  <si>
    <t>单位定期存款</t>
  </si>
  <si>
    <t>个人存款</t>
  </si>
  <si>
    <t xml:space="preserve">不纳入广义货币的存款 </t>
  </si>
  <si>
    <t>可转让存款</t>
  </si>
  <si>
    <t>外币存款、期限较短的理财产品等</t>
  </si>
  <si>
    <t xml:space="preserve">其他存款 </t>
  </si>
  <si>
    <t>本表上述各单列存款以外的所有各类存款</t>
  </si>
  <si>
    <t xml:space="preserve">    金融性公司存款  </t>
  </si>
  <si>
    <t>其他负债</t>
  </si>
  <si>
    <t>对中央银行负债</t>
  </si>
  <si>
    <t>央行对商业银行的再贷款、再贴现、逆回购和一些定向工具如SLO/SLF/MLF/PSL等</t>
  </si>
  <si>
    <t xml:space="preserve">          其他存款性公司存款</t>
  </si>
  <si>
    <t>存款货币公司以及其他存款货币公司（无法吸收公众存款的银行如国开行、进出口银行，只依靠政府提供资本金、依靠国家信用发行债券等资金），主要是商业银行上缴央行的准备金</t>
  </si>
  <si>
    <t>对其他存款性公司负债</t>
  </si>
  <si>
    <t>信托、财务公司、保险等机构的存款</t>
  </si>
  <si>
    <t xml:space="preserve">          其他金融性公司存款</t>
  </si>
  <si>
    <t>银行外的非银行性金融机构在中央银行的存款，主要是便于清算，存多存少自主决定。</t>
  </si>
  <si>
    <t>对其他金融性公司负债</t>
  </si>
  <si>
    <t>是证券机构的客户保证金存款。</t>
  </si>
  <si>
    <t xml:space="preserve">其中：计入广义货币的存款 </t>
  </si>
  <si>
    <t xml:space="preserve">    非金融机构存款</t>
  </si>
  <si>
    <t>不计入储备货币的金融性公司存款</t>
  </si>
  <si>
    <t>1.其他金融性公司的存款
2.部分商银行在准备金率上调时以外汇的形式来缴存准备金</t>
  </si>
  <si>
    <t>发行债券</t>
  </si>
  <si>
    <t>1.对象是国内金融机构，央行发行的央票，通常是商业银行或其他非银行金融机构的超额储备过多，而中央银行不便采用其他政策工具进行调节的情况下发行。
2.发行金融债券以减少上述超额储备，有效控制货币供应量；以此作为公开市场操作工具之一，通过央行债券的市场买卖行为灵活调节货币供应量。</t>
  </si>
  <si>
    <t>债券发行</t>
  </si>
  <si>
    <t>是中央银行为了回收流动性而发行的央票。</t>
  </si>
  <si>
    <t>国外负债</t>
  </si>
  <si>
    <t>1.为平衡国际收支，弥补国际收支逆差,为维护本币汇率稳定,为应付货币危机或金融危机
2.一旦出现金融危机，中央银行在干预市场的过程中，一般需要通过从国外银行借款等对外负债业务从国外筹措外汇资金，以增强中央银行的调控能力
3.主要是国外银行/政府借款、对外国中央银行的负债、国际金融机构的贷款、在国外发行的中央银行债券等</t>
  </si>
  <si>
    <t>其他存款性公司的以外币计价的债务</t>
  </si>
  <si>
    <t xml:space="preserve">政府存款 </t>
  </si>
  <si>
    <t>1.财政金库存款
2.政府和公共部门经费存款
3.外国中央银行存款或外国政府存款，债权构成本国的外汇，随时用于贸易结算和清算债务，存款数量多少取决于他们的需求。</t>
  </si>
  <si>
    <t>自有资金</t>
  </si>
  <si>
    <t>略</t>
  </si>
  <si>
    <t>实收资本</t>
  </si>
  <si>
    <t>列入本表的其他存款性公司的注册资本金的总和</t>
  </si>
  <si>
    <t xml:space="preserve">其他负债 </t>
  </si>
  <si>
    <t>1.央行正回购
2.特定机构和私人部门存款，对特定机构发放特别贷款形成的存款；或未了扩大中央银行的资金来源。</t>
  </si>
  <si>
    <t>其他存款性公司除上述六项负债之外的其他负债</t>
  </si>
  <si>
    <t>总负债</t>
  </si>
  <si>
    <t>NO</t>
  </si>
  <si>
    <t>主题</t>
  </si>
  <si>
    <t>维度</t>
  </si>
  <si>
    <t>拜登-民主党</t>
  </si>
  <si>
    <t>特朗普-共和党</t>
  </si>
  <si>
    <t>涉及行业</t>
  </si>
  <si>
    <t>财政</t>
  </si>
  <si>
    <t>商品服务</t>
  </si>
  <si>
    <t>计划在四年内斥资 4000 亿美元采购美国商品和服务</t>
  </si>
  <si>
    <t>基础设施</t>
  </si>
  <si>
    <t>“基建计划”制定 1.3 万亿美元的基础设施改善计划，包括维修现有的道路和桥梁、投资贫困地区的过境建设、高铁、公共交通、学校建设、供水基础设施以及扩大农村宽带</t>
  </si>
  <si>
    <t>推动一项 2 万亿美元的基础设施法案,创造就业机会；特朗普2020年竞选纲领中十大施政项目之一就是“结束对中国的依赖”，提出在第二个总统任期把100万个制造业工作岗位从中国转回美国，为这些企业提供税务优惠，从中国采购的公司将无法和联邦政府合作</t>
  </si>
  <si>
    <t>基础设施建设</t>
  </si>
  <si>
    <t>清洁能源/科技</t>
  </si>
  <si>
    <t>投入 3000 亿美元用于新技术和清洁能源计划的研发</t>
  </si>
  <si>
    <t>新能源</t>
  </si>
  <si>
    <t>税收</t>
  </si>
  <si>
    <t>企业所得税</t>
  </si>
  <si>
    <t>将美国企业税率从 21%提高到 28%</t>
  </si>
  <si>
    <t>减税2.0计划：对企业征收 15%的统一税</t>
  </si>
  <si>
    <t>个人所得税</t>
  </si>
  <si>
    <t>22%个人边际税率降低至15%，对中产阶级或有 10%的减税；延长对个人的 2017 年税收改革，减少或消除富人征收税率</t>
  </si>
  <si>
    <t>资本利得税</t>
  </si>
  <si>
    <t>提高高收入美国人现有税收，增加对富人的公司的税收来支付基础设施的费用</t>
  </si>
  <si>
    <t>调低资本利得税</t>
  </si>
  <si>
    <t>就业及教育</t>
  </si>
  <si>
    <t>规范雇佣关系，鼓励工会和集体谈判。就业与居民部门经济：提高最低工资，支持带薪休假；改革居民破产制度，使家庭能够在破产中保护自己的房屋与汽车，使债务家庭更容易获得救济；增加教育经费</t>
  </si>
  <si>
    <t>在10个月内创造1000万个新工作，创建100万个新的小型企业；扩大了联邦资助的学徒计划和在职培训，为寻求获得需求必需技能的人提供了帮助；削减教育经费</t>
  </si>
  <si>
    <t>贸易及
产业政策</t>
  </si>
  <si>
    <t>科技</t>
  </si>
  <si>
    <t>科技公司：调查科技公司可能的垄断情况</t>
  </si>
  <si>
    <t>金融</t>
  </si>
  <si>
    <t xml:space="preserve">大幅削减了金融行业的法规，刺激经济增长 </t>
  </si>
  <si>
    <t>农业</t>
  </si>
  <si>
    <t>改变贸易策略，鼓励美国农产品出口</t>
  </si>
  <si>
    <t xml:space="preserve">大幅削减了农业行业的法规，刺激经济增长 </t>
  </si>
  <si>
    <t>医疗保健</t>
  </si>
  <si>
    <t>恢复美国供应链，未来减少危机时刻对中国的依赖。新冠疫情显示过度依赖全球供应链的风险，民主党将加快把包括医疗用品和药品在内的关键供应链转移回美国；奥巴马医改维护并改进，扩大医保范围；全民医疗保险：反对，但支持扩大医保覆盖范围</t>
  </si>
  <si>
    <t>主张在未来十年内大幅削减医疗保健支出，特别是对医疗补助和医疗保险；废除奥巴马医保法案，减少医疗的财政支出</t>
  </si>
  <si>
    <t>医疗</t>
  </si>
  <si>
    <t>能源</t>
  </si>
  <si>
    <t>清洁能源：“清洁能源革命”计划： 2050 年之前实现 100％的清洁能源经济和净零碳排放；发展清洁能源政策“清洁能源革命”计划： 2050 年之前实现 100％的清洁能源经济和净零碳排放；强调扩大可再生能源来源的必要性，“我们必须向淨零排放迈进。”</t>
  </si>
  <si>
    <t>发展传统能源。不相信气候变化，坚定支持化石燃料行业，废除奥巴马政府《清洁能源法案》等一系列环保监管规定，扩大海上石油和天然气钻探；增加对全球市场的能源出口；大幅削减了能源行业的法规，刺激经济增长 ；发展传统能源政策（坚定支持化石燃料行业，扩大海上石油和天然气钻探）</t>
  </si>
  <si>
    <t>传统能源</t>
  </si>
  <si>
    <t>移民政策</t>
  </si>
  <si>
    <t>奉行移民国家的价值观，推行人道的移民政策，保留 DACA（童年入境者暂缓遣返手续）</t>
  </si>
  <si>
    <t>推行移民禁令。拘留、驱逐所有非法移民；主张废除 DACA继续沿墨西哥边境修建隔离墙，要求雇主在向外国工人发行新绿卡之前从国内失业的移民和本地工人库中雇用；</t>
  </si>
  <si>
    <t>关税与贸易</t>
  </si>
  <si>
    <t>关税</t>
  </si>
  <si>
    <t>不支持用关税对其他国家施加压力；崇尚全球化、自由贸易，反对“单边关税战”，认为关税了伤害美国的农民、制造商、消费者，可能结束特朗普政府制定的对中国商品征收的关税，要为美国农民、工人谋求“最好的贸易协定”</t>
  </si>
  <si>
    <t xml:space="preserve">继续推行贸易战政策；主张使用关税将“美国优先”放在全球贸易体系中；实施了更多的反倾销和反补贴措施 </t>
  </si>
  <si>
    <t>WTO</t>
  </si>
  <si>
    <t xml:space="preserve">主张构建以美国为主导，基于 WTO 规则的国际秩序，重点是减少贸易壁垒和设定全球贸易标准。1979年中美邦交正常化后第一批来华美国官员，曾支持中国加入WTO </t>
  </si>
  <si>
    <t xml:space="preserve">捍卫美国在 WTO 上的利益，针对不公平贸易惯例的WTO 争端提起诉讼 </t>
  </si>
  <si>
    <t>贸易联盟</t>
  </si>
  <si>
    <t>竞选前支持加入 CPTPP，支持深入改进 USMCA 各类条款；当下表示不会急于进入任何自贸协定</t>
  </si>
  <si>
    <t>退出跨太平洋伙伴关系协定（TPP），重新谈判“过时和不平衡的”贸易协定</t>
  </si>
  <si>
    <t>中美贸易</t>
  </si>
  <si>
    <t>指责中国采取了“不公平”的贸易行为；批评特朗普与中国的贸易战对美国农业和制造业的负面影响；主张团结盟友向中国政府施压。</t>
  </si>
  <si>
    <t>签订中美第一阶段经贸协议；反对中国的非法出口补贴以及宽松的劳工和环境标准,加强针对中国黑客和假冒商品的保护；对知识产权盗窃和强迫技术转让采取零容忍政策；2018年发起贸易战以削减对华贸易逆差，中国承诺在2017年从美进口商品的基础上多购买2000亿美元；协议期间维持对中国25%关税，以阶段一协议完成度作为是否去除关税的考核标准</t>
  </si>
  <si>
    <t>外交与国际合作</t>
  </si>
  <si>
    <t>联盟</t>
  </si>
  <si>
    <t>重新加入《巴黎协定》；回归奥巴马的亚太平衡政策，联合超过世界一半经济的盟国共同对抗中国。美国继续领导世界，重回《巴黎气候协定》，重返WHO等；在气候变化、无核化等重要国际议题上与中国寻求合作</t>
  </si>
  <si>
    <t>单边主义，退出国际合作，如退出《巴黎气候协定》、退出WHO；对加拿大、部分欧洲国家等盟友如英、法征收关税</t>
  </si>
  <si>
    <t>香港、台湾、新疆等一系列问题在拜登的外交政策中占据核心地位，拜登将在这些议题上与中国展开对抗，2020年民主党新党章中一个中国原则被略去；希望中国遵守世界规则，打击中国知识产权窃取，停止强制技术转让和非市场化产业补贴等，副手哈里斯也将作为硅谷代言人大力打击中国窃取知识产权；而2015年美国副总统拜登曾欢迎中国为全球谈判“制定规则</t>
  </si>
  <si>
    <t>阶段一贸易协议中虽提及知识产权保护、技术转让、市场准入等议题，等并无明确条款及反制措施。被民主党批评没有解决中美矛盾核心的结构性问题；</t>
  </si>
  <si>
    <t>美国利益</t>
  </si>
  <si>
    <t>不再牺牲美国价值观以换取经济利益，但将确保中美竞争不会威胁全球稳定，不希望掉入“新冷战”(new coldwar)的陷阱中</t>
  </si>
  <si>
    <t>追求“美国利益”、”美国优先“，看重经济与股市，从而淡化制度差异、价值观议题的重要性；利用贸易协议和关税维持中美贸易关系的同时，实现其他领域的全面脱钩，如学术、科技、金融、外交等。切断华为全球供应链，8月5日国务卿蓬佩奥发起“清洁行动”，8月6日特朗普利用总统行政令直接封杀微信、TikTok等在美有影响力的中国软件</t>
  </si>
  <si>
    <t>军事</t>
  </si>
  <si>
    <t>中东</t>
  </si>
  <si>
    <t>结束阿富汗和中东的战争，但在必要时会使用武力</t>
  </si>
  <si>
    <t>与阿拉伯盟国合作，进行侵略性联合和联合军事行动以摧毁 ISIS</t>
  </si>
  <si>
    <t>军队部署</t>
  </si>
  <si>
    <t>增加国防预算，保持部队海外部署，重申对伙伴军备保护的承诺</t>
  </si>
  <si>
    <t>加强美军在东海和南海的部署</t>
  </si>
  <si>
    <t>国防军工</t>
  </si>
  <si>
    <t>司法</t>
  </si>
  <si>
    <t>生产力转换</t>
  </si>
  <si>
    <t>改革刑事司法系统，确保以前被监禁的人有机会成为社会生产力；死刑：支持在联邦一级消除死刑的立法，并鼓励各州废除死刑</t>
  </si>
  <si>
    <t>通过“第一步法”，旨在减少刑期，并减少联邦监狱人口的数量</t>
  </si>
  <si>
    <t>装备枪械</t>
  </si>
  <si>
    <t>支持枪支管制措施，主张向枪支制造商追责</t>
  </si>
  <si>
    <t>捍卫美国宪法第二修正案，授权守法者持枪捍卫自己。但要求司法部出台更严厉的枪支管理规定。加强地方执法部门合作，向地方执法部门提供国防过剩装备使用权，拨款以招募新的社区执法人员</t>
  </si>
  <si>
    <t>内政</t>
  </si>
  <si>
    <t>种族</t>
  </si>
  <si>
    <t>缩小种族财富和收入差距，扩大少数族裔获得高质量教育的机会</t>
  </si>
  <si>
    <t>民权</t>
  </si>
  <si>
    <t>民权活动：支持民权活动</t>
  </si>
  <si>
    <t>打击非法毒品运输，阿片类药物滥用和堕胎服务提供者来保护生命</t>
  </si>
  <si>
    <t>疫情与经济</t>
  </si>
  <si>
    <t>防疫</t>
  </si>
  <si>
    <t>抗疫措施：主张优先挽救生命并阻止病毒传播的公共卫生行动计划；确保一线工人有资格得到防护设备支持，建立工作场所的健康和安全标准，为一线工人提供保险；提高防护设备的生产能力与分配效率；保证广泛且免费的新冠疫情检测，不计成本来保证医疗设备和物资的供给，以及疫苗的开发援助法案：</t>
  </si>
  <si>
    <t>回避疫情</t>
  </si>
  <si>
    <t>疫情-医疗</t>
  </si>
  <si>
    <t>救助法案</t>
  </si>
  <si>
    <t>反对援助法案中对于公司的援助，认为该法案捆绑了大公司和小公司的利益，最终造成社会不公；支持援助法案中对于家庭的救济；主张扩大 PPP 范围，并提高透明度来确认资金救助了中小企业；主张给每个小企业提供更多的贷款，不仅满足其薪资支付需求，也满足其固定成本开支需求，使其在疫情中维持运转；主张扩大失业金规模</t>
  </si>
  <si>
    <t>通过援助法案，推动第二轮援助法案的落地</t>
  </si>
  <si>
    <t>隔夜指数掉期利率</t>
  </si>
  <si>
    <t>OIS</t>
  </si>
  <si>
    <r>
      <rPr>
        <sz val="10.5"/>
        <color rgb="FF000000"/>
        <rFont val="Calibri"/>
        <charset val="134"/>
      </rPr>
      <t>它是一种将隔夜利率交换成为若干固定利率的利率掉期。它是衡量市场对于中央银行利率预期的指标。国际清算银行表示，</t>
    </r>
    <r>
      <rPr>
        <sz val="10.5"/>
        <color rgb="FF000000"/>
        <rFont val="Calibri"/>
        <charset val="134"/>
      </rPr>
      <t>“</t>
    </r>
    <r>
      <rPr>
        <sz val="10.5"/>
        <color rgb="FF000000"/>
        <rFont val="Calibri"/>
        <charset val="134"/>
      </rPr>
      <t>在正常的市场情况下</t>
    </r>
    <r>
      <rPr>
        <sz val="10.5"/>
        <color rgb="FF000000"/>
        <rFont val="Calibri"/>
        <charset val="134"/>
      </rPr>
      <t>”</t>
    </r>
    <r>
      <rPr>
        <sz val="10.5"/>
        <color rgb="FF000000"/>
        <rFont val="Calibri"/>
        <charset val="134"/>
      </rPr>
      <t>，隔夜指数掉期往往低于</t>
    </r>
    <r>
      <rPr>
        <sz val="10.5"/>
        <color rgb="FF000000"/>
        <rFont val="Calibri"/>
        <charset val="134"/>
      </rPr>
      <t>Libor(</t>
    </r>
    <r>
      <rPr>
        <sz val="10.5"/>
        <color rgb="FF000000"/>
        <rFont val="Calibri"/>
        <charset val="134"/>
      </rPr>
      <t>英国银行间同业拆借利率</t>
    </r>
    <r>
      <rPr>
        <sz val="10.5"/>
        <color rgb="FF000000"/>
        <rFont val="Calibri"/>
        <charset val="134"/>
      </rPr>
      <t>)</t>
    </r>
    <r>
      <rPr>
        <sz val="10.5"/>
        <color rgb="FF000000"/>
        <rFont val="Calibri"/>
        <charset val="134"/>
      </rPr>
      <t>。</t>
    </r>
    <r>
      <rPr>
        <sz val="10.5"/>
        <color rgb="FF000000"/>
        <rFont val="Calibri"/>
        <charset val="134"/>
      </rPr>
      <t xml:space="preserve">OIS </t>
    </r>
    <r>
      <rPr>
        <sz val="10.5"/>
        <color rgb="FF000000"/>
        <rFont val="Calibri"/>
        <charset val="134"/>
      </rPr>
      <t>的期限通常不会超过一年，也有一个月、一周甚至几天的。</t>
    </r>
    <r>
      <rPr>
        <sz val="10.5"/>
        <color rgb="FF000000"/>
        <rFont val="Calibri"/>
        <charset val="134"/>
      </rPr>
      <t xml:space="preserve"> </t>
    </r>
    <r>
      <rPr>
        <sz val="10.5"/>
        <color rgb="FF000000"/>
        <rFont val="Calibri"/>
        <charset val="134"/>
      </rPr>
      <t>其次，固定利率取的是银行同业拆放利率的平均数，且每天进行发布。</t>
    </r>
    <r>
      <rPr>
        <sz val="10.5"/>
        <color rgb="FF000000"/>
        <rFont val="Calibri"/>
        <charset val="134"/>
      </rPr>
      <t xml:space="preserve"> </t>
    </r>
    <r>
      <rPr>
        <sz val="10.5"/>
        <color rgb="FF000000"/>
        <rFont val="Calibri"/>
        <charset val="134"/>
      </rPr>
      <t>对于美元的掉期来说，浮动的利率就是每天实际的联邦基金利率。</t>
    </r>
    <r>
      <rPr>
        <sz val="10.5"/>
        <color rgb="FF000000"/>
        <rFont val="Calibri"/>
        <charset val="134"/>
      </rPr>
      <t xml:space="preserve"> </t>
    </r>
    <r>
      <rPr>
        <sz val="10.5"/>
        <color rgb="FF000000"/>
        <rFont val="Calibri"/>
        <charset val="134"/>
      </rPr>
      <t>利息每天进行复利计算，并在到期日结清。隔夜指数掉期能够提供更加准确的银行间借贷利率水平，并且是一个可以交易的价格。</t>
    </r>
    <r>
      <rPr>
        <sz val="10.5"/>
        <color rgb="FF000000"/>
        <rFont val="Calibri"/>
        <charset val="134"/>
      </rPr>
      <t xml:space="preserve"> </t>
    </r>
    <r>
      <rPr>
        <sz val="10.5"/>
        <color rgb="FF000000"/>
        <rFont val="Calibri"/>
        <charset val="134"/>
      </rPr>
      <t>美联储为短期标售所制定最小投标线，就是利用</t>
    </r>
    <r>
      <rPr>
        <sz val="10.5"/>
        <color rgb="FF000000"/>
        <rFont val="Calibri"/>
        <charset val="134"/>
      </rPr>
      <t>1</t>
    </r>
    <r>
      <rPr>
        <sz val="10.5"/>
        <color rgb="FF000000"/>
        <rFont val="Calibri"/>
        <charset val="134"/>
      </rPr>
      <t>个月的隔夜指数掉期。</t>
    </r>
  </si>
  <si>
    <t>隔夜担保融资利率</t>
  </si>
  <si>
    <r>
      <rPr>
        <sz val="10.5"/>
        <color rgb="FF000000"/>
        <rFont val="Calibri"/>
        <charset val="134"/>
      </rPr>
      <t>过去两年来，美联储也一直着手使用</t>
    </r>
    <r>
      <rPr>
        <sz val="10.5"/>
        <color rgb="FF000000"/>
        <rFont val="Calibri"/>
        <charset val="134"/>
      </rPr>
      <t>“</t>
    </r>
    <r>
      <rPr>
        <sz val="10.5"/>
        <color rgb="FF000000"/>
        <rFont val="Calibri"/>
        <charset val="134"/>
      </rPr>
      <t>有担保隔夜融资利率</t>
    </r>
    <r>
      <rPr>
        <sz val="10.5"/>
        <color rgb="FF000000"/>
        <rFont val="Calibri"/>
        <charset val="134"/>
      </rPr>
      <t xml:space="preserve">” </t>
    </r>
    <r>
      <rPr>
        <sz val="10.5"/>
        <color rgb="FF000000"/>
        <rFont val="Calibri"/>
        <charset val="134"/>
      </rPr>
      <t>（</t>
    </r>
    <r>
      <rPr>
        <sz val="10.5"/>
        <color rgb="FF000000"/>
        <rFont val="Calibri"/>
        <charset val="134"/>
      </rPr>
      <t>Secured Overnight Financing Rate</t>
    </r>
    <r>
      <rPr>
        <sz val="10.5"/>
        <color rgb="FF000000"/>
        <rFont val="Calibri"/>
        <charset val="134"/>
      </rPr>
      <t>，简称</t>
    </r>
    <r>
      <rPr>
        <sz val="10.5"/>
        <color rgb="FF000000"/>
        <rFont val="Calibri"/>
        <charset val="134"/>
      </rPr>
      <t>SOFR</t>
    </r>
    <r>
      <rPr>
        <sz val="10.5"/>
        <color rgb="FF000000"/>
        <rFont val="Calibri"/>
        <charset val="134"/>
      </rPr>
      <t>）替代</t>
    </r>
    <r>
      <rPr>
        <sz val="10.5"/>
        <color rgb="FF000000"/>
        <rFont val="Calibri"/>
        <charset val="134"/>
      </rPr>
      <t>Libor</t>
    </r>
    <r>
      <rPr>
        <sz val="10.5"/>
        <color rgb="FF000000"/>
        <rFont val="Calibri"/>
        <charset val="134"/>
      </rPr>
      <t>。美国纽约联邦储备银行</t>
    </r>
    <r>
      <rPr>
        <sz val="10.5"/>
        <color rgb="FF000000"/>
        <rFont val="Calibri"/>
        <charset val="134"/>
      </rPr>
      <t>2018</t>
    </r>
    <r>
      <rPr>
        <sz val="10.5"/>
        <color rgb="FF000000"/>
        <rFont val="Calibri"/>
        <charset val="134"/>
      </rPr>
      <t>年</t>
    </r>
    <r>
      <rPr>
        <sz val="10.5"/>
        <color rgb="FF000000"/>
        <rFont val="Calibri"/>
        <charset val="134"/>
      </rPr>
      <t>4</t>
    </r>
    <r>
      <rPr>
        <sz val="10.5"/>
        <color rgb="FF000000"/>
        <rFont val="Calibri"/>
        <charset val="134"/>
      </rPr>
      <t>月推出</t>
    </r>
    <r>
      <rPr>
        <sz val="10.5"/>
        <color rgb="FF000000"/>
        <rFont val="Calibri"/>
        <charset val="134"/>
      </rPr>
      <t>SOFR</t>
    </r>
    <r>
      <rPr>
        <sz val="10.5"/>
        <color rgb="FF000000"/>
        <rFont val="Calibri"/>
        <charset val="134"/>
      </rPr>
      <t>。</t>
    </r>
    <r>
      <rPr>
        <sz val="10.5"/>
        <color rgb="FF000000"/>
        <rFont val="Calibri"/>
        <charset val="134"/>
      </rPr>
      <t>SOFR</t>
    </r>
    <r>
      <rPr>
        <sz val="10.5"/>
        <color rgb="FF000000"/>
        <rFont val="Calibri"/>
        <charset val="134"/>
      </rPr>
      <t>数据根据隔夜国债回购市场利率计算。</t>
    </r>
    <r>
      <rPr>
        <sz val="10.5"/>
        <color rgb="FF000000"/>
        <rFont val="Calibri"/>
        <charset val="134"/>
      </rPr>
      <t>SOFR</t>
    </r>
    <r>
      <rPr>
        <sz val="10.5"/>
        <color rgb="FF000000"/>
        <rFont val="Calibri"/>
        <charset val="134"/>
      </rPr>
      <t>基于美国公债回购市场的交易，银行业者和投资者借助该市场对美国公债进行隔夜借入或贷出。由大型银行业者构成的组织—替代存款利率委员会</t>
    </r>
    <r>
      <rPr>
        <sz val="10.5"/>
        <color rgb="FF000000"/>
        <rFont val="Calibri"/>
        <charset val="134"/>
      </rPr>
      <t>(ARRC)</t>
    </r>
    <r>
      <rPr>
        <sz val="10.5"/>
        <color rgb="FF000000"/>
        <rFont val="Calibri"/>
        <charset val="134"/>
      </rPr>
      <t>—在衍生品方面将</t>
    </r>
    <r>
      <rPr>
        <sz val="10.5"/>
        <color rgb="FF000000"/>
        <rFont val="Calibri"/>
        <charset val="134"/>
      </rPr>
      <t>SOFR</t>
    </r>
    <r>
      <rPr>
        <sz val="10.5"/>
        <color rgb="FF000000"/>
        <rFont val="Calibri"/>
        <charset val="134"/>
      </rPr>
      <t>选为</t>
    </r>
    <r>
      <rPr>
        <sz val="10.5"/>
        <color rgb="FF000000"/>
        <rFont val="Calibri"/>
        <charset val="134"/>
      </rPr>
      <t>Libor</t>
    </r>
    <r>
      <rPr>
        <sz val="10.5"/>
        <color rgb="FF000000"/>
        <rFont val="Calibri"/>
        <charset val="134"/>
      </rPr>
      <t>的替代利率，理由是该市场具备深度和强劲度，日成交额约</t>
    </r>
    <r>
      <rPr>
        <sz val="10.5"/>
        <color rgb="FF000000"/>
        <rFont val="Calibri"/>
        <charset val="134"/>
      </rPr>
      <t>8,000</t>
    </r>
    <r>
      <rPr>
        <sz val="10.5"/>
        <color rgb="FF000000"/>
        <rFont val="Calibri"/>
        <charset val="134"/>
      </rPr>
      <t>亿美元。企业或银行突然急需资金，就把自己拥有的证券在债券回购市场融出，有钱的就融入这些证券并提供资金。</t>
    </r>
    <r>
      <rPr>
        <sz val="10.5"/>
        <color rgb="FF000000"/>
        <rFont val="Calibri"/>
        <charset val="134"/>
      </rPr>
      <t xml:space="preserve"> </t>
    </r>
    <r>
      <rPr>
        <sz val="10.5"/>
        <color rgb="FF000000"/>
        <rFont val="Calibri"/>
        <charset val="134"/>
      </rPr>
      <t>利率由双方商定，其中期限为一天的回购交易的利率便是隔夜回购利率。隔夜回购利率中的利率由双方商定，这个利率称为回购利率</t>
    </r>
    <r>
      <rPr>
        <sz val="10.5"/>
        <color rgb="FF000000"/>
        <rFont val="Calibri"/>
        <charset val="134"/>
      </rPr>
      <t>(repo rates)</t>
    </r>
    <r>
      <rPr>
        <sz val="10.5"/>
        <color rgb="FF000000"/>
        <rFont val="Calibri"/>
        <charset val="134"/>
      </rPr>
      <t>，就是融资方的成本，融券方的利得。</t>
    </r>
  </si>
  <si>
    <t>隔夜逆回购利率</t>
  </si>
  <si>
    <t>ON-RRP</t>
  </si>
  <si>
    <r>
      <rPr>
        <sz val="10.5"/>
        <color rgb="FF000000"/>
        <rFont val="Calibri"/>
        <charset val="134"/>
      </rPr>
      <t>例如美联储前主席伯南克就以为：为了保持逾额存款预备金利率</t>
    </r>
    <r>
      <rPr>
        <sz val="10.5"/>
        <color rgb="FF000000"/>
        <rFont val="Calibri"/>
        <charset val="134"/>
      </rPr>
      <t>(IOER)</t>
    </r>
    <r>
      <rPr>
        <sz val="10.5"/>
        <color rgb="FF000000"/>
        <rFont val="Calibri"/>
        <charset val="134"/>
      </rPr>
      <t>与隔夜逆回购利率</t>
    </r>
    <r>
      <rPr>
        <sz val="10.5"/>
        <color rgb="FF000000"/>
        <rFont val="Calibri"/>
        <charset val="134"/>
      </rPr>
      <t>(ONRRP)</t>
    </r>
    <r>
      <rPr>
        <sz val="10.5"/>
        <color rgb="FF000000"/>
        <rFont val="Calibri"/>
        <charset val="134"/>
      </rPr>
      <t>作为联邦基金利率高低限的机制，美联储仍有需要保持年夜范围的资产持有。隔夜逆回购利率</t>
    </r>
    <r>
      <rPr>
        <sz val="10.5"/>
        <color rgb="FF000000"/>
        <rFont val="Calibri"/>
        <charset val="134"/>
      </rPr>
      <t>(RRP)</t>
    </r>
    <r>
      <rPr>
        <sz val="10.5"/>
        <color rgb="FF000000"/>
        <rFont val="Calibri"/>
        <charset val="134"/>
      </rPr>
      <t>变成了事实上的利率走廊下限。</t>
    </r>
  </si>
  <si>
    <t xml:space="preserve"> 远期利率协议</t>
  </si>
  <si>
    <t>Fra</t>
  </si>
  <si>
    <r>
      <rPr>
        <sz val="10.5"/>
        <color rgb="FF000000"/>
        <rFont val="Calibri"/>
        <charset val="134"/>
      </rPr>
      <t>远期利率协议是防止国际金融市场上利率变动风险的一种保值方法。远期利率协议保值产生于伦敦金融市场，并迅速被世界各大金融中心接受。随着远期利率协议的广泛应用，</t>
    </r>
    <r>
      <rPr>
        <sz val="10.5"/>
        <color rgb="FF000000"/>
        <rFont val="Calibri"/>
        <charset val="134"/>
      </rPr>
      <t>1984</t>
    </r>
    <r>
      <rPr>
        <sz val="10.5"/>
        <color rgb="FF000000"/>
        <rFont val="Calibri"/>
        <charset val="134"/>
      </rPr>
      <t>年</t>
    </r>
    <r>
      <rPr>
        <sz val="10.5"/>
        <color rgb="FF000000"/>
        <rFont val="Calibri"/>
        <charset val="134"/>
      </rPr>
      <t>6</t>
    </r>
    <r>
      <rPr>
        <sz val="10.5"/>
        <color rgb="FF000000"/>
        <rFont val="Calibri"/>
        <charset val="134"/>
      </rPr>
      <t>月在伦敦形成了</t>
    </r>
    <r>
      <rPr>
        <sz val="10.5"/>
        <color rgb="FF000000"/>
        <rFont val="Calibri"/>
        <charset val="134"/>
      </rPr>
      <t>“</t>
    </r>
    <r>
      <rPr>
        <sz val="10.5"/>
        <color rgb="FF000000"/>
        <rFont val="Calibri"/>
        <charset val="134"/>
      </rPr>
      <t>远期利率协议</t>
    </r>
    <r>
      <rPr>
        <sz val="10.5"/>
        <color rgb="FF000000"/>
        <rFont val="Calibri"/>
        <charset val="134"/>
      </rPr>
      <t xml:space="preserve">” </t>
    </r>
    <r>
      <rPr>
        <sz val="10.5"/>
        <color rgb="FF000000"/>
        <rFont val="Calibri"/>
        <charset val="134"/>
      </rPr>
      <t>市场。远期利率协议保值，是在借贷关系确立以后，由借贷双方签订一项</t>
    </r>
    <r>
      <rPr>
        <sz val="10.5"/>
        <color rgb="FF000000"/>
        <rFont val="Calibri"/>
        <charset val="134"/>
      </rPr>
      <t xml:space="preserve"> “</t>
    </r>
    <r>
      <rPr>
        <sz val="10.5"/>
        <color rgb="FF000000"/>
        <rFont val="Calibri"/>
        <charset val="134"/>
      </rPr>
      <t>远期利率协议</t>
    </r>
    <r>
      <rPr>
        <sz val="10.5"/>
        <color rgb="FF000000"/>
        <rFont val="Calibri"/>
        <charset val="134"/>
      </rPr>
      <t>”</t>
    </r>
    <r>
      <rPr>
        <sz val="10.5"/>
        <color rgb="FF000000"/>
        <rFont val="Calibri"/>
        <charset val="134"/>
      </rPr>
      <t>，约定起算利息的日期，并在起算利息之日，将签约时约定的利率与伦敦银行同业拆放利率</t>
    </r>
    <r>
      <rPr>
        <sz val="10.5"/>
        <color rgb="FF000000"/>
        <rFont val="Calibri"/>
        <charset val="134"/>
      </rPr>
      <t xml:space="preserve"> (LI-BOR) </t>
    </r>
    <r>
      <rPr>
        <sz val="10.5"/>
        <color rgb="FF000000"/>
        <rFont val="Calibri"/>
        <charset val="134"/>
      </rPr>
      <t>比较。倘若协议约定利率低于</t>
    </r>
    <r>
      <rPr>
        <sz val="10.5"/>
        <color rgb="FF000000"/>
        <rFont val="Calibri"/>
        <charset val="134"/>
      </rPr>
      <t>LI-BOR</t>
    </r>
    <r>
      <rPr>
        <sz val="10.5"/>
        <color rgb="FF000000"/>
        <rFont val="Calibri"/>
        <charset val="134"/>
      </rPr>
      <t>利率，所发生的差额由贷方付给借方。如果协议约定利率高于</t>
    </r>
    <r>
      <rPr>
        <sz val="10.5"/>
        <color rgb="FF000000"/>
        <rFont val="Calibri"/>
        <charset val="134"/>
      </rPr>
      <t>LIBOR</t>
    </r>
    <r>
      <rPr>
        <sz val="10.5"/>
        <color rgb="FF000000"/>
        <rFont val="Calibri"/>
        <charset val="134"/>
      </rPr>
      <t>利率，则由借方将超过部分付给贷方。运用远期利率协议进行保值，既可以避免借贷双方远期外汇申请的繁琐，又可以达到避免利率变动风险的目的。而这种业务本身并不是一种借贷行为，不出现在银行的资产负债表上，因此不必受到政府管制条例的约束。</t>
    </r>
  </si>
  <si>
    <t>洲际交易所掉期利率</t>
  </si>
  <si>
    <r>
      <rPr>
        <sz val="10.5"/>
        <color rgb="FF000000"/>
        <rFont val="Calibri"/>
        <charset val="134"/>
      </rPr>
      <t>利率掉期，就是两个主体之间签订一份协议，约定</t>
    </r>
    <r>
      <rPr>
        <sz val="10.5"/>
        <color rgb="FF000000"/>
        <rFont val="Calibri"/>
        <charset val="134"/>
      </rPr>
      <t>一方与另一方在规定时期内的一系列时点上按照事先敲定的规则交换一笔借款，本金相同，只不过一方提供浮动利率，另一方提供的则是固定利率。利率的大小也是按事先约定的规则进行，固定利率订约之时就可以知晓，而浮动利率通常要基于一些有权威性的国际金融市场上的浮动利率进行计算。
如</t>
    </r>
    <r>
      <rPr>
        <sz val="10.5"/>
        <color rgb="FF000000"/>
        <rFont val="Calibri"/>
        <charset val="134"/>
      </rPr>
      <t>LIBOR</t>
    </r>
    <r>
      <rPr>
        <sz val="10.5"/>
        <color rgb="FF000000"/>
        <rFont val="Calibri"/>
        <charset val="134"/>
      </rPr>
      <t>（伦敦银行间同业拆借利率），或</t>
    </r>
    <r>
      <rPr>
        <sz val="10.5"/>
        <color rgb="FF000000"/>
        <rFont val="Calibri"/>
        <charset val="134"/>
      </rPr>
      <t>SHIBOR</t>
    </r>
    <r>
      <rPr>
        <sz val="10.5"/>
        <color rgb="FF000000"/>
        <rFont val="Calibri"/>
        <charset val="134"/>
      </rPr>
      <t>（上海银行间同业拆放利率），在其基础上再加上或减去一个值等等方法可以确定当期的浮动利率。</t>
    </r>
  </si>
  <si>
    <t>指标</t>
  </si>
  <si>
    <t>解读</t>
  </si>
  <si>
    <t>T-Bill — OIS</t>
  </si>
  <si>
    <t>美国政府在短期融资市场上借钱的成本和联邦基金市场之间的紧张程度</t>
  </si>
  <si>
    <t>CP — OIS</t>
  </si>
  <si>
    <r>
      <rPr>
        <sz val="10.5"/>
        <color rgb="FF000000"/>
        <rFont val="Calibri"/>
        <charset val="134"/>
      </rPr>
      <t>3</t>
    </r>
    <r>
      <rPr>
        <sz val="10.5"/>
        <color rgb="FF000000"/>
        <rFont val="Calibri"/>
        <charset val="134"/>
      </rPr>
      <t>月期金融商业票据</t>
    </r>
    <r>
      <rPr>
        <sz val="10.5"/>
        <color rgb="FF000000"/>
        <rFont val="Calibri"/>
        <charset val="134"/>
      </rPr>
      <t xml:space="preserve"> (CP) </t>
    </r>
    <r>
      <rPr>
        <sz val="10.5"/>
        <color rgb="FF000000"/>
        <rFont val="Calibri"/>
        <charset val="134"/>
      </rPr>
      <t>利差</t>
    </r>
    <r>
      <rPr>
        <sz val="10.5"/>
        <color rgb="FF000000"/>
        <rFont val="Calibri"/>
        <charset val="134"/>
      </rPr>
      <t xml:space="preserve"> (</t>
    </r>
    <r>
      <rPr>
        <sz val="10.5"/>
        <color rgb="FF000000"/>
        <rFont val="Calibri"/>
        <charset val="134"/>
      </rPr>
      <t>相对于</t>
    </r>
    <r>
      <rPr>
        <sz val="10.5"/>
        <color rgb="FF000000"/>
        <rFont val="Calibri"/>
        <charset val="134"/>
      </rPr>
      <t xml:space="preserve">OIS) </t>
    </r>
    <r>
      <rPr>
        <sz val="10.5"/>
        <color rgb="FF000000"/>
        <rFont val="Calibri"/>
        <charset val="134"/>
      </rPr>
      <t>飙升至</t>
    </r>
    <r>
      <rPr>
        <sz val="10.5"/>
        <color rgb="FF000000"/>
        <rFont val="Calibri"/>
        <charset val="134"/>
      </rPr>
      <t>100</t>
    </r>
    <r>
      <rPr>
        <sz val="10.5"/>
        <color rgb="FF000000"/>
        <rFont val="Calibri"/>
        <charset val="134"/>
      </rPr>
      <t>个基点以上，为</t>
    </r>
    <r>
      <rPr>
        <sz val="10.5"/>
        <color rgb="FF000000"/>
        <rFont val="Calibri"/>
        <charset val="134"/>
      </rPr>
      <t>2008</t>
    </r>
    <r>
      <rPr>
        <sz val="10.5"/>
        <color rgb="FF000000"/>
        <rFont val="Calibri"/>
        <charset val="134"/>
      </rPr>
      <t xml:space="preserve">年金融危机以来最高水平。
</t>
    </r>
    <r>
      <rPr>
        <sz val="10.5"/>
        <color rgb="FF000000"/>
        <rFont val="Calibri"/>
        <charset val="134"/>
      </rPr>
      <t>3</t>
    </r>
    <r>
      <rPr>
        <sz val="10.5"/>
        <color rgb="FF000000"/>
        <rFont val="Calibri"/>
        <charset val="134"/>
      </rPr>
      <t>月期非金融</t>
    </r>
    <r>
      <rPr>
        <sz val="10.5"/>
        <color rgb="FF000000"/>
        <rFont val="Calibri"/>
        <charset val="134"/>
      </rPr>
      <t>CP</t>
    </r>
    <r>
      <rPr>
        <sz val="10.5"/>
        <color rgb="FF000000"/>
        <rFont val="Calibri"/>
        <charset val="134"/>
      </rPr>
      <t>利差突破</t>
    </r>
    <r>
      <rPr>
        <sz val="10.5"/>
        <color rgb="FF000000"/>
        <rFont val="Calibri"/>
        <charset val="134"/>
      </rPr>
      <t>120</t>
    </r>
    <r>
      <rPr>
        <sz val="10.5"/>
        <color rgb="FF000000"/>
        <rFont val="Calibri"/>
        <charset val="134"/>
      </rPr>
      <t>个基点，已经接近金融危机时的水平。
反映商业票据市场与联邦基金市场之间的资金紧张程度</t>
    </r>
  </si>
  <si>
    <t>CP —T-Bill</t>
  </si>
  <si>
    <t>反映商业票据市场与短期国债市场之间的资金紧张程度</t>
  </si>
  <si>
    <t>Libor — T-Bill 【TED】</t>
  </si>
  <si>
    <r>
      <rPr>
        <sz val="10.5"/>
        <color rgb="FF000000"/>
        <rFont val="Calibri"/>
        <charset val="134"/>
      </rPr>
      <t>TED</t>
    </r>
    <r>
      <rPr>
        <sz val="10.5"/>
        <color rgb="FF000000"/>
        <rFont val="Calibri"/>
        <charset val="134"/>
      </rPr>
      <t>利差，是指伦敦银行间同业拆借美元利率与美国国债短期利率之差，其中美国短期国债利率可被近似地作为无风险利率。因此，</t>
    </r>
    <r>
      <rPr>
        <sz val="10.5"/>
        <color rgb="FF000000"/>
        <rFont val="Calibri"/>
        <charset val="134"/>
      </rPr>
      <t>Libor</t>
    </r>
    <r>
      <rPr>
        <sz val="10.5"/>
        <color rgb="FF000000"/>
        <rFont val="Calibri"/>
        <charset val="134"/>
      </rPr>
      <t>与</t>
    </r>
    <r>
      <rPr>
        <sz val="10.5"/>
        <color rgb="FF000000"/>
        <rFont val="Calibri"/>
        <charset val="134"/>
      </rPr>
      <t>T-bill</t>
    </r>
    <r>
      <rPr>
        <sz val="10.5"/>
        <color rgb="FF000000"/>
        <rFont val="Calibri"/>
        <charset val="134"/>
      </rPr>
      <t>利率差额通常被用作衡量国际金融市场上市场利率与无风险利率之间的差距。前半部分，</t>
    </r>
    <r>
      <rPr>
        <sz val="10.5"/>
        <color rgb="FF000000"/>
        <rFont val="Calibri"/>
        <charset val="134"/>
      </rPr>
      <t>T-bill-OIS</t>
    </r>
    <r>
      <rPr>
        <sz val="10.5"/>
        <color rgb="FF000000"/>
        <rFont val="Calibri"/>
        <charset val="134"/>
      </rPr>
      <t>利差，</t>
    </r>
    <r>
      <rPr>
        <sz val="10.5"/>
        <color rgb="FF000000"/>
        <rFont val="Calibri"/>
        <charset val="134"/>
      </rPr>
      <t>T-bill</t>
    </r>
    <r>
      <rPr>
        <sz val="10.5"/>
        <color rgb="FF000000"/>
        <rFont val="Calibri"/>
        <charset val="134"/>
      </rPr>
      <t>与</t>
    </r>
    <r>
      <rPr>
        <sz val="10.5"/>
        <color rgb="FF000000"/>
        <rFont val="Calibri"/>
        <charset val="134"/>
      </rPr>
      <t>OIS</t>
    </r>
    <r>
      <rPr>
        <sz val="10.5"/>
        <color rgb="FF000000"/>
        <rFont val="Calibri"/>
        <charset val="134"/>
      </rPr>
      <t>利率均可被视为无风险利率，但两者差额容易受到</t>
    </r>
    <r>
      <rPr>
        <sz val="10.5"/>
        <color rgb="FF000000"/>
        <rFont val="Calibri"/>
        <charset val="134"/>
      </rPr>
      <t>T-bill</t>
    </r>
    <r>
      <rPr>
        <sz val="10.5"/>
        <color rgb="FF000000"/>
        <rFont val="Calibri"/>
        <charset val="134"/>
      </rPr>
      <t>供需量的影响，可以部分解释</t>
    </r>
    <r>
      <rPr>
        <sz val="10.5"/>
        <color rgb="FF000000"/>
        <rFont val="Calibri"/>
        <charset val="134"/>
      </rPr>
      <t>Libor-OIS</t>
    </r>
    <r>
      <rPr>
        <sz val="10.5"/>
        <color rgb="FF000000"/>
        <rFont val="Calibri"/>
        <charset val="134"/>
      </rPr>
      <t>利差变动。</t>
    </r>
  </si>
  <si>
    <t>Libor — OIS</t>
  </si>
  <si>
    <r>
      <rPr>
        <sz val="10.5"/>
        <color rgb="FF000000"/>
        <rFont val="Calibri"/>
        <charset val="134"/>
      </rPr>
      <t>Libor-OIS</t>
    </r>
    <r>
      <rPr>
        <sz val="10.5"/>
        <color rgb="FF000000"/>
        <rFont val="Calibri"/>
        <charset val="134"/>
      </rPr>
      <t>利差是</t>
    </r>
    <r>
      <rPr>
        <sz val="10.5"/>
        <color rgb="FF000000"/>
        <rFont val="Calibri"/>
        <charset val="134"/>
      </rPr>
      <t>Libor</t>
    </r>
    <r>
      <rPr>
        <sz val="10.5"/>
        <color rgb="FF000000"/>
        <rFont val="Calibri"/>
        <charset val="134"/>
      </rPr>
      <t>和</t>
    </r>
    <r>
      <rPr>
        <sz val="10.5"/>
        <color rgb="FF000000"/>
        <rFont val="Calibri"/>
        <charset val="134"/>
      </rPr>
      <t>OIS</t>
    </r>
    <r>
      <rPr>
        <sz val="10.5"/>
        <color rgb="FF000000"/>
        <rFont val="Calibri"/>
        <charset val="134"/>
      </rPr>
      <t>利率之间的差额，</t>
    </r>
    <r>
      <rPr>
        <sz val="10.5"/>
        <color rgb="FFFF0000"/>
        <rFont val="Calibri"/>
        <charset val="134"/>
      </rPr>
      <t>被认为是衡量银行体系健康状况的指标，代表全球银行体系的信贷压力，息差扩大被视为银行间拆借意愿的下降。</t>
    </r>
    <r>
      <rPr>
        <sz val="10.5"/>
        <color rgb="FF000000"/>
        <rFont val="Calibri"/>
        <charset val="134"/>
      </rPr>
      <t>历史上</t>
    </r>
    <r>
      <rPr>
        <sz val="10.5"/>
        <color rgb="FF000000"/>
        <rFont val="Calibri"/>
        <charset val="134"/>
      </rPr>
      <t>Libor-OIS</t>
    </r>
    <r>
      <rPr>
        <sz val="10.5"/>
        <color rgb="FF000000"/>
        <rFont val="Calibri"/>
        <charset val="134"/>
      </rPr>
      <t>利差迅速抬升基本与危机相联，</t>
    </r>
    <r>
      <rPr>
        <sz val="10.5"/>
        <color rgb="FF000000"/>
        <rFont val="Calibri"/>
        <charset val="134"/>
      </rPr>
      <t>2008</t>
    </r>
    <r>
      <rPr>
        <sz val="10.5"/>
        <color rgb="FF000000"/>
        <rFont val="Calibri"/>
        <charset val="134"/>
      </rPr>
      <t>年金融危机、</t>
    </r>
    <r>
      <rPr>
        <sz val="10.5"/>
        <color rgb="FF000000"/>
        <rFont val="Calibri"/>
        <charset val="134"/>
      </rPr>
      <t>2010</t>
    </r>
    <r>
      <rPr>
        <sz val="10.5"/>
        <color rgb="FF000000"/>
        <rFont val="Calibri"/>
        <charset val="134"/>
      </rPr>
      <t>年希腊债务危机、</t>
    </r>
    <r>
      <rPr>
        <sz val="10.5"/>
        <color rgb="FF000000"/>
        <rFont val="Calibri"/>
        <charset val="134"/>
      </rPr>
      <t>2011</t>
    </r>
    <r>
      <rPr>
        <sz val="10.5"/>
        <color rgb="FF000000"/>
        <rFont val="Calibri"/>
        <charset val="134"/>
      </rPr>
      <t>年欧债危机均伴随着</t>
    </r>
    <r>
      <rPr>
        <sz val="10.5"/>
        <color rgb="FF000000"/>
        <rFont val="Calibri"/>
        <charset val="134"/>
      </rPr>
      <t>Libor-OIS</t>
    </r>
    <r>
      <rPr>
        <sz val="10.5"/>
        <color rgb="FF000000"/>
        <rFont val="Calibri"/>
        <charset val="134"/>
      </rPr>
      <t>利差扩大；</t>
    </r>
    <r>
      <rPr>
        <sz val="10.5"/>
        <color rgb="FF000000"/>
        <rFont val="Calibri"/>
        <charset val="134"/>
      </rPr>
      <t>2016</t>
    </r>
    <r>
      <rPr>
        <sz val="10.5"/>
        <color rgb="FF000000"/>
        <rFont val="Calibri"/>
        <charset val="134"/>
      </rPr>
      <t>年</t>
    </r>
    <r>
      <rPr>
        <sz val="10.5"/>
        <color rgb="FF000000"/>
        <rFont val="Calibri"/>
        <charset val="134"/>
      </rPr>
      <t>Libor-OIS</t>
    </r>
    <r>
      <rPr>
        <sz val="10.5"/>
        <color rgb="FF000000"/>
        <rFont val="Calibri"/>
        <charset val="134"/>
      </rPr>
      <t>利差扩大是因为美国货币基金改革。</t>
    </r>
    <r>
      <rPr>
        <sz val="10.5"/>
        <color rgb="FFFF0000"/>
        <rFont val="Calibri"/>
        <charset val="134"/>
      </rPr>
      <t>2008</t>
    </r>
    <r>
      <rPr>
        <sz val="10.5"/>
        <color rgb="FFFF0000"/>
        <rFont val="Calibri"/>
        <charset val="134"/>
      </rPr>
      <t>年以前常在</t>
    </r>
    <r>
      <rPr>
        <sz val="10.5"/>
        <color rgb="FFFF0000"/>
        <rFont val="Calibri"/>
        <charset val="134"/>
      </rPr>
      <t>10</t>
    </r>
    <r>
      <rPr>
        <sz val="10.5"/>
        <color rgb="FFFF0000"/>
        <rFont val="Calibri"/>
        <charset val="134"/>
      </rPr>
      <t>个基点以内。本指标反映海外市场美元的稀缺程度。</t>
    </r>
  </si>
  <si>
    <t>Fra — OIS</t>
  </si>
  <si>
    <r>
      <rPr>
        <sz val="10.5"/>
        <color rgb="FF000000"/>
        <rFont val="Calibri"/>
        <charset val="134"/>
      </rPr>
      <t xml:space="preserve">FRA-OIS </t>
    </r>
    <r>
      <rPr>
        <sz val="10.5"/>
        <color rgb="FF000000"/>
        <rFont val="Calibri"/>
        <charset val="134"/>
      </rPr>
      <t>利差提供了另一种市场如何查看信贷状况的参照，</t>
    </r>
    <r>
      <rPr>
        <sz val="10.5"/>
        <color rgb="FFFF0000"/>
        <rFont val="Calibri"/>
        <charset val="134"/>
      </rPr>
      <t>代表市场判断未来的</t>
    </r>
    <r>
      <rPr>
        <sz val="10.5"/>
        <color rgb="FFFF0000"/>
        <rFont val="Calibri"/>
        <charset val="134"/>
      </rPr>
      <t>LIBOR-OIS</t>
    </r>
    <r>
      <rPr>
        <sz val="10.5"/>
        <color rgb="FFFF0000"/>
        <rFont val="Calibri"/>
        <charset val="134"/>
      </rPr>
      <t>走势，即未来国际银行之间的资金压力。</t>
    </r>
    <r>
      <rPr>
        <sz val="10.5"/>
        <color rgb="FF000000"/>
        <rFont val="Calibri"/>
        <charset val="134"/>
      </rPr>
      <t>FRA-OIS</t>
    </r>
    <r>
      <rPr>
        <sz val="10.5"/>
        <color rgb="FF000000"/>
        <rFont val="Calibri"/>
        <charset val="134"/>
      </rPr>
      <t>利差飙升通常基于</t>
    </r>
    <r>
      <rPr>
        <sz val="10.5"/>
        <color rgb="FF000000"/>
        <rFont val="Calibri"/>
        <charset val="134"/>
      </rPr>
      <t>3</t>
    </r>
    <r>
      <rPr>
        <sz val="10.5"/>
        <color rgb="FF000000"/>
        <rFont val="Calibri"/>
        <charset val="134"/>
      </rPr>
      <t>个原因—美国货币政策不确定性的风险溢价、最近银行的信用违约交换</t>
    </r>
    <r>
      <rPr>
        <sz val="10.5"/>
        <color rgb="FF000000"/>
        <rFont val="Calibri"/>
        <charset val="134"/>
      </rPr>
      <t>(CDS)</t>
    </r>
    <r>
      <rPr>
        <sz val="10.5"/>
        <color rgb="FF000000"/>
        <rFont val="Calibri"/>
        <charset val="134"/>
      </rPr>
      <t>利差上升、为应对市场压力而准备的资金需求，但无论基于何种原因，都意味着美元资金正变得愈来愈成为问题。预测海外美元未来的稀缺状况。</t>
    </r>
  </si>
  <si>
    <t>ICE Swap Rate — OIS</t>
  </si>
  <si>
    <r>
      <rPr>
        <sz val="10.5"/>
        <color rgb="FF000000"/>
        <rFont val="Calibri"/>
        <charset val="134"/>
      </rPr>
      <t xml:space="preserve">类似于Fra </t>
    </r>
    <r>
      <rPr>
        <sz val="10.5"/>
        <color rgb="FF000000"/>
        <rFont val="Calibri"/>
        <charset val="134"/>
      </rPr>
      <t>—</t>
    </r>
    <r>
      <rPr>
        <sz val="10.5"/>
        <color rgb="FF000000"/>
        <rFont val="Calibri"/>
        <charset val="134"/>
      </rPr>
      <t xml:space="preserve"> OIS指标，SWAP发生在掉期市场，Fra发生在远期市场，两个指标性质差不多，属于不同市场，但都是预测性的。</t>
    </r>
  </si>
  <si>
    <t>Shibor— Libor</t>
  </si>
  <si>
    <t>上海银行间人民币与欧洲美元利差</t>
  </si>
  <si>
    <t>Shibor  — Hibor</t>
  </si>
  <si>
    <t>上海银行间人民币与香港人民币市场利差</t>
  </si>
  <si>
    <t>Shibor — OIS</t>
  </si>
  <si>
    <t>上海银行间人民币与OIS利差</t>
  </si>
  <si>
    <r>
      <rPr>
        <u/>
        <sz val="10.5"/>
        <color theme="10"/>
        <rFont val="Calibri"/>
        <charset val="134"/>
      </rPr>
      <t>https://www.sohu.com/a/231026015_481793</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</si>
</sst>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 "/>
    <numFmt numFmtId="178" formatCode="0.000_ "/>
    <numFmt numFmtId="179" formatCode="m&quot;月&quot;d&quot;日&quot;;@"/>
    <numFmt numFmtId="180" formatCode="0.0_ "/>
    <numFmt numFmtId="181" formatCode="yyyy&quot;年&quot;m&quot;月&quot;d&quot;日&quot;;@"/>
    <numFmt numFmtId="182" formatCode="yyyy/m/d;@"/>
    <numFmt numFmtId="183" formatCode="0_ "/>
    <numFmt numFmtId="184" formatCode="yyyy&quot;年&quot;m&quot;月&quot;;@"/>
    <numFmt numFmtId="185" formatCode="0.0"/>
    <numFmt numFmtId="186" formatCode="yyyy/mm/dd"/>
  </numFmts>
  <fonts count="60">
    <font>
      <sz val="10"/>
      <color theme="1"/>
      <name val="等线"/>
      <charset val="134"/>
      <scheme val="minor"/>
    </font>
    <font>
      <b/>
      <sz val="10.5"/>
      <color rgb="FF000000"/>
      <name val="等线"/>
      <charset val="134"/>
      <scheme val="minor"/>
    </font>
    <font>
      <i/>
      <sz val="10.5"/>
      <color rgb="FF000000"/>
      <name val="等线"/>
      <charset val="134"/>
      <scheme val="minor"/>
    </font>
    <font>
      <sz val="10.5"/>
      <color rgb="FF000000"/>
      <name val="等线"/>
      <charset val="134"/>
      <scheme val="minor"/>
    </font>
    <font>
      <u/>
      <sz val="10.5"/>
      <color rgb="FF0000FF"/>
      <name val="等线"/>
      <charset val="134"/>
      <scheme val="minor"/>
    </font>
    <font>
      <b/>
      <sz val="13.5"/>
      <color rgb="FFFFFFFF"/>
      <name val="等线"/>
      <charset val="134"/>
      <scheme val="minor"/>
    </font>
    <font>
      <b/>
      <sz val="13.5"/>
      <color rgb="FF000000"/>
      <name val="等线"/>
      <charset val="134"/>
      <scheme val="minor"/>
    </font>
    <font>
      <sz val="10.5"/>
      <color rgb="FF333333"/>
      <name val="等线"/>
      <charset val="134"/>
      <scheme val="minor"/>
    </font>
    <font>
      <sz val="12"/>
      <color rgb="FF000000"/>
      <name val="等线"/>
      <charset val="134"/>
      <scheme val="minor"/>
    </font>
    <font>
      <b/>
      <sz val="9.75"/>
      <color rgb="FFFF0000"/>
      <name val="等线"/>
      <charset val="134"/>
      <scheme val="minor"/>
    </font>
    <font>
      <sz val="9.75"/>
      <color rgb="FF000000"/>
      <name val="等线"/>
      <charset val="134"/>
      <scheme val="minor"/>
    </font>
    <font>
      <b/>
      <sz val="9.75"/>
      <color rgb="FF000000"/>
      <name val="等线"/>
      <charset val="134"/>
      <scheme val="minor"/>
    </font>
    <font>
      <b/>
      <i/>
      <sz val="10.5"/>
      <color rgb="FF000000"/>
      <name val="等线"/>
      <charset val="134"/>
      <scheme val="minor"/>
    </font>
    <font>
      <b/>
      <sz val="10.5"/>
      <color rgb="FFFFFFFF"/>
      <name val="等线"/>
      <charset val="134"/>
      <scheme val="minor"/>
    </font>
    <font>
      <b/>
      <sz val="9"/>
      <color rgb="FFFFFFFF"/>
      <name val="等线"/>
      <charset val="134"/>
      <scheme val="minor"/>
    </font>
    <font>
      <b/>
      <sz val="12"/>
      <color rgb="FFFFFFFF"/>
      <name val="等线"/>
      <charset val="134"/>
      <scheme val="minor"/>
    </font>
    <font>
      <b/>
      <sz val="12"/>
      <color rgb="FF000000"/>
      <name val="等线"/>
      <charset val="134"/>
      <scheme val="minor"/>
    </font>
    <font>
      <sz val="21.75"/>
      <color rgb="FF000000"/>
      <name val="等线"/>
      <charset val="134"/>
      <scheme val="minor"/>
    </font>
    <font>
      <sz val="9"/>
      <color rgb="FF000000"/>
      <name val="等线"/>
      <charset val="134"/>
      <scheme val="minor"/>
    </font>
    <font>
      <sz val="16"/>
      <color theme="1"/>
      <name val="等线"/>
      <charset val="134"/>
      <scheme val="minor"/>
    </font>
    <font>
      <b/>
      <sz val="16"/>
      <color theme="1"/>
      <name val="等线"/>
      <charset val="134"/>
      <scheme val="minor"/>
    </font>
    <font>
      <sz val="9.75"/>
      <color theme="1"/>
      <name val="等线"/>
      <charset val="134"/>
      <scheme val="minor"/>
    </font>
    <font>
      <sz val="12"/>
      <color theme="1"/>
      <name val="等线"/>
      <charset val="134"/>
      <scheme val="minor"/>
    </font>
    <font>
      <u/>
      <sz val="10.5"/>
      <color theme="1"/>
      <name val="等线"/>
      <charset val="134"/>
      <scheme val="minor"/>
    </font>
    <font>
      <sz val="10.5"/>
      <color theme="1"/>
      <name val="等线"/>
      <charset val="134"/>
      <scheme val="minor"/>
    </font>
    <font>
      <sz val="9.75"/>
      <color theme="1"/>
      <name val="宋体"/>
      <charset val="134"/>
    </font>
    <font>
      <u/>
      <sz val="9.75"/>
      <color theme="1"/>
      <name val="宋体"/>
      <charset val="134"/>
    </font>
    <font>
      <sz val="9.75"/>
      <color theme="1"/>
      <name val="Calibri"/>
      <charset val="134"/>
    </font>
    <font>
      <sz val="9"/>
      <color theme="1"/>
      <name val="等线"/>
      <charset val="134"/>
      <scheme val="minor"/>
    </font>
    <font>
      <b/>
      <sz val="14"/>
      <color theme="1"/>
      <name val="等线"/>
      <charset val="134"/>
      <scheme val="minor"/>
    </font>
    <font>
      <b/>
      <sz val="12"/>
      <color theme="1"/>
      <name val="等线"/>
      <charset val="134"/>
      <scheme val="minor"/>
    </font>
    <font>
      <b/>
      <sz val="18"/>
      <color rgb="FF245BDB"/>
      <name val="等线"/>
      <charset val="134"/>
      <scheme val="minor"/>
    </font>
    <font>
      <b/>
      <sz val="9.75"/>
      <color rgb="FF1F2329"/>
      <name val="等线"/>
      <charset val="134"/>
      <scheme val="minor"/>
    </font>
    <font>
      <sz val="9.75"/>
      <color rgb="FF1F23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5"/>
      <color theme="10"/>
      <name val="Calibri"/>
      <charset val="134"/>
    </font>
    <font>
      <sz val="10.5"/>
      <color rgb="FF000000"/>
      <name val="Calibri"/>
      <charset val="134"/>
    </font>
    <font>
      <sz val="10.5"/>
      <color rgb="FFFF0000"/>
      <name val="Calibri"/>
      <charset val="134"/>
    </font>
    <font>
      <u/>
      <sz val="9.75"/>
      <color theme="1"/>
      <name val="Calibri"/>
      <charset val="134"/>
    </font>
    <font>
      <sz val="10"/>
      <color theme="1"/>
      <name val="宋体"/>
      <charset val="134"/>
    </font>
    <font>
      <sz val="12"/>
      <color rgb="FF000000"/>
      <name val="Calibri"/>
      <charset val="134"/>
    </font>
  </fonts>
  <fills count="46">
    <fill>
      <patternFill patternType="none"/>
    </fill>
    <fill>
      <patternFill patternType="gray125"/>
    </fill>
    <fill>
      <patternFill patternType="solid">
        <fgColor rgb="FFD2DAE4"/>
        <bgColor indexed="64"/>
      </patternFill>
    </fill>
    <fill>
      <patternFill patternType="solid">
        <fgColor rgb="FF000000"/>
        <bgColor indexed="64"/>
      </patternFill>
    </fill>
    <fill>
      <patternFill patternType="solid">
        <fgColor rgb="FF99CCFF"/>
        <bgColor indexed="64"/>
      </patternFill>
    </fill>
    <fill>
      <patternFill patternType="solid">
        <fgColor rgb="FFD8D8D8"/>
        <bgColor indexed="64"/>
      </patternFill>
    </fill>
    <fill>
      <patternFill patternType="solid">
        <fgColor rgb="FFFFFF00"/>
        <bgColor indexed="64"/>
      </patternFill>
    </fill>
    <fill>
      <patternFill patternType="solid">
        <fgColor rgb="FFD7E3BC"/>
        <bgColor indexed="64"/>
      </patternFill>
    </fill>
    <fill>
      <patternFill patternType="solid">
        <fgColor rgb="FF002060"/>
        <bgColor indexed="64"/>
      </patternFill>
    </fill>
    <fill>
      <patternFill patternType="solid">
        <fgColor rgb="FF92D050"/>
        <bgColor indexed="64"/>
      </patternFill>
    </fill>
    <fill>
      <patternFill patternType="solid">
        <fgColor rgb="FF8EAADB"/>
        <bgColor indexed="64"/>
      </patternFill>
    </fill>
    <fill>
      <patternFill patternType="solid">
        <fgColor rgb="FFD9E2F3"/>
        <bgColor indexed="64"/>
      </patternFill>
    </fill>
    <fill>
      <patternFill patternType="solid">
        <fgColor rgb="FF245BDB"/>
        <bgColor indexed="64"/>
      </patternFill>
    </fill>
    <fill>
      <patternFill patternType="solid">
        <fgColor rgb="FF8EE085"/>
        <bgColor indexed="64"/>
      </patternFill>
    </fill>
    <fill>
      <patternFill patternType="solid">
        <fgColor rgb="FFECE2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FF99"/>
      </left>
      <right style="thin">
        <color rgb="FF00FF99"/>
      </right>
      <top style="thin">
        <color rgb="FF00FF99"/>
      </top>
      <bottom style="thin">
        <color rgb="FF00FF99"/>
      </bottom>
      <diagonal/>
    </border>
    <border>
      <left style="thin">
        <color rgb="FF00FF99"/>
      </left>
      <right style="thin">
        <color rgb="FF00FF99"/>
      </right>
      <top style="thin">
        <color rgb="FF00FF99"/>
      </top>
      <bottom/>
      <diagonal/>
    </border>
    <border>
      <left style="thin">
        <color rgb="FF00FF99"/>
      </left>
      <right/>
      <top style="thin">
        <color rgb="FF00FF99"/>
      </top>
      <bottom style="thin">
        <color rgb="FF00FF99"/>
      </bottom>
      <diagonal/>
    </border>
    <border>
      <left/>
      <right/>
      <top style="thin">
        <color rgb="FF00FF99"/>
      </top>
      <bottom style="thin">
        <color rgb="FF00FF99"/>
      </bottom>
      <diagonal/>
    </border>
    <border>
      <left/>
      <right style="thin">
        <color rgb="FF00FF99"/>
      </right>
      <top style="thin">
        <color rgb="FF00FF99"/>
      </top>
      <bottom style="thin">
        <color rgb="FF00FF99"/>
      </bottom>
      <diagonal/>
    </border>
    <border>
      <left style="thin">
        <color rgb="FF00FF99"/>
      </left>
      <right style="thin">
        <color rgb="FF00FF99"/>
      </right>
      <top/>
      <bottom/>
      <diagonal/>
    </border>
    <border>
      <left style="thin">
        <color rgb="FF00FF99"/>
      </left>
      <right style="thin">
        <color rgb="FF00FF99"/>
      </right>
      <top/>
      <bottom style="thin">
        <color rgb="FF00FF99"/>
      </bottom>
      <diagonal/>
    </border>
    <border>
      <left style="thin">
        <color rgb="FF7F7F7F"/>
      </left>
      <right style="thin">
        <color rgb="FF7F7F7F"/>
      </right>
      <top style="thin">
        <color rgb="FF7F7F7F"/>
      </top>
      <bottom style="thin">
        <color rgb="FF7F7F7F"/>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8F959E"/>
      </left>
      <right style="thin">
        <color rgb="FF8F959E"/>
      </right>
      <top style="thin">
        <color rgb="FF8F959E"/>
      </top>
      <bottom style="thin">
        <color rgb="FF8F959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15" borderId="26"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27" applyNumberFormat="0" applyFill="0" applyAlignment="0" applyProtection="0">
      <alignment vertical="center"/>
    </xf>
    <xf numFmtId="0" fontId="41" fillId="0" borderId="27" applyNumberFormat="0" applyFill="0" applyAlignment="0" applyProtection="0">
      <alignment vertical="center"/>
    </xf>
    <xf numFmtId="0" fontId="42" fillId="0" borderId="28" applyNumberFormat="0" applyFill="0" applyAlignment="0" applyProtection="0">
      <alignment vertical="center"/>
    </xf>
    <xf numFmtId="0" fontId="42" fillId="0" borderId="0" applyNumberFormat="0" applyFill="0" applyBorder="0" applyAlignment="0" applyProtection="0">
      <alignment vertical="center"/>
    </xf>
    <xf numFmtId="0" fontId="43" fillId="16" borderId="16" applyNumberFormat="0" applyAlignment="0" applyProtection="0">
      <alignment vertical="center"/>
    </xf>
    <xf numFmtId="0" fontId="44" fillId="17" borderId="29" applyNumberFormat="0" applyAlignment="0" applyProtection="0">
      <alignment vertical="center"/>
    </xf>
    <xf numFmtId="0" fontId="45" fillId="17" borderId="16" applyNumberFormat="0" applyAlignment="0" applyProtection="0">
      <alignment vertical="center"/>
    </xf>
    <xf numFmtId="0" fontId="46" fillId="18" borderId="30" applyNumberFormat="0" applyAlignment="0" applyProtection="0">
      <alignment vertical="center"/>
    </xf>
    <xf numFmtId="0" fontId="47" fillId="0" borderId="31" applyNumberFormat="0" applyFill="0" applyAlignment="0" applyProtection="0">
      <alignment vertical="center"/>
    </xf>
    <xf numFmtId="0" fontId="48" fillId="0" borderId="32" applyNumberFormat="0" applyFill="0" applyAlignment="0" applyProtection="0">
      <alignment vertical="center"/>
    </xf>
    <xf numFmtId="0" fontId="49" fillId="19" borderId="0" applyNumberFormat="0" applyBorder="0" applyAlignment="0" applyProtection="0">
      <alignment vertical="center"/>
    </xf>
    <xf numFmtId="0" fontId="50" fillId="20" borderId="0" applyNumberFormat="0" applyBorder="0" applyAlignment="0" applyProtection="0">
      <alignment vertical="center"/>
    </xf>
    <xf numFmtId="0" fontId="51" fillId="21" borderId="0" applyNumberFormat="0" applyBorder="0" applyAlignment="0" applyProtection="0">
      <alignment vertical="center"/>
    </xf>
    <xf numFmtId="0" fontId="52"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2" fillId="37" borderId="0" applyNumberFormat="0" applyBorder="0" applyAlignment="0" applyProtection="0">
      <alignment vertical="center"/>
    </xf>
    <xf numFmtId="0" fontId="52"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3" fillId="43" borderId="0" applyNumberFormat="0" applyBorder="0" applyAlignment="0" applyProtection="0">
      <alignment vertical="center"/>
    </xf>
    <xf numFmtId="0" fontId="53" fillId="44" borderId="0" applyNumberFormat="0" applyBorder="0" applyAlignment="0" applyProtection="0">
      <alignment vertical="center"/>
    </xf>
    <xf numFmtId="0" fontId="52" fillId="45" borderId="0" applyNumberFormat="0" applyBorder="0" applyAlignment="0" applyProtection="0">
      <alignment vertical="center"/>
    </xf>
  </cellStyleXfs>
  <cellXfs count="167">
    <xf numFmtId="0" fontId="0" fillId="0" borderId="0" xfId="0" applyAlignment="1">
      <alignment vertical="center"/>
    </xf>
    <xf numFmtId="176" fontId="1" fillId="0" borderId="0" xfId="0" applyNumberFormat="1" applyFont="1" applyAlignment="1">
      <alignment horizontal="center" vertical="center"/>
    </xf>
    <xf numFmtId="176" fontId="1" fillId="0" borderId="0" xfId="0" applyNumberFormat="1" applyFont="1" applyAlignment="1">
      <alignment horizontal="center" vertical="center" wrapText="1"/>
    </xf>
    <xf numFmtId="177" fontId="2" fillId="2" borderId="1" xfId="0" applyNumberFormat="1" applyFont="1" applyFill="1" applyBorder="1" applyAlignment="1">
      <alignment horizontal="center" vertical="center"/>
    </xf>
    <xf numFmtId="176" fontId="3" fillId="0" borderId="0" xfId="0" applyNumberFormat="1" applyFont="1" applyAlignment="1">
      <alignment vertical="center" wrapText="1"/>
    </xf>
    <xf numFmtId="178" fontId="2" fillId="2" borderId="1" xfId="0" applyNumberFormat="1" applyFont="1" applyFill="1" applyBorder="1" applyAlignment="1">
      <alignment horizontal="center" vertical="center"/>
    </xf>
    <xf numFmtId="176" fontId="4" fillId="0" borderId="0" xfId="0" applyNumberFormat="1" applyFont="1" applyAlignment="1">
      <alignment vertical="center"/>
    </xf>
    <xf numFmtId="176" fontId="3" fillId="0" borderId="1" xfId="0" applyNumberFormat="1" applyFont="1" applyBorder="1" applyAlignment="1">
      <alignment horizontal="center" vertical="center"/>
    </xf>
    <xf numFmtId="176" fontId="5" fillId="3" borderId="2" xfId="0" applyNumberFormat="1" applyFont="1" applyFill="1" applyBorder="1" applyAlignment="1">
      <alignment horizontal="center" vertical="center" wrapText="1"/>
    </xf>
    <xf numFmtId="176" fontId="6" fillId="0" borderId="2" xfId="0" applyNumberFormat="1" applyFont="1" applyBorder="1" applyAlignment="1">
      <alignment horizontal="center" vertical="center"/>
    </xf>
    <xf numFmtId="176" fontId="6" fillId="0" borderId="2"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176" fontId="3" fillId="0" borderId="2" xfId="0" applyNumberFormat="1" applyFont="1" applyBorder="1" applyAlignment="1">
      <alignment horizontal="center" vertical="center" wrapText="1"/>
    </xf>
    <xf numFmtId="176" fontId="3" fillId="0" borderId="2" xfId="0" applyNumberFormat="1" applyFont="1" applyBorder="1" applyAlignment="1">
      <alignment horizontal="left" vertical="center" wrapText="1"/>
    </xf>
    <xf numFmtId="176" fontId="3" fillId="0" borderId="4" xfId="0" applyNumberFormat="1" applyFont="1" applyBorder="1" applyAlignment="1">
      <alignment horizontal="center" vertical="center" wrapText="1"/>
    </xf>
    <xf numFmtId="176" fontId="7" fillId="0" borderId="2" xfId="0" applyNumberFormat="1" applyFont="1" applyBorder="1" applyAlignment="1">
      <alignment vertical="center" wrapText="1"/>
    </xf>
    <xf numFmtId="176" fontId="7" fillId="0" borderId="2" xfId="0" applyNumberFormat="1" applyFont="1" applyBorder="1" applyAlignment="1">
      <alignment horizontal="left" vertical="center" wrapText="1"/>
    </xf>
    <xf numFmtId="176" fontId="3" fillId="0" borderId="2" xfId="0" applyNumberFormat="1" applyFont="1" applyBorder="1" applyAlignment="1">
      <alignment vertical="center" wrapText="1"/>
    </xf>
    <xf numFmtId="176" fontId="3" fillId="0" borderId="5" xfId="0" applyNumberFormat="1" applyFont="1" applyBorder="1" applyAlignment="1">
      <alignment horizontal="center" vertical="center" wrapText="1"/>
    </xf>
    <xf numFmtId="176" fontId="8" fillId="4" borderId="6" xfId="0" applyNumberFormat="1" applyFont="1" applyFill="1" applyBorder="1" applyAlignment="1">
      <alignment horizontal="center" vertical="center"/>
    </xf>
    <xf numFmtId="176" fontId="8" fillId="4" borderId="7" xfId="0" applyNumberFormat="1" applyFont="1" applyFill="1" applyBorder="1" applyAlignment="1">
      <alignment horizontal="center" vertical="center"/>
    </xf>
    <xf numFmtId="176" fontId="8" fillId="4" borderId="2" xfId="0" applyNumberFormat="1" applyFont="1" applyFill="1" applyBorder="1" applyAlignment="1">
      <alignment horizontal="center" vertical="center"/>
    </xf>
    <xf numFmtId="176" fontId="9" fillId="0" borderId="2" xfId="0" applyNumberFormat="1" applyFont="1" applyBorder="1" applyAlignment="1">
      <alignment horizontal="left" vertical="center"/>
    </xf>
    <xf numFmtId="176" fontId="10" fillId="0" borderId="6" xfId="0" applyNumberFormat="1" applyFont="1" applyBorder="1" applyAlignment="1">
      <alignment horizontal="left" vertical="center" wrapText="1"/>
    </xf>
    <xf numFmtId="176" fontId="10" fillId="0" borderId="2" xfId="0" applyNumberFormat="1" applyFont="1" applyBorder="1" applyAlignment="1">
      <alignment horizontal="left" vertical="center"/>
    </xf>
    <xf numFmtId="176" fontId="11" fillId="0" borderId="2" xfId="0" applyNumberFormat="1" applyFont="1" applyBorder="1" applyAlignment="1">
      <alignment horizontal="left" vertical="center"/>
    </xf>
    <xf numFmtId="176" fontId="3" fillId="0" borderId="2" xfId="0" applyNumberFormat="1" applyFont="1" applyBorder="1" applyAlignment="1">
      <alignment vertical="center"/>
    </xf>
    <xf numFmtId="176" fontId="10" fillId="0" borderId="2" xfId="0" applyNumberFormat="1" applyFont="1" applyBorder="1" applyAlignment="1">
      <alignment horizontal="left" vertical="center" wrapText="1"/>
    </xf>
    <xf numFmtId="176" fontId="11" fillId="5" borderId="2" xfId="0" applyNumberFormat="1" applyFont="1" applyFill="1" applyBorder="1" applyAlignment="1">
      <alignment vertical="center"/>
    </xf>
    <xf numFmtId="176" fontId="11" fillId="5" borderId="6" xfId="0" applyNumberFormat="1" applyFont="1" applyFill="1" applyBorder="1" applyAlignment="1">
      <alignment vertical="center" wrapText="1"/>
    </xf>
    <xf numFmtId="176" fontId="11" fillId="5" borderId="2" xfId="0" applyNumberFormat="1" applyFont="1" applyFill="1" applyBorder="1" applyAlignment="1">
      <alignment vertical="center" wrapText="1"/>
    </xf>
    <xf numFmtId="176" fontId="3" fillId="0" borderId="0" xfId="0" applyNumberFormat="1" applyFont="1" applyAlignment="1">
      <alignment vertical="center"/>
    </xf>
    <xf numFmtId="179" fontId="3" fillId="0" borderId="0" xfId="0" applyNumberFormat="1" applyFont="1" applyAlignment="1">
      <alignment vertical="center"/>
    </xf>
    <xf numFmtId="180" fontId="3" fillId="0" borderId="2" xfId="0" applyNumberFormat="1" applyFont="1" applyBorder="1" applyAlignment="1">
      <alignment vertical="center"/>
    </xf>
    <xf numFmtId="180" fontId="3" fillId="0" borderId="8" xfId="0" applyNumberFormat="1" applyFont="1" applyBorder="1" applyAlignment="1">
      <alignment vertical="center"/>
    </xf>
    <xf numFmtId="181" fontId="11" fillId="0" borderId="0" xfId="0" applyNumberFormat="1" applyFont="1" applyAlignment="1">
      <alignment horizontal="center" vertical="center"/>
    </xf>
    <xf numFmtId="182" fontId="11" fillId="0" borderId="0" xfId="0" applyNumberFormat="1" applyFont="1" applyAlignment="1">
      <alignment horizontal="center" vertical="center"/>
    </xf>
    <xf numFmtId="183" fontId="3" fillId="0" borderId="0" xfId="0" applyNumberFormat="1" applyFont="1" applyAlignment="1">
      <alignment horizontal="center" vertical="center"/>
    </xf>
    <xf numFmtId="183" fontId="3" fillId="0" borderId="0" xfId="0" applyNumberFormat="1" applyFont="1" applyAlignment="1">
      <alignment vertical="center"/>
    </xf>
    <xf numFmtId="183" fontId="12" fillId="0" borderId="0" xfId="0" applyNumberFormat="1" applyFont="1" applyAlignment="1">
      <alignment horizontal="center" vertical="center"/>
    </xf>
    <xf numFmtId="183" fontId="12" fillId="0" borderId="0" xfId="0" applyNumberFormat="1" applyFont="1" applyAlignment="1">
      <alignment vertical="center"/>
    </xf>
    <xf numFmtId="177" fontId="12" fillId="0" borderId="0" xfId="0" applyNumberFormat="1" applyFont="1" applyAlignment="1">
      <alignment horizontal="center" vertical="center"/>
    </xf>
    <xf numFmtId="177" fontId="12" fillId="0" borderId="0" xfId="0" applyNumberFormat="1" applyFont="1" applyAlignment="1">
      <alignment vertical="center"/>
    </xf>
    <xf numFmtId="176" fontId="3" fillId="6" borderId="0" xfId="0" applyNumberFormat="1" applyFont="1" applyFill="1" applyAlignment="1">
      <alignment horizontal="center" vertical="center"/>
    </xf>
    <xf numFmtId="184" fontId="11" fillId="0" borderId="0" xfId="0" applyNumberFormat="1" applyFont="1" applyAlignment="1">
      <alignment vertical="center"/>
    </xf>
    <xf numFmtId="183" fontId="10" fillId="0" borderId="0" xfId="0" applyNumberFormat="1" applyFont="1" applyAlignment="1">
      <alignment vertical="center"/>
    </xf>
    <xf numFmtId="185" fontId="10" fillId="0" borderId="0" xfId="0" applyNumberFormat="1" applyFont="1" applyAlignment="1">
      <alignment vertical="center"/>
    </xf>
    <xf numFmtId="10" fontId="10" fillId="0" borderId="0" xfId="0" applyNumberFormat="1" applyFont="1" applyAlignment="1">
      <alignment vertical="center"/>
    </xf>
    <xf numFmtId="183" fontId="3" fillId="7" borderId="0" xfId="0" applyNumberFormat="1" applyFont="1" applyFill="1" applyAlignment="1">
      <alignment horizontal="center" vertical="center"/>
    </xf>
    <xf numFmtId="176" fontId="4" fillId="7" borderId="0" xfId="0" applyNumberFormat="1" applyFont="1" applyFill="1" applyAlignment="1">
      <alignment vertical="center"/>
    </xf>
    <xf numFmtId="183" fontId="10" fillId="7" borderId="0" xfId="0" applyNumberFormat="1" applyFont="1" applyFill="1" applyAlignment="1">
      <alignment vertical="center"/>
    </xf>
    <xf numFmtId="2" fontId="10" fillId="0" borderId="0" xfId="0" applyNumberFormat="1" applyFont="1" applyAlignment="1">
      <alignment vertical="center"/>
    </xf>
    <xf numFmtId="186" fontId="10" fillId="0" borderId="0" xfId="0" applyNumberFormat="1" applyFont="1" applyAlignment="1">
      <alignment vertical="center"/>
    </xf>
    <xf numFmtId="0" fontId="0" fillId="0" borderId="0" xfId="0"/>
    <xf numFmtId="176" fontId="13" fillId="8" borderId="9" xfId="0" applyNumberFormat="1" applyFont="1" applyFill="1" applyBorder="1" applyAlignment="1">
      <alignment horizontal="center" vertical="center"/>
    </xf>
    <xf numFmtId="176" fontId="1" fillId="9" borderId="10" xfId="0" applyNumberFormat="1" applyFont="1" applyFill="1" applyBorder="1" applyAlignment="1">
      <alignment horizontal="center" vertical="center"/>
    </xf>
    <xf numFmtId="176" fontId="5" fillId="8" borderId="11" xfId="0" applyNumberFormat="1" applyFont="1" applyFill="1" applyBorder="1" applyAlignment="1">
      <alignment horizontal="center" vertical="center" wrapText="1"/>
    </xf>
    <xf numFmtId="176" fontId="5" fillId="8" borderId="12" xfId="0" applyNumberFormat="1" applyFont="1" applyFill="1" applyBorder="1" applyAlignment="1">
      <alignment horizontal="center" vertical="center" wrapText="1"/>
    </xf>
    <xf numFmtId="176" fontId="5" fillId="8" borderId="13" xfId="0" applyNumberFormat="1" applyFont="1" applyFill="1" applyBorder="1" applyAlignment="1">
      <alignment horizontal="center" vertical="center" wrapText="1"/>
    </xf>
    <xf numFmtId="176" fontId="1" fillId="9" borderId="14" xfId="0" applyNumberFormat="1" applyFont="1" applyFill="1" applyBorder="1" applyAlignment="1">
      <alignment horizontal="center" vertical="center"/>
    </xf>
    <xf numFmtId="176" fontId="13" fillId="8" borderId="11" xfId="0" applyNumberFormat="1" applyFont="1" applyFill="1" applyBorder="1" applyAlignment="1">
      <alignment horizontal="center" vertical="center" wrapText="1"/>
    </xf>
    <xf numFmtId="176" fontId="13" fillId="8" borderId="12" xfId="0" applyNumberFormat="1" applyFont="1" applyFill="1" applyBorder="1" applyAlignment="1">
      <alignment horizontal="center" vertical="center" wrapText="1"/>
    </xf>
    <xf numFmtId="176" fontId="13" fillId="8" borderId="13" xfId="0" applyNumberFormat="1" applyFont="1" applyFill="1" applyBorder="1" applyAlignment="1">
      <alignment horizontal="center" vertical="center" wrapText="1"/>
    </xf>
    <xf numFmtId="176" fontId="1" fillId="9" borderId="15" xfId="0" applyNumberFormat="1" applyFont="1" applyFill="1" applyBorder="1" applyAlignment="1">
      <alignment horizontal="center" vertical="center"/>
    </xf>
    <xf numFmtId="0" fontId="13" fillId="8" borderId="9" xfId="0" applyFont="1" applyFill="1" applyBorder="1" applyAlignment="1">
      <alignment horizontal="center" vertical="center"/>
    </xf>
    <xf numFmtId="176" fontId="13" fillId="8" borderId="9" xfId="0" applyNumberFormat="1" applyFont="1" applyFill="1" applyBorder="1" applyAlignment="1">
      <alignment horizontal="center" vertical="center" wrapText="1"/>
    </xf>
    <xf numFmtId="176" fontId="14" fillId="8" borderId="9" xfId="0" applyNumberFormat="1" applyFont="1" applyFill="1" applyBorder="1" applyAlignment="1">
      <alignment horizontal="center" vertical="center" wrapText="1"/>
    </xf>
    <xf numFmtId="176" fontId="3" fillId="0" borderId="0" xfId="0" applyNumberFormat="1" applyFont="1" applyAlignment="1">
      <alignment horizontal="center" vertical="center"/>
    </xf>
    <xf numFmtId="0" fontId="3" fillId="0" borderId="0" xfId="0" applyFont="1" applyAlignment="1">
      <alignment horizontal="center" vertical="center"/>
    </xf>
    <xf numFmtId="176" fontId="13" fillId="3" borderId="16" xfId="0" applyNumberFormat="1" applyFont="1" applyFill="1" applyBorder="1" applyAlignment="1">
      <alignment horizontal="center" vertical="center"/>
    </xf>
    <xf numFmtId="176" fontId="13" fillId="3" borderId="16" xfId="0" applyNumberFormat="1" applyFont="1" applyFill="1" applyBorder="1" applyAlignment="1">
      <alignment horizontal="center" vertical="center" wrapText="1"/>
    </xf>
    <xf numFmtId="176" fontId="3" fillId="0" borderId="16" xfId="0" applyNumberFormat="1" applyFont="1" applyBorder="1" applyAlignment="1">
      <alignment horizontal="center" vertical="center"/>
    </xf>
    <xf numFmtId="176" fontId="3" fillId="0" borderId="16" xfId="0" applyNumberFormat="1" applyFont="1" applyBorder="1" applyAlignment="1">
      <alignment vertical="center" wrapText="1"/>
    </xf>
    <xf numFmtId="176" fontId="3" fillId="0" borderId="16" xfId="0" applyNumberFormat="1" applyFont="1" applyBorder="1" applyAlignment="1">
      <alignment vertical="center"/>
    </xf>
    <xf numFmtId="176" fontId="1" fillId="0" borderId="16" xfId="0" applyNumberFormat="1" applyFont="1" applyBorder="1" applyAlignment="1">
      <alignment vertical="center" wrapText="1"/>
    </xf>
    <xf numFmtId="176" fontId="15" fillId="8" borderId="2" xfId="0" applyNumberFormat="1" applyFont="1" applyFill="1" applyBorder="1" applyAlignment="1">
      <alignment horizontal="center" vertical="center"/>
    </xf>
    <xf numFmtId="176" fontId="15" fillId="8" borderId="2" xfId="0" applyNumberFormat="1" applyFont="1" applyFill="1" applyBorder="1" applyAlignment="1">
      <alignment horizontal="center" vertical="center" wrapText="1"/>
    </xf>
    <xf numFmtId="176" fontId="16" fillId="10" borderId="2" xfId="0" applyNumberFormat="1" applyFont="1" applyFill="1" applyBorder="1" applyAlignment="1">
      <alignment horizontal="center" vertical="center"/>
    </xf>
    <xf numFmtId="176" fontId="8" fillId="0" borderId="2" xfId="0" applyNumberFormat="1" applyFont="1" applyBorder="1" applyAlignment="1">
      <alignment horizontal="center" vertical="center" wrapText="1"/>
    </xf>
    <xf numFmtId="10" fontId="8" fillId="0" borderId="2" xfId="0" applyNumberFormat="1" applyFont="1" applyBorder="1" applyAlignment="1">
      <alignment horizontal="center" vertical="center" wrapText="1"/>
    </xf>
    <xf numFmtId="176" fontId="8" fillId="11" borderId="2" xfId="0" applyNumberFormat="1" applyFont="1" applyFill="1" applyBorder="1" applyAlignment="1">
      <alignment horizontal="center" vertical="center" wrapText="1"/>
    </xf>
    <xf numFmtId="10" fontId="8" fillId="11" borderId="2" xfId="0" applyNumberFormat="1" applyFont="1" applyFill="1" applyBorder="1" applyAlignment="1">
      <alignment horizontal="center" vertical="center" wrapText="1"/>
    </xf>
    <xf numFmtId="176" fontId="16" fillId="10" borderId="2" xfId="0" applyNumberFormat="1" applyFont="1" applyFill="1" applyBorder="1" applyAlignment="1">
      <alignment horizontal="center" vertical="center" wrapText="1"/>
    </xf>
    <xf numFmtId="176" fontId="8" fillId="0" borderId="2" xfId="0" applyNumberFormat="1" applyFont="1" applyBorder="1" applyAlignment="1">
      <alignment horizontal="center" vertical="center"/>
    </xf>
    <xf numFmtId="176" fontId="8" fillId="11" borderId="2" xfId="0" applyNumberFormat="1" applyFont="1" applyFill="1" applyBorder="1" applyAlignment="1">
      <alignment horizontal="center" vertical="center"/>
    </xf>
    <xf numFmtId="0" fontId="17" fillId="6" borderId="2" xfId="0" applyFont="1" applyFill="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vertical="center"/>
    </xf>
    <xf numFmtId="176" fontId="5" fillId="3" borderId="17" xfId="0" applyNumberFormat="1" applyFont="1" applyFill="1" applyBorder="1" applyAlignment="1">
      <alignment horizontal="center" vertical="center"/>
    </xf>
    <xf numFmtId="176" fontId="5" fillId="3" borderId="18" xfId="0" applyNumberFormat="1" applyFont="1" applyFill="1" applyBorder="1" applyAlignment="1">
      <alignment horizontal="center" vertical="center"/>
    </xf>
    <xf numFmtId="176" fontId="5" fillId="0" borderId="19" xfId="0" applyNumberFormat="1" applyFont="1" applyBorder="1" applyAlignment="1">
      <alignment horizontal="center" vertical="center"/>
    </xf>
    <xf numFmtId="176" fontId="1" fillId="0" borderId="20" xfId="0" applyNumberFormat="1" applyFont="1" applyBorder="1" applyAlignment="1">
      <alignment horizontal="right" vertical="center"/>
    </xf>
    <xf numFmtId="176" fontId="1" fillId="0" borderId="21" xfId="0" applyNumberFormat="1" applyFont="1" applyBorder="1" applyAlignment="1">
      <alignment horizontal="left" vertical="center"/>
    </xf>
    <xf numFmtId="176" fontId="3" fillId="0" borderId="20" xfId="0" applyNumberFormat="1" applyFont="1" applyBorder="1" applyAlignment="1">
      <alignment horizontal="right" vertical="center"/>
    </xf>
    <xf numFmtId="176" fontId="3" fillId="0" borderId="21" xfId="0" applyNumberFormat="1" applyFont="1" applyBorder="1" applyAlignment="1">
      <alignment horizontal="left" vertical="center"/>
    </xf>
    <xf numFmtId="176" fontId="18" fillId="0" borderId="20" xfId="0" applyNumberFormat="1" applyFont="1" applyBorder="1" applyAlignment="1">
      <alignment horizontal="right" vertical="center"/>
    </xf>
    <xf numFmtId="176" fontId="18" fillId="0" borderId="21" xfId="0" applyNumberFormat="1" applyFont="1" applyBorder="1" applyAlignment="1">
      <alignment horizontal="left" vertical="center"/>
    </xf>
    <xf numFmtId="176" fontId="18" fillId="0" borderId="0" xfId="0" applyNumberFormat="1" applyFont="1" applyAlignment="1">
      <alignment horizontal="center" vertical="center"/>
    </xf>
    <xf numFmtId="176" fontId="18" fillId="0" borderId="0" xfId="0" applyNumberFormat="1" applyFont="1" applyAlignment="1">
      <alignment vertical="center"/>
    </xf>
    <xf numFmtId="176" fontId="18" fillId="0" borderId="22" xfId="0" applyNumberFormat="1" applyFont="1" applyBorder="1" applyAlignment="1">
      <alignment horizontal="right" vertical="center"/>
    </xf>
    <xf numFmtId="176" fontId="18" fillId="0" borderId="23" xfId="0" applyNumberFormat="1" applyFont="1" applyBorder="1" applyAlignment="1">
      <alignment horizontal="left" vertical="center"/>
    </xf>
    <xf numFmtId="176" fontId="18" fillId="0" borderId="4" xfId="0" applyNumberFormat="1" applyFont="1" applyBorder="1" applyAlignment="1">
      <alignment horizontal="center" vertical="center"/>
    </xf>
    <xf numFmtId="0" fontId="19" fillId="0" borderId="0" xfId="0" applyFont="1" applyFill="1" applyAlignment="1">
      <alignment vertical="center"/>
    </xf>
    <xf numFmtId="0" fontId="0" fillId="0" borderId="0" xfId="0" applyFont="1" applyFill="1" applyBorder="1" applyAlignment="1">
      <alignment vertical="center"/>
    </xf>
    <xf numFmtId="0" fontId="0" fillId="0" borderId="0" xfId="0" applyFont="1" applyFill="1" applyAlignment="1">
      <alignment vertical="center"/>
    </xf>
    <xf numFmtId="31" fontId="20" fillId="0" borderId="24" xfId="0" applyNumberFormat="1" applyFont="1" applyFill="1" applyBorder="1" applyAlignment="1">
      <alignment horizontal="center" vertical="center" wrapText="1"/>
    </xf>
    <xf numFmtId="176" fontId="20" fillId="0" borderId="24" xfId="0" applyNumberFormat="1" applyFont="1" applyFill="1" applyBorder="1" applyAlignment="1">
      <alignment horizontal="center" vertical="center" wrapText="1"/>
    </xf>
    <xf numFmtId="31" fontId="21" fillId="0" borderId="24" xfId="0" applyNumberFormat="1" applyFont="1" applyFill="1" applyBorder="1" applyAlignment="1">
      <alignment horizontal="center" vertical="center" wrapText="1"/>
    </xf>
    <xf numFmtId="176" fontId="21" fillId="0" borderId="24" xfId="0" applyNumberFormat="1" applyFont="1" applyFill="1" applyBorder="1" applyAlignment="1">
      <alignment horizontal="left" vertical="top" wrapText="1"/>
    </xf>
    <xf numFmtId="176" fontId="21" fillId="0" borderId="24" xfId="0" applyNumberFormat="1" applyFont="1" applyFill="1" applyBorder="1" applyAlignment="1">
      <alignment horizontal="center" vertical="center" wrapText="1"/>
    </xf>
    <xf numFmtId="31" fontId="21" fillId="0" borderId="24" xfId="0" applyNumberFormat="1" applyFont="1" applyFill="1" applyBorder="1" applyAlignment="1">
      <alignment horizontal="center" vertical="center" wrapText="1"/>
    </xf>
    <xf numFmtId="176" fontId="21" fillId="0" borderId="24" xfId="0" applyNumberFormat="1" applyFont="1" applyFill="1" applyBorder="1" applyAlignment="1">
      <alignment horizontal="center" vertical="center" wrapText="1"/>
    </xf>
    <xf numFmtId="176" fontId="21" fillId="0" borderId="24" xfId="0" applyNumberFormat="1" applyFont="1" applyFill="1" applyBorder="1" applyAlignment="1">
      <alignment vertical="center" wrapText="1"/>
    </xf>
    <xf numFmtId="31" fontId="22" fillId="0" borderId="24" xfId="0" applyNumberFormat="1" applyFont="1" applyFill="1" applyBorder="1" applyAlignment="1">
      <alignment horizontal="center" vertical="center" wrapText="1"/>
    </xf>
    <xf numFmtId="176" fontId="23" fillId="0" borderId="24" xfId="0" applyNumberFormat="1" applyFont="1" applyFill="1" applyBorder="1" applyAlignment="1">
      <alignment horizontal="center" vertical="center" wrapText="1"/>
    </xf>
    <xf numFmtId="0" fontId="21" fillId="0" borderId="24" xfId="0" applyFont="1" applyFill="1" applyBorder="1" applyAlignment="1">
      <alignment vertical="center" wrapText="1"/>
    </xf>
    <xf numFmtId="31" fontId="24" fillId="0" borderId="24" xfId="0" applyNumberFormat="1" applyFont="1" applyFill="1" applyBorder="1" applyAlignment="1">
      <alignment horizontal="center" vertical="center" wrapText="1"/>
    </xf>
    <xf numFmtId="0" fontId="24" fillId="0" borderId="24" xfId="0" applyFont="1" applyFill="1" applyBorder="1" applyAlignment="1">
      <alignment horizontal="left" vertical="center" wrapText="1"/>
    </xf>
    <xf numFmtId="176" fontId="25" fillId="0" borderId="24" xfId="0" applyNumberFormat="1" applyFont="1" applyFill="1" applyBorder="1" applyAlignment="1">
      <alignment horizontal="left" vertical="center" wrapText="1"/>
    </xf>
    <xf numFmtId="176" fontId="21" fillId="0" borderId="24" xfId="0" applyNumberFormat="1" applyFont="1" applyFill="1" applyBorder="1" applyAlignment="1">
      <alignment horizontal="left" vertical="center" wrapText="1"/>
    </xf>
    <xf numFmtId="176" fontId="25" fillId="0" borderId="24" xfId="0" applyNumberFormat="1" applyFont="1" applyFill="1" applyBorder="1" applyAlignment="1">
      <alignment vertical="center" wrapText="1"/>
    </xf>
    <xf numFmtId="176" fontId="26" fillId="0" borderId="24" xfId="0" applyNumberFormat="1" applyFont="1" applyFill="1" applyBorder="1" applyAlignment="1">
      <alignment vertical="center" wrapText="1"/>
    </xf>
    <xf numFmtId="176" fontId="27" fillId="0" borderId="24" xfId="0" applyNumberFormat="1" applyFont="1" applyFill="1" applyBorder="1" applyAlignment="1">
      <alignment vertical="center" wrapText="1"/>
    </xf>
    <xf numFmtId="31" fontId="21" fillId="0" borderId="24" xfId="0" applyNumberFormat="1" applyFont="1" applyFill="1" applyBorder="1" applyAlignment="1">
      <alignment horizontal="left" vertical="top" wrapText="1"/>
    </xf>
    <xf numFmtId="31" fontId="21" fillId="0" borderId="24" xfId="0" applyNumberFormat="1" applyFont="1" applyFill="1" applyBorder="1" applyAlignment="1">
      <alignment vertical="center" wrapText="1"/>
    </xf>
    <xf numFmtId="176" fontId="21" fillId="0" borderId="24" xfId="0" applyNumberFormat="1" applyFont="1" applyFill="1" applyBorder="1" applyAlignment="1">
      <alignment vertical="center" wrapText="1"/>
    </xf>
    <xf numFmtId="31" fontId="21" fillId="0" borderId="24" xfId="0" applyNumberFormat="1" applyFont="1" applyFill="1" applyBorder="1" applyAlignment="1">
      <alignment horizontal="center" vertical="top" wrapText="1"/>
    </xf>
    <xf numFmtId="176" fontId="21" fillId="0" borderId="24" xfId="0" applyNumberFormat="1" applyFont="1" applyFill="1" applyBorder="1" applyAlignment="1">
      <alignment vertical="top" wrapText="1"/>
    </xf>
    <xf numFmtId="176" fontId="21" fillId="0" borderId="24" xfId="0" applyNumberFormat="1" applyFont="1" applyFill="1" applyBorder="1" applyAlignment="1">
      <alignment horizontal="center" vertical="top" wrapText="1"/>
    </xf>
    <xf numFmtId="176" fontId="25" fillId="0" borderId="24" xfId="0" applyNumberFormat="1" applyFont="1" applyFill="1" applyBorder="1" applyAlignment="1">
      <alignment vertical="top" wrapText="1"/>
    </xf>
    <xf numFmtId="31" fontId="28" fillId="0" borderId="24" xfId="0" applyNumberFormat="1" applyFont="1" applyFill="1" applyBorder="1" applyAlignment="1">
      <alignment horizontal="center" vertical="center" wrapText="1"/>
    </xf>
    <xf numFmtId="14" fontId="21" fillId="0" borderId="24" xfId="0" applyNumberFormat="1" applyFont="1" applyFill="1" applyBorder="1" applyAlignment="1">
      <alignment horizontal="center" vertical="center" wrapText="1"/>
    </xf>
    <xf numFmtId="31" fontId="21" fillId="0" borderId="24" xfId="0" applyNumberFormat="1" applyFont="1" applyFill="1" applyBorder="1" applyAlignment="1">
      <alignment horizontal="center" vertical="center"/>
    </xf>
    <xf numFmtId="176" fontId="21" fillId="0" borderId="24" xfId="0" applyNumberFormat="1" applyFont="1" applyFill="1" applyBorder="1" applyAlignment="1">
      <alignment vertical="center"/>
    </xf>
    <xf numFmtId="0" fontId="21" fillId="0" borderId="24" xfId="0" applyFont="1" applyFill="1" applyBorder="1" applyAlignment="1">
      <alignment horizontal="center" vertical="center" wrapText="1"/>
    </xf>
    <xf numFmtId="0" fontId="21" fillId="0" borderId="24" xfId="0" applyFont="1" applyFill="1" applyBorder="1" applyAlignment="1">
      <alignment horizontal="center" vertical="center"/>
    </xf>
    <xf numFmtId="31" fontId="21" fillId="0" borderId="24" xfId="0" applyNumberFormat="1" applyFont="1" applyFill="1" applyBorder="1" applyAlignment="1">
      <alignment vertical="center"/>
    </xf>
    <xf numFmtId="0" fontId="21" fillId="0" borderId="24" xfId="0" applyFont="1" applyFill="1" applyBorder="1" applyAlignment="1">
      <alignment vertical="center"/>
    </xf>
    <xf numFmtId="0" fontId="21" fillId="0" borderId="24" xfId="0" applyFont="1" applyFill="1" applyBorder="1" applyAlignment="1">
      <alignment vertical="center"/>
    </xf>
    <xf numFmtId="0" fontId="21" fillId="0" borderId="24" xfId="0" applyFont="1" applyFill="1" applyBorder="1" applyAlignment="1">
      <alignment vertical="center" wrapText="1"/>
    </xf>
    <xf numFmtId="0" fontId="0" fillId="0" borderId="24" xfId="0" applyFont="1" applyFill="1" applyBorder="1" applyAlignment="1">
      <alignment vertical="center"/>
    </xf>
    <xf numFmtId="0" fontId="21" fillId="0" borderId="24" xfId="0" applyFont="1" applyFill="1" applyBorder="1" applyAlignment="1">
      <alignment horizontal="left" vertical="center" wrapText="1"/>
    </xf>
    <xf numFmtId="31" fontId="21" fillId="0" borderId="0" xfId="0" applyNumberFormat="1" applyFont="1" applyFill="1" applyBorder="1" applyAlignment="1">
      <alignment horizontal="center" vertical="center"/>
    </xf>
    <xf numFmtId="0" fontId="21" fillId="0" borderId="0" xfId="0" applyFont="1" applyFill="1" applyBorder="1" applyAlignment="1">
      <alignment vertical="center" wrapText="1"/>
    </xf>
    <xf numFmtId="0" fontId="21" fillId="0" borderId="0" xfId="0" applyFont="1" applyFill="1" applyBorder="1" applyAlignment="1">
      <alignment vertical="center"/>
    </xf>
    <xf numFmtId="0" fontId="0" fillId="0" borderId="0" xfId="0" applyAlignment="1">
      <alignment horizontal="center" vertical="center"/>
    </xf>
    <xf numFmtId="0" fontId="29" fillId="0" borderId="0" xfId="0" applyFont="1" applyAlignment="1">
      <alignment horizontal="center" vertical="center"/>
    </xf>
    <xf numFmtId="0" fontId="29" fillId="0" borderId="0" xfId="0" applyFont="1" applyAlignment="1">
      <alignment horizontal="center" vertical="center"/>
    </xf>
    <xf numFmtId="31" fontId="30" fillId="0" borderId="24" xfId="0" applyNumberFormat="1" applyFont="1" applyFill="1" applyBorder="1" applyAlignment="1">
      <alignment horizontal="center" vertical="center" wrapText="1"/>
    </xf>
    <xf numFmtId="176" fontId="30" fillId="0" borderId="24" xfId="0" applyNumberFormat="1" applyFont="1" applyFill="1" applyBorder="1" applyAlignment="1">
      <alignment horizontal="center" vertical="center" wrapText="1"/>
    </xf>
    <xf numFmtId="0" fontId="0" fillId="0" borderId="24" xfId="0" applyBorder="1" applyAlignment="1">
      <alignment horizontal="center" vertical="center"/>
    </xf>
    <xf numFmtId="0" fontId="0" fillId="0" borderId="24" xfId="0" applyBorder="1" applyAlignment="1">
      <alignment vertical="center"/>
    </xf>
    <xf numFmtId="31" fontId="0" fillId="0" borderId="24" xfId="0" applyNumberFormat="1" applyBorder="1" applyAlignment="1">
      <alignment horizontal="center" vertical="center"/>
    </xf>
    <xf numFmtId="0" fontId="31" fillId="0" borderId="0" xfId="0" applyFont="1" applyAlignment="1">
      <alignment horizontal="center" vertical="center"/>
    </xf>
    <xf numFmtId="0" fontId="15" fillId="12" borderId="25" xfId="0" applyFont="1" applyFill="1" applyBorder="1" applyAlignment="1">
      <alignment horizontal="center" vertical="center"/>
    </xf>
    <xf numFmtId="0" fontId="16" fillId="0" borderId="0" xfId="0" applyFont="1" applyAlignment="1">
      <alignment horizontal="center" vertical="center"/>
    </xf>
    <xf numFmtId="0" fontId="32" fillId="0" borderId="25" xfId="0" applyFont="1" applyBorder="1" applyAlignment="1">
      <alignment horizontal="center" vertical="center"/>
    </xf>
    <xf numFmtId="0" fontId="32" fillId="13" borderId="25" xfId="0" applyFont="1" applyFill="1" applyBorder="1" applyAlignment="1">
      <alignment horizontal="center" vertical="center"/>
    </xf>
    <xf numFmtId="0" fontId="33" fillId="13" borderId="25" xfId="0" applyFont="1" applyFill="1" applyBorder="1" applyAlignment="1">
      <alignment vertical="center"/>
    </xf>
    <xf numFmtId="0" fontId="33" fillId="13" borderId="25" xfId="0" applyFont="1" applyFill="1" applyBorder="1" applyAlignment="1">
      <alignment horizontal="center" vertical="center"/>
    </xf>
    <xf numFmtId="0" fontId="33" fillId="0" borderId="25" xfId="0" applyFont="1" applyBorder="1" applyAlignment="1">
      <alignment vertical="center"/>
    </xf>
    <xf numFmtId="0" fontId="33" fillId="0" borderId="25" xfId="0" applyFont="1" applyBorder="1" applyAlignment="1">
      <alignment horizontal="center" vertical="center"/>
    </xf>
    <xf numFmtId="0" fontId="32" fillId="14" borderId="25" xfId="0" applyFont="1" applyFill="1" applyBorder="1" applyAlignment="1">
      <alignment horizontal="center" vertical="center"/>
    </xf>
    <xf numFmtId="0" fontId="33" fillId="14" borderId="25" xfId="0" applyFont="1" applyFill="1" applyBorder="1" applyAlignment="1">
      <alignment vertical="center"/>
    </xf>
    <xf numFmtId="0" fontId="33" fillId="14" borderId="25" xfId="0" applyFont="1" applyFill="1" applyBorder="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31" fontId="21" fillId="0" borderId="24" xfId="0" applyNumberFormat="1" applyFont="1" applyFill="1" applyBorder="1" applyAlignment="1" quotePrefix="1">
      <alignment horizontal="center" vertical="center" wrapText="1"/>
    </xf>
    <xf numFmtId="31" fontId="21" fillId="0" borderId="24"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折线图!$AK$5</c:f>
              <c:strCache>
                <c:ptCount val="1"/>
                <c:pt idx="0">
                  <c:v/>
                </c:pt>
              </c:strCache>
            </c:strRef>
          </c:tx>
          <c:spPr>
            <a:ln w="25400" cap="rnd" cmpd="sng" algn="ctr">
              <a:solidFill>
                <a:schemeClr val="accent1"/>
              </a:solidFill>
              <a:prstDash val="solid"/>
              <a:round/>
            </a:ln>
          </c:spPr>
          <c:dLbls>
            <c:delete val="1"/>
          </c:dLbls>
          <c:val>
            <c:numRef>
              <c:f>折线图!$AL$5:$DI$5</c:f>
              <c:numCache>
                <c:formatCode>General</c:formatCode>
                <c:ptCount val="76"/>
              </c:numCache>
            </c:numRef>
          </c:val>
          <c:smooth val="0"/>
        </c:ser>
        <c:ser>
          <c:idx val="1"/>
          <c:order val="1"/>
          <c:tx>
            <c:strRef>
              <c:f>折线图!$AK$6</c:f>
              <c:strCache>
                <c:ptCount val="1"/>
                <c:pt idx="0">
                  <c:v/>
                </c:pt>
              </c:strCache>
            </c:strRef>
          </c:tx>
          <c:spPr>
            <a:ln w="25400" cap="rnd" cmpd="sng" algn="ctr">
              <a:solidFill>
                <a:schemeClr val="accent2"/>
              </a:solidFill>
              <a:prstDash val="solid"/>
              <a:round/>
            </a:ln>
          </c:spPr>
          <c:dLbls>
            <c:delete val="1"/>
          </c:dLbls>
          <c:val>
            <c:numRef>
              <c:f>折线图!$AL$6:$DI$6</c:f>
              <c:numCache>
                <c:formatCode>General</c:formatCode>
                <c:ptCount val="76"/>
              </c:numCache>
            </c:numRef>
          </c:val>
          <c:smooth val="0"/>
        </c:ser>
        <c:ser>
          <c:idx val="2"/>
          <c:order val="2"/>
          <c:tx>
            <c:strRef>
              <c:f>折线图!$AK$12</c:f>
              <c:strCache>
                <c:ptCount val="1"/>
                <c:pt idx="0">
                  <c:v/>
                </c:pt>
              </c:strCache>
            </c:strRef>
          </c:tx>
          <c:spPr>
            <a:ln w="25400" cap="rnd" cmpd="sng" algn="ctr">
              <a:solidFill>
                <a:schemeClr val="accent3"/>
              </a:solidFill>
              <a:prstDash val="solid"/>
              <a:round/>
            </a:ln>
          </c:spPr>
          <c:dLbls>
            <c:delete val="1"/>
          </c:dLbls>
          <c:val>
            <c:numRef>
              <c:f>折线图!$AL$12:$DI$12</c:f>
              <c:numCache>
                <c:formatCode>General</c:formatCode>
                <c:ptCount val="76"/>
              </c:numCache>
            </c:numRef>
          </c:val>
          <c:smooth val="0"/>
        </c:ser>
        <c:ser>
          <c:idx val="3"/>
          <c:order val="3"/>
          <c:tx>
            <c:strRef>
              <c:f>折线图!$AK$28</c:f>
              <c:strCache>
                <c:ptCount val="1"/>
                <c:pt idx="0">
                  <c:v/>
                </c:pt>
              </c:strCache>
            </c:strRef>
          </c:tx>
          <c:spPr>
            <a:ln w="25400" cap="rnd" cmpd="sng" algn="ctr">
              <a:solidFill>
                <a:schemeClr val="accent4"/>
              </a:solidFill>
              <a:prstDash val="solid"/>
              <a:round/>
            </a:ln>
          </c:spPr>
          <c:dLbls>
            <c:delete val="1"/>
          </c:dLbls>
          <c:val>
            <c:numRef>
              <c:f>折线图!$AL$28:$DI$28</c:f>
              <c:numCache>
                <c:formatCode>General</c:formatCode>
                <c:ptCount val="76"/>
              </c:numCache>
            </c:numRef>
          </c:val>
          <c:smooth val="0"/>
        </c:ser>
        <c:ser>
          <c:idx val="4"/>
          <c:order val="4"/>
          <c:tx>
            <c:strRef>
              <c:f>折线图!$AK$34</c:f>
              <c:strCache>
                <c:ptCount val="1"/>
                <c:pt idx="0">
                  <c:v/>
                </c:pt>
              </c:strCache>
            </c:strRef>
          </c:tx>
          <c:spPr>
            <a:ln w="25400" cap="rnd" cmpd="sng" algn="ctr">
              <a:solidFill>
                <a:schemeClr val="accent5"/>
              </a:solidFill>
              <a:prstDash val="solid"/>
              <a:round/>
            </a:ln>
          </c:spPr>
          <c:dLbls>
            <c:delete val="1"/>
          </c:dLbls>
          <c:val>
            <c:numRef>
              <c:f>折线图!$AL$34:$DI$34</c:f>
              <c:numCache>
                <c:formatCode>General</c:formatCode>
                <c:ptCount val="76"/>
              </c:numCache>
            </c:numRef>
          </c:val>
          <c:smooth val="0"/>
        </c:ser>
        <c:ser>
          <c:idx val="5"/>
          <c:order val="5"/>
          <c:tx>
            <c:strRef>
              <c:f>折线图!$AK$35</c:f>
              <c:strCache>
                <c:ptCount val="1"/>
                <c:pt idx="0">
                  <c:v/>
                </c:pt>
              </c:strCache>
            </c:strRef>
          </c:tx>
          <c:spPr>
            <a:ln w="25400" cap="rnd" cmpd="sng" algn="ctr">
              <a:solidFill>
                <a:schemeClr val="accent6"/>
              </a:solidFill>
              <a:prstDash val="solid"/>
              <a:round/>
            </a:ln>
          </c:spPr>
          <c:dLbls>
            <c:delete val="1"/>
          </c:dLbls>
          <c:val>
            <c:numRef>
              <c:f>折线图!$AL$35:$DI$35</c:f>
              <c:numCache>
                <c:formatCode>General</c:formatCode>
                <c:ptCount val="76"/>
              </c:numCache>
            </c:numRef>
          </c:val>
          <c:smooth val="0"/>
        </c:ser>
        <c:ser>
          <c:idx val="6"/>
          <c:order val="6"/>
          <c:tx>
            <c:strRef>
              <c:f>折线图!$AK$38</c:f>
              <c:strCache>
                <c:ptCount val="1"/>
                <c:pt idx="0">
                  <c:v/>
                </c:pt>
              </c:strCache>
            </c:strRef>
          </c:tx>
          <c:spPr>
            <a:ln w="25400" cap="rnd" cmpd="sng" algn="ctr">
              <a:solidFill>
                <a:schemeClr val="accent1">
                  <a:shade val="76667"/>
                </a:schemeClr>
              </a:solidFill>
              <a:prstDash val="solid"/>
              <a:round/>
            </a:ln>
          </c:spPr>
          <c:dLbls>
            <c:delete val="1"/>
          </c:dLbls>
          <c:val>
            <c:numRef>
              <c:f>折线图!$AL$38:$DI$38</c:f>
              <c:numCache>
                <c:formatCode>General</c:formatCode>
                <c:ptCount val="76"/>
              </c:numCache>
            </c:numRef>
          </c:val>
          <c:smooth val="0"/>
        </c:ser>
        <c:ser>
          <c:idx val="7"/>
          <c:order val="7"/>
          <c:tx>
            <c:strRef>
              <c:f>折线图!$AK$40</c:f>
              <c:strCache>
                <c:ptCount val="1"/>
                <c:pt idx="0">
                  <c:v/>
                </c:pt>
              </c:strCache>
            </c:strRef>
          </c:tx>
          <c:spPr>
            <a:ln w="25400" cap="rnd" cmpd="sng" algn="ctr">
              <a:solidFill>
                <a:schemeClr val="accent2">
                  <a:shade val="76667"/>
                </a:schemeClr>
              </a:solidFill>
              <a:prstDash val="solid"/>
              <a:round/>
            </a:ln>
          </c:spPr>
          <c:dLbls>
            <c:delete val="1"/>
          </c:dLbls>
          <c:val>
            <c:numRef>
              <c:f>折线图!$AL$40:$DI$40</c:f>
              <c:numCache>
                <c:formatCode>General</c:formatCode>
                <c:ptCount val="76"/>
              </c:numCache>
            </c:numRef>
          </c:val>
          <c:smooth val="0"/>
        </c:ser>
        <c:ser>
          <c:idx val="8"/>
          <c:order val="8"/>
          <c:tx>
            <c:strRef>
              <c:f>折线图!$AK$52</c:f>
              <c:strCache>
                <c:ptCount val="1"/>
                <c:pt idx="0">
                  <c:v/>
                </c:pt>
              </c:strCache>
            </c:strRef>
          </c:tx>
          <c:spPr>
            <a:ln w="25400" cap="rnd" cmpd="sng" algn="ctr">
              <a:solidFill>
                <a:schemeClr val="accent3">
                  <a:shade val="76667"/>
                </a:schemeClr>
              </a:solidFill>
              <a:prstDash val="solid"/>
              <a:round/>
            </a:ln>
          </c:spPr>
          <c:dLbls>
            <c:delete val="1"/>
          </c:dLbls>
          <c:val>
            <c:numRef>
              <c:f>折线图!$AL$52:$DI$52</c:f>
              <c:numCache>
                <c:formatCode>General</c:formatCode>
                <c:ptCount val="76"/>
              </c:numCache>
            </c:numRef>
          </c:val>
          <c:smooth val="0"/>
        </c:ser>
        <c:ser>
          <c:idx val="9"/>
          <c:order val="9"/>
          <c:tx>
            <c:strRef>
              <c:f>折线图!$AK$53</c:f>
              <c:strCache>
                <c:ptCount val="1"/>
                <c:pt idx="0">
                  <c:v/>
                </c:pt>
              </c:strCache>
            </c:strRef>
          </c:tx>
          <c:spPr>
            <a:ln w="25400" cap="rnd" cmpd="sng" algn="ctr">
              <a:solidFill>
                <a:schemeClr val="accent4">
                  <a:shade val="76667"/>
                </a:schemeClr>
              </a:solidFill>
              <a:prstDash val="solid"/>
              <a:round/>
            </a:ln>
          </c:spPr>
          <c:dLbls>
            <c:delete val="1"/>
          </c:dLbls>
          <c:val>
            <c:numRef>
              <c:f>折线图!$AL$53:$DI$53</c:f>
              <c:numCache>
                <c:formatCode>General</c:formatCode>
                <c:ptCount val="76"/>
              </c:numCache>
            </c:numRef>
          </c:val>
          <c:smooth val="0"/>
        </c:ser>
        <c:ser>
          <c:idx val="10"/>
          <c:order val="10"/>
          <c:tx>
            <c:strRef>
              <c:f>折线图!$AK$55</c:f>
              <c:strCache>
                <c:ptCount val="1"/>
                <c:pt idx="0">
                  <c:v/>
                </c:pt>
              </c:strCache>
            </c:strRef>
          </c:tx>
          <c:spPr>
            <a:ln w="25400" cap="rnd" cmpd="sng" algn="ctr">
              <a:solidFill>
                <a:schemeClr val="accent5">
                  <a:shade val="76667"/>
                </a:schemeClr>
              </a:solidFill>
              <a:prstDash val="solid"/>
              <a:round/>
            </a:ln>
          </c:spPr>
          <c:dLbls>
            <c:delete val="1"/>
          </c:dLbls>
          <c:val>
            <c:numRef>
              <c:f>折线图!$AL$55:$DI$55</c:f>
              <c:numCache>
                <c:formatCode>General</c:formatCode>
                <c:ptCount val="76"/>
              </c:numCache>
            </c:numRef>
          </c:val>
          <c:smooth val="0"/>
        </c:ser>
        <c:ser>
          <c:idx val="11"/>
          <c:order val="11"/>
          <c:tx>
            <c:strRef>
              <c:f>折线图!$AK$57</c:f>
              <c:strCache>
                <c:ptCount val="1"/>
                <c:pt idx="0">
                  <c:v/>
                </c:pt>
              </c:strCache>
            </c:strRef>
          </c:tx>
          <c:spPr>
            <a:ln w="25400" cap="rnd" cmpd="sng" algn="ctr">
              <a:solidFill>
                <a:schemeClr val="accent6">
                  <a:shade val="76667"/>
                </a:schemeClr>
              </a:solidFill>
              <a:prstDash val="solid"/>
              <a:round/>
            </a:ln>
          </c:spPr>
          <c:dLbls>
            <c:delete val="1"/>
          </c:dLbls>
          <c:val>
            <c:numRef>
              <c:f>折线图!$AL$57:$DI$57</c:f>
              <c:numCache>
                <c:formatCode>General</c:formatCode>
                <c:ptCount val="76"/>
              </c:numCache>
            </c:numRef>
          </c:val>
          <c:smooth val="0"/>
        </c:ser>
        <c:ser>
          <c:idx val="12"/>
          <c:order val="12"/>
          <c:tx>
            <c:strRef>
              <c:f>折线图!$AK$59</c:f>
              <c:strCache>
                <c:ptCount val="1"/>
                <c:pt idx="0">
                  <c:v/>
                </c:pt>
              </c:strCache>
            </c:strRef>
          </c:tx>
          <c:spPr>
            <a:ln w="25400" cap="rnd" cmpd="sng" algn="ctr">
              <a:solidFill>
                <a:schemeClr val="accent1"/>
              </a:solidFill>
              <a:prstDash val="solid"/>
              <a:round/>
            </a:ln>
          </c:spPr>
          <c:dLbls>
            <c:delete val="1"/>
          </c:dLbls>
          <c:val>
            <c:numRef>
              <c:f>折线图!$AL$59:$DI$59</c:f>
              <c:numCache>
                <c:formatCode>General</c:formatCode>
                <c:ptCount val="76"/>
              </c:numCache>
            </c:numRef>
          </c:val>
          <c:smooth val="0"/>
        </c:ser>
        <c:ser>
          <c:idx val="13"/>
          <c:order val="13"/>
          <c:tx>
            <c:strRef>
              <c:f>折线图!$AK$60</c:f>
              <c:strCache>
                <c:ptCount val="1"/>
                <c:pt idx="0">
                  <c:v/>
                </c:pt>
              </c:strCache>
            </c:strRef>
          </c:tx>
          <c:spPr>
            <a:ln w="25400" cap="rnd" cmpd="sng" algn="ctr">
              <a:solidFill>
                <a:schemeClr val="accent2"/>
              </a:solidFill>
              <a:prstDash val="solid"/>
              <a:round/>
            </a:ln>
          </c:spPr>
          <c:dLbls>
            <c:delete val="1"/>
          </c:dLbls>
          <c:val>
            <c:numRef>
              <c:f>折线图!$AL$60:$DI$60</c:f>
              <c:numCache>
                <c:formatCode>General</c:formatCode>
                <c:ptCount val="76"/>
              </c:numCache>
            </c:numRef>
          </c:val>
          <c:smooth val="0"/>
        </c:ser>
        <c:ser>
          <c:idx val="14"/>
          <c:order val="14"/>
          <c:tx>
            <c:strRef>
              <c:f>折线图!$AK$61</c:f>
              <c:strCache>
                <c:ptCount val="1"/>
                <c:pt idx="0">
                  <c:v/>
                </c:pt>
              </c:strCache>
            </c:strRef>
          </c:tx>
          <c:spPr>
            <a:ln w="25400" cap="rnd" cmpd="sng" algn="ctr">
              <a:solidFill>
                <a:schemeClr val="accent3"/>
              </a:solidFill>
              <a:prstDash val="solid"/>
              <a:round/>
            </a:ln>
          </c:spPr>
          <c:dLbls>
            <c:delete val="1"/>
          </c:dLbls>
          <c:val>
            <c:numRef>
              <c:f>折线图!$AL$61:$DI$61</c:f>
              <c:numCache>
                <c:formatCode>General</c:formatCode>
                <c:ptCount val="76"/>
              </c:numCache>
            </c:numRef>
          </c:val>
          <c:smooth val="0"/>
        </c:ser>
        <c:ser>
          <c:idx val="15"/>
          <c:order val="15"/>
          <c:tx>
            <c:strRef>
              <c:f>折线图!$AK$72</c:f>
              <c:strCache>
                <c:ptCount val="1"/>
                <c:pt idx="0">
                  <c:v/>
                </c:pt>
              </c:strCache>
            </c:strRef>
          </c:tx>
          <c:spPr>
            <a:ln w="25400" cap="rnd" cmpd="sng" algn="ctr">
              <a:solidFill>
                <a:schemeClr val="accent4"/>
              </a:solidFill>
              <a:prstDash val="solid"/>
              <a:round/>
            </a:ln>
          </c:spPr>
          <c:dLbls>
            <c:delete val="1"/>
          </c:dLbls>
          <c:val>
            <c:numRef>
              <c:f>折线图!$AL$72:$DI$72</c:f>
              <c:numCache>
                <c:formatCode>General</c:formatCode>
                <c:ptCount val="76"/>
              </c:numCache>
            </c:numRef>
          </c:val>
          <c:smooth val="0"/>
        </c:ser>
        <c:ser>
          <c:idx val="16"/>
          <c:order val="16"/>
          <c:tx>
            <c:strRef>
              <c:f>折线图!$AK$73</c:f>
              <c:strCache>
                <c:ptCount val="1"/>
                <c:pt idx="0">
                  <c:v/>
                </c:pt>
              </c:strCache>
            </c:strRef>
          </c:tx>
          <c:spPr>
            <a:ln w="25400" cap="rnd" cmpd="sng" algn="ctr">
              <a:solidFill>
                <a:schemeClr val="accent5"/>
              </a:solidFill>
              <a:prstDash val="solid"/>
              <a:round/>
            </a:ln>
          </c:spPr>
          <c:dLbls>
            <c:delete val="1"/>
          </c:dLbls>
          <c:val>
            <c:numRef>
              <c:f>折线图!$AL$73:$DI$73</c:f>
              <c:numCache>
                <c:formatCode>General</c:formatCode>
                <c:ptCount val="76"/>
              </c:numCache>
            </c:numRef>
          </c:val>
          <c:smooth val="0"/>
        </c:ser>
        <c:ser>
          <c:idx val="17"/>
          <c:order val="17"/>
          <c:tx>
            <c:strRef>
              <c:f>折线图!$AK$74</c:f>
              <c:strCache>
                <c:ptCount val="1"/>
                <c:pt idx="0">
                  <c:v/>
                </c:pt>
              </c:strCache>
            </c:strRef>
          </c:tx>
          <c:spPr>
            <a:ln w="25400" cap="rnd" cmpd="sng" algn="ctr">
              <a:solidFill>
                <a:schemeClr val="accent6"/>
              </a:solidFill>
              <a:prstDash val="solid"/>
              <a:round/>
            </a:ln>
          </c:spPr>
          <c:dLbls>
            <c:delete val="1"/>
          </c:dLbls>
          <c:val>
            <c:numRef>
              <c:f>折线图!$AL$74:$DI$74</c:f>
              <c:numCache>
                <c:formatCode>General</c:formatCode>
                <c:ptCount val="76"/>
              </c:numCache>
            </c:numRef>
          </c:val>
          <c:smooth val="0"/>
        </c:ser>
        <c:ser>
          <c:idx val="18"/>
          <c:order val="18"/>
          <c:tx>
            <c:strRef>
              <c:f>折线图!$AK$75</c:f>
              <c:strCache>
                <c:ptCount val="1"/>
                <c:pt idx="0">
                  <c:v/>
                </c:pt>
              </c:strCache>
            </c:strRef>
          </c:tx>
          <c:spPr>
            <a:ln w="25400" cap="rnd" cmpd="sng" algn="ctr">
              <a:solidFill>
                <a:schemeClr val="accent1">
                  <a:tint val="76667"/>
                </a:schemeClr>
              </a:solidFill>
              <a:prstDash val="solid"/>
              <a:round/>
            </a:ln>
          </c:spPr>
          <c:dLbls>
            <c:delete val="1"/>
          </c:dLbls>
          <c:val>
            <c:numRef>
              <c:f>折线图!$AL$75:$DI$75</c:f>
              <c:numCache>
                <c:formatCode>General</c:formatCode>
                <c:ptCount val="76"/>
              </c:numCache>
            </c:numRef>
          </c:val>
          <c:smooth val="0"/>
        </c:ser>
        <c:ser>
          <c:idx val="19"/>
          <c:order val="19"/>
          <c:tx>
            <c:strRef>
              <c:f>折线图!$AK$76</c:f>
              <c:strCache>
                <c:ptCount val="1"/>
                <c:pt idx="0">
                  <c:v/>
                </c:pt>
              </c:strCache>
            </c:strRef>
          </c:tx>
          <c:spPr>
            <a:ln w="25400" cap="rnd" cmpd="sng" algn="ctr">
              <a:solidFill>
                <a:schemeClr val="accent2">
                  <a:tint val="76667"/>
                </a:schemeClr>
              </a:solidFill>
              <a:prstDash val="solid"/>
              <a:round/>
            </a:ln>
          </c:spPr>
          <c:dLbls>
            <c:delete val="1"/>
          </c:dLbls>
          <c:val>
            <c:numRef>
              <c:f>折线图!$AL$76:$DI$76</c:f>
              <c:numCache>
                <c:formatCode>General</c:formatCode>
                <c:ptCount val="76"/>
              </c:numCache>
            </c:numRef>
          </c:val>
          <c:smooth val="0"/>
        </c:ser>
        <c:ser>
          <c:idx val="20"/>
          <c:order val="20"/>
          <c:tx>
            <c:strRef>
              <c:f>折线图!$AK$100</c:f>
              <c:strCache>
                <c:ptCount val="1"/>
                <c:pt idx="0">
                  <c:v/>
                </c:pt>
              </c:strCache>
            </c:strRef>
          </c:tx>
          <c:spPr>
            <a:ln w="25400" cap="rnd" cmpd="sng" algn="ctr">
              <a:solidFill>
                <a:schemeClr val="accent3">
                  <a:tint val="76667"/>
                </a:schemeClr>
              </a:solidFill>
              <a:prstDash val="solid"/>
              <a:round/>
            </a:ln>
          </c:spPr>
          <c:dLbls>
            <c:delete val="1"/>
          </c:dLbls>
          <c:val>
            <c:numRef>
              <c:f>折线图!$AL$100:$DI$100</c:f>
              <c:numCache>
                <c:formatCode>General</c:formatCode>
                <c:ptCount val="76"/>
              </c:numCache>
            </c:numRef>
          </c:val>
          <c:smooth val="0"/>
        </c:ser>
        <c:ser>
          <c:idx val="21"/>
          <c:order val="21"/>
          <c:tx>
            <c:strRef>
              <c:f>折线图!$AK$102</c:f>
              <c:strCache>
                <c:ptCount val="1"/>
                <c:pt idx="0">
                  <c:v/>
                </c:pt>
              </c:strCache>
            </c:strRef>
          </c:tx>
          <c:spPr>
            <a:ln w="25400" cap="rnd" cmpd="sng" algn="ctr">
              <a:solidFill>
                <a:schemeClr val="accent4">
                  <a:tint val="76667"/>
                </a:schemeClr>
              </a:solidFill>
              <a:prstDash val="solid"/>
              <a:round/>
            </a:ln>
          </c:spPr>
          <c:dLbls>
            <c:delete val="1"/>
          </c:dLbls>
          <c:val>
            <c:numRef>
              <c:f>折线图!$AL$102:$DI$102</c:f>
              <c:numCache>
                <c:formatCode>General</c:formatCode>
                <c:ptCount val="76"/>
              </c:numCache>
            </c:numRef>
          </c:val>
          <c:smooth val="0"/>
        </c:ser>
        <c:ser>
          <c:idx val="22"/>
          <c:order val="22"/>
          <c:tx>
            <c:strRef>
              <c:f>折线图!$AK$103</c:f>
              <c:strCache>
                <c:ptCount val="1"/>
                <c:pt idx="0">
                  <c:v/>
                </c:pt>
              </c:strCache>
            </c:strRef>
          </c:tx>
          <c:spPr>
            <a:ln w="25400" cap="rnd" cmpd="sng" algn="ctr">
              <a:solidFill>
                <a:schemeClr val="accent5">
                  <a:tint val="76667"/>
                </a:schemeClr>
              </a:solidFill>
              <a:prstDash val="solid"/>
              <a:round/>
            </a:ln>
          </c:spPr>
          <c:dLbls>
            <c:delete val="1"/>
          </c:dLbls>
          <c:val>
            <c:numRef>
              <c:f>折线图!$AL$103:$DI$103</c:f>
              <c:numCache>
                <c:formatCode>General</c:formatCode>
                <c:ptCount val="76"/>
              </c:numCache>
            </c:numRef>
          </c:val>
          <c:smooth val="0"/>
        </c:ser>
        <c:ser>
          <c:idx val="23"/>
          <c:order val="23"/>
          <c:tx>
            <c:strRef>
              <c:f>折线图!$AK$3</c:f>
              <c:strCache>
                <c:ptCount val="1"/>
                <c:pt idx="0">
                  <c:v/>
                </c:pt>
              </c:strCache>
            </c:strRef>
          </c:tx>
          <c:spPr>
            <a:ln w="25400" cap="rnd" cmpd="sng" algn="ctr">
              <a:solidFill>
                <a:schemeClr val="accent6">
                  <a:tint val="76667"/>
                </a:schemeClr>
              </a:solidFill>
              <a:prstDash val="solid"/>
              <a:round/>
            </a:ln>
          </c:spPr>
          <c:dLbls>
            <c:delete val="1"/>
          </c:dLbls>
          <c:val>
            <c:numRef>
              <c:f>折线图!$AL$3:$DI$3</c:f>
              <c:numCache>
                <c:formatCode>General</c:formatCode>
                <c:ptCount val="76"/>
              </c:numCache>
            </c:numRef>
          </c:val>
          <c:smooth val="0"/>
        </c:ser>
        <c:dLbls>
          <c:showLegendKey val="0"/>
          <c:showVal val="0"/>
          <c:showCatName val="0"/>
          <c:showSerName val="0"/>
          <c:showPercent val="0"/>
          <c:showBubbleSize val="0"/>
        </c:dLbls>
        <c:marker val="1"/>
        <c:smooth val="0"/>
        <c:axId val="754001152"/>
        <c:axId val="753999904"/>
      </c:lineChart>
      <c:catAx>
        <c:axId val="754001152"/>
        <c:scaling>
          <c:orientation val="minMax"/>
        </c:scaling>
        <c:delete val="0"/>
        <c:axPos val="b"/>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zh-CN" sz="900" b="0" i="0" u="none" strike="noStrike" kern="1200" spc="0" baseline="0">
                <a:solidFill>
                  <a:schemeClr val="tx1">
                    <a:lumMod val="65000"/>
                    <a:lumOff val="35000"/>
                  </a:schemeClr>
                </a:solidFill>
                <a:latin typeface="+mn-lt"/>
                <a:ea typeface="+mn-ea"/>
                <a:cs typeface="+mn-cs"/>
              </a:defRPr>
            </a:pPr>
          </a:p>
        </c:txPr>
        <c:crossAx val="753999904"/>
        <c:crosses val="autoZero"/>
        <c:auto val="1"/>
        <c:lblAlgn val="ctr"/>
        <c:lblOffset val="100"/>
        <c:noMultiLvlLbl val="0"/>
      </c:catAx>
      <c:valAx>
        <c:axId val="753999904"/>
        <c:scaling>
          <c:orientation val="minMax"/>
        </c:scaling>
        <c:delete val="0"/>
        <c:axPos val="l"/>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zh-CN" sz="900" b="0" i="0" u="none" strike="noStrike" kern="1200" spc="0" baseline="0">
                <a:solidFill>
                  <a:schemeClr val="tx1">
                    <a:lumMod val="65000"/>
                    <a:lumOff val="35000"/>
                  </a:schemeClr>
                </a:solidFill>
                <a:latin typeface="+mn-lt"/>
                <a:ea typeface="+mn-ea"/>
                <a:cs typeface="+mn-cs"/>
              </a:defRPr>
            </a:pPr>
          </a:p>
        </c:txPr>
        <c:crossAx val="754001152"/>
        <c:crosses val="autoZero"/>
        <c:crossBetween val="between"/>
      </c:valAx>
      <c:spPr>
        <a:solidFill>
          <a:schemeClr val="bg1"/>
        </a:solidFill>
        <a:ln>
          <a:noFill/>
        </a:ln>
        <a:effectLst/>
      </c:spPr>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0"/>
    <c:dispBlanksAs val="gap"/>
    <c:showDLblsOverMax val="0"/>
    <c:extLst>
      <c:ext uri="{0b15fc19-7d7d-44ad-8c2d-2c3a37ce22c3}">
        <chartProps xmlns="https://web.wps.cn/et/2018/main" chartId="{20b79304-95b4-40d9-aca3-1a38b9bbb279}"/>
      </c:ext>
    </c:extLst>
  </c:chart>
  <c:spPr>
    <a:solidFill>
      <a:schemeClr val="bg1"/>
    </a:solidFill>
    <a:ln w="9525" cap="flat" cmpd="sng" algn="ctr">
      <a:solidFill>
        <a:schemeClr val="tx1">
          <a:lumMod val="15000"/>
          <a:lumOff val="85000"/>
        </a:schemeClr>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Sheet3!$A$5</c:f>
              <c:strCache>
                <c:ptCount val="1"/>
                <c:pt idx="0">
                  <c:v>10年期国债收益率</c:v>
                </c:pt>
              </c:strCache>
            </c:strRef>
          </c:tx>
          <c:spPr>
            <a:ln w="25400" cap="rnd" cmpd="sng" algn="ctr">
              <a:solidFill>
                <a:schemeClr val="accent1"/>
              </a:solidFill>
              <a:prstDash val="solid"/>
              <a:round/>
            </a:ln>
          </c:spPr>
          <c:dLbls>
            <c:delete val="1"/>
          </c:dLbls>
          <c:cat>
            <c:numRef>
              <c:f>Sheet3!$B$4:$X$4</c:f>
              <c:numCache>
                <c:formatCode>0_ </c:formatCode>
                <c:ptCount val="23"/>
                <c:pt idx="0" c:formatCode="0_ ">
                  <c:v>1707.803</c:v>
                </c:pt>
                <c:pt idx="1" c:formatCode="0_ ">
                  <c:v>1698.635</c:v>
                </c:pt>
                <c:pt idx="2" c:formatCode="0_ ">
                  <c:v>1688.196</c:v>
                </c:pt>
                <c:pt idx="3" c:formatCode="0_ ">
                  <c:v>1683.893</c:v>
                </c:pt>
                <c:pt idx="4" c:formatCode="0_ ">
                  <c:v>1638.492</c:v>
                </c:pt>
                <c:pt idx="5" c:formatCode="0_ ">
                  <c:v>1625.243</c:v>
                </c:pt>
                <c:pt idx="6" c:formatCode="0_ ">
                  <c:v>1612.686</c:v>
                </c:pt>
                <c:pt idx="7" c:formatCode="0_ ">
                  <c:v>1605.582</c:v>
                </c:pt>
                <c:pt idx="8" c:formatCode="0_ ">
                  <c:v>1606.436</c:v>
                </c:pt>
                <c:pt idx="9" c:formatCode="0_ ">
                  <c:v>1576.759</c:v>
                </c:pt>
                <c:pt idx="10" c:formatCode="0_ ">
                  <c:v>1570.211</c:v>
                </c:pt>
                <c:pt idx="11" c:formatCode="0_ ">
                  <c:v>1566.776</c:v>
                </c:pt>
                <c:pt idx="12" c:formatCode="0_ ">
                  <c:v>1560.028</c:v>
                </c:pt>
                <c:pt idx="13" c:formatCode="0_ ">
                  <c:v>1549.158</c:v>
                </c:pt>
                <c:pt idx="14" c:formatCode="0_ ">
                  <c:v>1533.126</c:v>
                </c:pt>
                <c:pt idx="15" c:formatCode="0_ ">
                  <c:v>1537.674</c:v>
                </c:pt>
                <c:pt idx="16" c:formatCode="0_ ">
                  <c:v>1529.734</c:v>
                </c:pt>
                <c:pt idx="17" c:formatCode="0_ ">
                  <c:v>1534.973</c:v>
                </c:pt>
                <c:pt idx="18" c:formatCode="0_ ">
                  <c:v>1527.335</c:v>
                </c:pt>
                <c:pt idx="19" c:formatCode="0_ ">
                  <c:v>1529.371</c:v>
                </c:pt>
                <c:pt idx="20" c:formatCode="0_ ">
                  <c:v>1513.189</c:v>
                </c:pt>
                <c:pt idx="21" c:formatCode="0_ ">
                  <c:v>1503.583</c:v>
                </c:pt>
                <c:pt idx="22" c:formatCode="0_ ">
                  <c:v>1490.877</c:v>
                </c:pt>
              </c:numCache>
            </c:numRef>
          </c:cat>
          <c:val>
            <c:numRef>
              <c:f>Sheet3!$B$5:$X$5</c:f>
              <c:numCache>
                <c:formatCode>0.00_ </c:formatCode>
                <c:ptCount val="23"/>
                <c:pt idx="0">
                  <c:v>0.533</c:v>
                </c:pt>
                <c:pt idx="1">
                  <c:v>0.554</c:v>
                </c:pt>
                <c:pt idx="2">
                  <c:v>0.581</c:v>
                </c:pt>
                <c:pt idx="3">
                  <c:v>0.692</c:v>
                </c:pt>
                <c:pt idx="4">
                  <c:v>0.654</c:v>
                </c:pt>
                <c:pt idx="5">
                  <c:v>0.706</c:v>
                </c:pt>
                <c:pt idx="6">
                  <c:v>0.72</c:v>
                </c:pt>
                <c:pt idx="7">
                  <c:v>0.676</c:v>
                </c:pt>
                <c:pt idx="8">
                  <c:v>0.669</c:v>
                </c:pt>
                <c:pt idx="9">
                  <c:v>0.658</c:v>
                </c:pt>
                <c:pt idx="10">
                  <c:v>0.778</c:v>
                </c:pt>
                <c:pt idx="11">
                  <c:v>0.764</c:v>
                </c:pt>
                <c:pt idx="12">
                  <c:v>0.772</c:v>
                </c:pt>
                <c:pt idx="13">
                  <c:v>0.803</c:v>
                </c:pt>
                <c:pt idx="14">
                  <c:v>0.852</c:v>
                </c:pt>
                <c:pt idx="15">
                  <c:v>0.924</c:v>
                </c:pt>
                <c:pt idx="16">
                  <c:v>0.911</c:v>
                </c:pt>
                <c:pt idx="17">
                  <c:v>0.859</c:v>
                </c:pt>
                <c:pt idx="18">
                  <c:v>0.842</c:v>
                </c:pt>
                <c:pt idx="19">
                  <c:v>0.928</c:v>
                </c:pt>
                <c:pt idx="20">
                  <c:v>0.898</c:v>
                </c:pt>
                <c:pt idx="21">
                  <c:v>0.938</c:v>
                </c:pt>
                <c:pt idx="22">
                  <c:v>0.923</c:v>
                </c:pt>
              </c:numCache>
            </c:numRef>
          </c:val>
          <c:smooth val="0"/>
        </c:ser>
        <c:dLbls>
          <c:showLegendKey val="0"/>
          <c:showVal val="0"/>
          <c:showCatName val="0"/>
          <c:showSerName val="0"/>
          <c:showPercent val="0"/>
          <c:showBubbleSize val="0"/>
        </c:dLbls>
        <c:marker val="1"/>
        <c:smooth val="0"/>
        <c:axId val="754001152"/>
        <c:axId val="753999904"/>
      </c:lineChart>
      <c:catAx>
        <c:axId val="754001152"/>
        <c:scaling>
          <c:orientation val="minMax"/>
        </c:scaling>
        <c:delete val="0"/>
        <c:axPos val="b"/>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zh-CN" sz="900" b="0" i="0" u="none" strike="noStrike" kern="1200" spc="0" baseline="0">
                <a:solidFill>
                  <a:schemeClr val="tx1">
                    <a:lumMod val="65000"/>
                    <a:lumOff val="35000"/>
                  </a:schemeClr>
                </a:solidFill>
                <a:latin typeface="+mn-lt"/>
                <a:ea typeface="+mn-ea"/>
                <a:cs typeface="+mn-cs"/>
              </a:defRPr>
            </a:pPr>
          </a:p>
        </c:txPr>
        <c:crossAx val="753999904"/>
        <c:crosses val="autoZero"/>
        <c:auto val="1"/>
        <c:lblAlgn val="ctr"/>
        <c:lblOffset val="100"/>
        <c:noMultiLvlLbl val="0"/>
      </c:catAx>
      <c:valAx>
        <c:axId val="753999904"/>
        <c:scaling>
          <c:orientation val="minMax"/>
        </c:scaling>
        <c:delete val="0"/>
        <c:axPos val="l"/>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zh-CN" sz="900" b="0" i="0" u="none" strike="noStrike" kern="1200" spc="0" baseline="0">
                <a:solidFill>
                  <a:schemeClr val="tx1">
                    <a:lumMod val="65000"/>
                    <a:lumOff val="35000"/>
                  </a:schemeClr>
                </a:solidFill>
                <a:latin typeface="+mn-lt"/>
                <a:ea typeface="+mn-ea"/>
                <a:cs typeface="+mn-cs"/>
              </a:defRPr>
            </a:pPr>
          </a:p>
        </c:txPr>
        <c:crossAx val="754001152"/>
        <c:crosses val="autoZero"/>
        <c:crossBetween val="between"/>
      </c:valAx>
      <c:spPr>
        <a:solidFill>
          <a:schemeClr val="bg1"/>
        </a:solidFill>
        <a:ln>
          <a:noFill/>
        </a:ln>
        <a:effectLst/>
      </c:spPr>
    </c:plotArea>
    <c:plotVisOnly val="0"/>
    <c:dispBlanksAs val="gap"/>
    <c:showDLblsOverMax val="0"/>
    <c:extLst>
      <c:ext uri="{0b15fc19-7d7d-44ad-8c2d-2c3a37ce22c3}">
        <chartProps xmlns="https://web.wps.cn/et/2018/main" chartId="{c1067583-5d23-455a-8c49-3e9b453b4667}"/>
      </c:ext>
    </c:extLst>
  </c:chart>
  <c:spPr>
    <a:solidFill>
      <a:schemeClr val="bg1"/>
    </a:solidFill>
    <a:ln w="9525" cap="flat" cmpd="sng" algn="ctr">
      <a:solidFill>
        <a:schemeClr val="tx1">
          <a:lumMod val="15000"/>
          <a:lumOff val="85000"/>
        </a:schemeClr>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Sheet4!$B$1</c:f>
              <c:strCache>
                <c:ptCount val="1"/>
                <c:pt idx="0">
                  <c:v>#REF!</c:v>
                </c:pt>
              </c:strCache>
            </c:strRef>
          </c:tx>
          <c:spPr>
            <a:ln w="25400" cap="rnd" cmpd="sng" algn="ctr">
              <a:solidFill>
                <a:schemeClr val="accent1"/>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Sheet4!$B$2:$B$6</c:f>
              <c:numCache>
                <c:formatCode>0.0_ </c:formatCode>
                <c:ptCount val="5"/>
                <c:pt idx="0">
                  <c:v>0</c:v>
                </c:pt>
                <c:pt idx="1">
                  <c:v>0</c:v>
                </c:pt>
                <c:pt idx="2">
                  <c:v>0</c:v>
                </c:pt>
                <c:pt idx="3">
                  <c:v>0</c:v>
                </c:pt>
                <c:pt idx="4">
                  <c:v>0</c:v>
                </c:pt>
              </c:numCache>
            </c:numRef>
          </c:val>
          <c:smooth val="0"/>
        </c:ser>
        <c:ser>
          <c:idx val="1"/>
          <c:order val="1"/>
          <c:tx>
            <c:strRef>
              <c:f>Sheet4!$C$1</c:f>
              <c:strCache>
                <c:ptCount val="1"/>
                <c:pt idx="0">
                  <c:v>#REF!</c:v>
                </c:pt>
              </c:strCache>
            </c:strRef>
          </c:tx>
          <c:spPr>
            <a:ln w="25400" cap="rnd" cmpd="sng" algn="ctr">
              <a:solidFill>
                <a:schemeClr val="accent2"/>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Sheet4!$C$2:$C$6</c:f>
              <c:numCache>
                <c:formatCode>0.0_ </c:formatCode>
                <c:ptCount val="5"/>
                <c:pt idx="0">
                  <c:v>0</c:v>
                </c:pt>
                <c:pt idx="1">
                  <c:v>0</c:v>
                </c:pt>
                <c:pt idx="2">
                  <c:v>0</c:v>
                </c:pt>
                <c:pt idx="3">
                  <c:v>0</c:v>
                </c:pt>
                <c:pt idx="4">
                  <c:v>0</c:v>
                </c:pt>
              </c:numCache>
            </c:numRef>
          </c:val>
          <c:smooth val="0"/>
        </c:ser>
        <c:ser>
          <c:idx val="2"/>
          <c:order val="2"/>
          <c:tx>
            <c:strRef>
              <c:f>Sheet4!$D$1</c:f>
              <c:strCache>
                <c:ptCount val="1"/>
                <c:pt idx="0">
                  <c:v>#REF!</c:v>
                </c:pt>
              </c:strCache>
            </c:strRef>
          </c:tx>
          <c:spPr>
            <a:ln w="25400" cap="rnd" cmpd="sng" algn="ctr">
              <a:solidFill>
                <a:schemeClr val="accent3"/>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Sheet4!$D$2:$D$6</c:f>
              <c:numCache>
                <c:formatCode>0.0_ </c:formatCode>
                <c:ptCount val="5"/>
                <c:pt idx="0">
                  <c:v>0</c:v>
                </c:pt>
                <c:pt idx="1">
                  <c:v>0</c:v>
                </c:pt>
                <c:pt idx="2">
                  <c:v>0</c:v>
                </c:pt>
                <c:pt idx="3">
                  <c:v>0</c:v>
                </c:pt>
                <c:pt idx="4">
                  <c:v>0</c:v>
                </c:pt>
              </c:numCache>
            </c:numRef>
          </c:val>
          <c:smooth val="0"/>
        </c:ser>
        <c:ser>
          <c:idx val="3"/>
          <c:order val="3"/>
          <c:tx>
            <c:strRef>
              <c:f>Sheet4!$E$1</c:f>
              <c:strCache>
                <c:ptCount val="1"/>
                <c:pt idx="0">
                  <c:v>#REF!</c:v>
                </c:pt>
              </c:strCache>
            </c:strRef>
          </c:tx>
          <c:spPr>
            <a:ln w="25400" cap="rnd" cmpd="sng" algn="ctr">
              <a:solidFill>
                <a:schemeClr val="accent4"/>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Sheet4!$E$2:$E$6</c:f>
              <c:numCache>
                <c:formatCode>0.0_ </c:formatCode>
                <c:ptCount val="5"/>
                <c:pt idx="0">
                  <c:v>0</c:v>
                </c:pt>
                <c:pt idx="1">
                  <c:v>0</c:v>
                </c:pt>
                <c:pt idx="2">
                  <c:v>0</c:v>
                </c:pt>
                <c:pt idx="3">
                  <c:v>0</c:v>
                </c:pt>
                <c:pt idx="4">
                  <c:v>0</c:v>
                </c:pt>
              </c:numCache>
            </c:numRef>
          </c:val>
          <c:smooth val="0"/>
        </c:ser>
        <c:ser>
          <c:idx val="4"/>
          <c:order val="4"/>
          <c:tx>
            <c:strRef>
              <c:f>Sheet4!$F$1</c:f>
              <c:strCache>
                <c:ptCount val="1"/>
                <c:pt idx="0">
                  <c:v>#REF!</c:v>
                </c:pt>
              </c:strCache>
            </c:strRef>
          </c:tx>
          <c:spPr>
            <a:ln w="25400" cap="rnd" cmpd="sng" algn="ctr">
              <a:solidFill>
                <a:schemeClr val="accent5"/>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Sheet4!$F$2:$F$6</c:f>
              <c:numCache>
                <c:formatCode>0.0_ </c:formatCode>
                <c:ptCount val="5"/>
                <c:pt idx="0">
                  <c:v>0</c:v>
                </c:pt>
                <c:pt idx="1">
                  <c:v>0</c:v>
                </c:pt>
                <c:pt idx="2">
                  <c:v>0</c:v>
                </c:pt>
                <c:pt idx="3">
                  <c:v>0</c:v>
                </c:pt>
                <c:pt idx="4">
                  <c:v>0</c:v>
                </c:pt>
              </c:numCache>
            </c:numRef>
          </c:val>
          <c:smooth val="0"/>
        </c:ser>
        <c:ser>
          <c:idx val="5"/>
          <c:order val="5"/>
          <c:tx>
            <c:strRef>
              <c:f>Sheet4!$G$1</c:f>
              <c:strCache>
                <c:ptCount val="1"/>
                <c:pt idx="0">
                  <c:v>#REF!</c:v>
                </c:pt>
              </c:strCache>
            </c:strRef>
          </c:tx>
          <c:spPr>
            <a:ln w="25400" cap="rnd" cmpd="sng" algn="ctr">
              <a:solidFill>
                <a:schemeClr val="accent6"/>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Sheet4!$G$2:$G$6</c:f>
              <c:numCache>
                <c:formatCode>0.0_ </c:formatCode>
                <c:ptCount val="5"/>
                <c:pt idx="0">
                  <c:v>0</c:v>
                </c:pt>
                <c:pt idx="1">
                  <c:v>0</c:v>
                </c:pt>
                <c:pt idx="2">
                  <c:v>0</c:v>
                </c:pt>
                <c:pt idx="3">
                  <c:v>0</c:v>
                </c:pt>
                <c:pt idx="4">
                  <c:v>0</c:v>
                </c:pt>
              </c:numCache>
            </c:numRef>
          </c:val>
          <c:smooth val="0"/>
        </c:ser>
        <c:ser>
          <c:idx val="6"/>
          <c:order val="6"/>
          <c:tx>
            <c:strRef>
              <c:f>Sheet4!$H$1</c:f>
              <c:strCache>
                <c:ptCount val="1"/>
                <c:pt idx="0">
                  <c:v>#REF!</c:v>
                </c:pt>
              </c:strCache>
            </c:strRef>
          </c:tx>
          <c:spPr>
            <a:ln w="25400" cap="rnd" cmpd="sng" algn="ctr">
              <a:solidFill>
                <a:schemeClr val="accent1">
                  <a:tint val="76667"/>
                </a:schemeClr>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Sheet4!$H$2:$H$6</c:f>
              <c:numCache>
                <c:formatCode>0.0_ </c:formatCode>
                <c:ptCount val="5"/>
                <c:pt idx="0">
                  <c:v>0</c:v>
                </c:pt>
                <c:pt idx="1">
                  <c:v>0</c:v>
                </c:pt>
                <c:pt idx="2">
                  <c:v>0</c:v>
                </c:pt>
                <c:pt idx="3">
                  <c:v>0</c:v>
                </c:pt>
                <c:pt idx="4">
                  <c:v>0</c:v>
                </c:pt>
              </c:numCache>
            </c:numRef>
          </c:val>
          <c:smooth val="0"/>
        </c:ser>
        <c:ser>
          <c:idx val="7"/>
          <c:order val="7"/>
          <c:tx>
            <c:strRef>
              <c:f>Sheet4!$I$1</c:f>
              <c:strCache>
                <c:ptCount val="1"/>
                <c:pt idx="0">
                  <c:v>#REF!</c:v>
                </c:pt>
              </c:strCache>
            </c:strRef>
          </c:tx>
          <c:spPr>
            <a:ln w="25400" cap="rnd" cmpd="sng" algn="ctr">
              <a:solidFill>
                <a:schemeClr val="accent2">
                  <a:tint val="76667"/>
                </a:schemeClr>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Sheet4!$I$2:$I$6</c:f>
              <c:numCache>
                <c:formatCode>0.0_ </c:formatCode>
                <c:ptCount val="5"/>
                <c:pt idx="0">
                  <c:v>0</c:v>
                </c:pt>
                <c:pt idx="1">
                  <c:v>0</c:v>
                </c:pt>
                <c:pt idx="2">
                  <c:v>0</c:v>
                </c:pt>
                <c:pt idx="3">
                  <c:v>0</c:v>
                </c:pt>
                <c:pt idx="4">
                  <c:v>0</c:v>
                </c:pt>
              </c:numCache>
            </c:numRef>
          </c:val>
          <c:smooth val="0"/>
        </c:ser>
        <c:ser>
          <c:idx val="8"/>
          <c:order val="8"/>
          <c:tx>
            <c:strRef>
              <c:f>Sheet4!$J$1</c:f>
              <c:strCache>
                <c:ptCount val="1"/>
                <c:pt idx="0">
                  <c:v>#REF!</c:v>
                </c:pt>
              </c:strCache>
            </c:strRef>
          </c:tx>
          <c:spPr>
            <a:ln w="25400" cap="rnd" cmpd="sng" algn="ctr">
              <a:solidFill>
                <a:schemeClr val="accent3">
                  <a:tint val="76667"/>
                </a:schemeClr>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Sheet4!$J$2:$J$6</c:f>
              <c:numCache>
                <c:formatCode>0.0_ </c:formatCode>
                <c:ptCount val="5"/>
                <c:pt idx="0">
                  <c:v>0</c:v>
                </c:pt>
                <c:pt idx="1">
                  <c:v>0</c:v>
                </c:pt>
                <c:pt idx="2">
                  <c:v>0</c:v>
                </c:pt>
                <c:pt idx="3">
                  <c:v>0</c:v>
                </c:pt>
                <c:pt idx="4">
                  <c:v>0</c:v>
                </c:pt>
              </c:numCache>
            </c:numRef>
          </c:val>
          <c:smooth val="0"/>
        </c:ser>
        <c:ser>
          <c:idx val="9"/>
          <c:order val="9"/>
          <c:tx>
            <c:strRef>
              <c:f>Sheet4!$K$1</c:f>
              <c:strCache>
                <c:ptCount val="1"/>
                <c:pt idx="0">
                  <c:v>#REF!</c:v>
                </c:pt>
              </c:strCache>
            </c:strRef>
          </c:tx>
          <c:spPr>
            <a:ln w="25400" cap="rnd" cmpd="sng" algn="ctr">
              <a:solidFill>
                <a:schemeClr val="accent4">
                  <a:tint val="76667"/>
                </a:schemeClr>
              </a:solidFill>
              <a:prstDash val="solid"/>
              <a:round/>
            </a:ln>
          </c:spPr>
          <c:dLbls>
            <c:delete val="1"/>
          </c:dLbls>
          <c:cat>
            <c:strRef>
              <c:f>Sheet4!$A$2:$A$6</c:f>
              <c:strCache>
                <c:ptCount val="5"/>
                <c:pt idx="0" c:formatCode="0.0_ ">
                  <c:v>美债-3月</c:v>
                </c:pt>
                <c:pt idx="1" c:formatCode="0.0_ ">
                  <c:v>美债-2年</c:v>
                </c:pt>
                <c:pt idx="2" c:formatCode="0.0_ ">
                  <c:v>美债-5年</c:v>
                </c:pt>
                <c:pt idx="3" c:formatCode="0.0_ ">
                  <c:v>美债-10年</c:v>
                </c:pt>
                <c:pt idx="4" c:formatCode="0.0_ ">
                  <c:v>美债-30年</c:v>
                </c:pt>
              </c:strCache>
            </c:strRef>
          </c:cat>
          <c:val>
            <c:numRef>
              <c:f>Sheet4!$K$2:$K$6</c:f>
              <c:numCache>
                <c:formatCode>0.0_ </c:formatCode>
                <c:ptCount val="5"/>
                <c:pt idx="0">
                  <c:v>0</c:v>
                </c:pt>
                <c:pt idx="1">
                  <c:v>0</c:v>
                </c:pt>
                <c:pt idx="2">
                  <c:v>0</c:v>
                </c:pt>
                <c:pt idx="3">
                  <c:v>0</c:v>
                </c:pt>
                <c:pt idx="4">
                  <c:v>0</c:v>
                </c:pt>
              </c:numCache>
            </c:numRef>
          </c:val>
          <c:smooth val="0"/>
        </c:ser>
        <c:dLbls>
          <c:showLegendKey val="0"/>
          <c:showVal val="0"/>
          <c:showCatName val="0"/>
          <c:showSerName val="0"/>
          <c:showPercent val="0"/>
          <c:showBubbleSize val="0"/>
        </c:dLbls>
        <c:marker val="1"/>
        <c:smooth val="0"/>
        <c:axId val="754001152"/>
        <c:axId val="753999904"/>
      </c:lineChart>
      <c:catAx>
        <c:axId val="754001152"/>
        <c:scaling>
          <c:orientation val="minMax"/>
        </c:scaling>
        <c:delete val="0"/>
        <c:axPos val="b"/>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zh-CN" sz="900" b="0" i="0" u="none" strike="noStrike" kern="1200" spc="0" baseline="0">
                <a:solidFill>
                  <a:schemeClr val="tx1">
                    <a:lumMod val="65000"/>
                    <a:lumOff val="35000"/>
                  </a:schemeClr>
                </a:solidFill>
                <a:latin typeface="+mn-lt"/>
                <a:ea typeface="+mn-ea"/>
                <a:cs typeface="+mn-cs"/>
              </a:defRPr>
            </a:pPr>
          </a:p>
        </c:txPr>
        <c:crossAx val="753999904"/>
        <c:crosses val="autoZero"/>
        <c:auto val="1"/>
        <c:lblAlgn val="ctr"/>
        <c:lblOffset val="100"/>
        <c:noMultiLvlLbl val="0"/>
      </c:catAx>
      <c:valAx>
        <c:axId val="753999904"/>
        <c:scaling>
          <c:orientation val="minMax"/>
          <c:max val="2.5"/>
        </c:scaling>
        <c:delete val="0"/>
        <c:axPos val="l"/>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zh-CN" sz="900" b="0" i="0" u="none" strike="noStrike" kern="1200" spc="0" baseline="0">
                <a:solidFill>
                  <a:schemeClr val="tx1">
                    <a:lumMod val="65000"/>
                    <a:lumOff val="35000"/>
                  </a:schemeClr>
                </a:solidFill>
                <a:latin typeface="+mn-lt"/>
                <a:ea typeface="+mn-ea"/>
                <a:cs typeface="+mn-cs"/>
              </a:defRPr>
            </a:pPr>
          </a:p>
        </c:txPr>
        <c:crossAx val="754001152"/>
        <c:crosses val="autoZero"/>
        <c:crossBetween val="between"/>
      </c:valAx>
      <c:spPr>
        <a:solidFill>
          <a:schemeClr val="bg1"/>
        </a:solidFill>
        <a:ln>
          <a:noFill/>
        </a:ln>
        <a:effectLst/>
      </c:spPr>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0"/>
    <c:dispBlanksAs val="gap"/>
    <c:showDLblsOverMax val="0"/>
    <c:extLst>
      <c:ext uri="{0b15fc19-7d7d-44ad-8c2d-2c3a37ce22c3}">
        <chartProps xmlns="https://web.wps.cn/et/2018/main" chartId="{b21f0f0d-1594-41e9-acd4-bd960a784cdc}"/>
      </c:ext>
    </c:extLst>
  </c:chart>
  <c:spPr>
    <a:solidFill>
      <a:schemeClr val="bg1"/>
    </a:solidFill>
    <a:ln w="9525" cap="flat" cmpd="sng" algn="ctr">
      <a:solidFill>
        <a:schemeClr val="tx1">
          <a:lumMod val="15000"/>
          <a:lumOff val="85000"/>
        </a:schemeClr>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66675</xdr:colOff>
      <xdr:row>1</xdr:row>
      <xdr:rowOff>19050</xdr:rowOff>
    </xdr:from>
    <xdr:to>
      <xdr:col>1</xdr:col>
      <xdr:colOff>304800</xdr:colOff>
      <xdr:row>1</xdr:row>
      <xdr:rowOff>390525</xdr:rowOff>
    </xdr:to>
    <xdr:pic>
      <xdr:nvPicPr>
        <xdr:cNvPr id="2" name="Picture 2" descr="pezNBZ"/>
        <xdr:cNvPicPr/>
      </xdr:nvPicPr>
      <xdr:blipFill>
        <a:blip r:embed="rId1"/>
        <a:stretch>
          <a:fillRect/>
        </a:stretch>
      </xdr:blipFill>
      <xdr:spPr>
        <a:xfrm>
          <a:off x="66675" y="298450"/>
          <a:ext cx="571500" cy="371475"/>
        </a:xfrm>
        <a:prstGeom prst="rect">
          <a:avLst/>
        </a:prstGeom>
      </xdr:spPr>
    </xdr:pic>
    <xdr:clientData fLocksWithSheet="0"/>
  </xdr:twoCellAnchor>
  <xdr:twoCellAnchor>
    <xdr:from>
      <xdr:col>9</xdr:col>
      <xdr:colOff>95250</xdr:colOff>
      <xdr:row>1</xdr:row>
      <xdr:rowOff>38100</xdr:rowOff>
    </xdr:from>
    <xdr:to>
      <xdr:col>10</xdr:col>
      <xdr:colOff>238125</xdr:colOff>
      <xdr:row>1</xdr:row>
      <xdr:rowOff>400050</xdr:rowOff>
    </xdr:to>
    <xdr:pic>
      <xdr:nvPicPr>
        <xdr:cNvPr id="3" name="Picture 3" descr="YKUSXh"/>
        <xdr:cNvPicPr/>
      </xdr:nvPicPr>
      <xdr:blipFill>
        <a:blip r:embed="rId2"/>
        <a:stretch>
          <a:fillRect/>
        </a:stretch>
      </xdr:blipFill>
      <xdr:spPr>
        <a:xfrm>
          <a:off x="2762250" y="317500"/>
          <a:ext cx="542925" cy="361950"/>
        </a:xfrm>
        <a:prstGeom prst="rect">
          <a:avLst/>
        </a:prstGeom>
      </xdr:spPr>
    </xdr:pic>
    <xdr:clientData fLocksWithSheet="0"/>
  </xdr:twoCellAnchor>
  <xdr:twoCellAnchor>
    <xdr:from>
      <xdr:col>3</xdr:col>
      <xdr:colOff>66675</xdr:colOff>
      <xdr:row>1</xdr:row>
      <xdr:rowOff>28575</xdr:rowOff>
    </xdr:from>
    <xdr:to>
      <xdr:col>4</xdr:col>
      <xdr:colOff>238125</xdr:colOff>
      <xdr:row>1</xdr:row>
      <xdr:rowOff>400050</xdr:rowOff>
    </xdr:to>
    <xdr:pic>
      <xdr:nvPicPr>
        <xdr:cNvPr id="4" name="Picture 4" descr="uVaeoH"/>
        <xdr:cNvPicPr/>
      </xdr:nvPicPr>
      <xdr:blipFill>
        <a:blip r:embed="rId3"/>
        <a:stretch>
          <a:fillRect/>
        </a:stretch>
      </xdr:blipFill>
      <xdr:spPr>
        <a:xfrm>
          <a:off x="866775" y="307975"/>
          <a:ext cx="571500" cy="371475"/>
        </a:xfrm>
        <a:prstGeom prst="rect">
          <a:avLst/>
        </a:prstGeom>
      </xdr:spPr>
    </xdr:pic>
    <xdr:clientData fLocksWithSheet="0"/>
  </xdr:twoCellAnchor>
  <xdr:twoCellAnchor>
    <xdr:from>
      <xdr:col>6</xdr:col>
      <xdr:colOff>66675</xdr:colOff>
      <xdr:row>1</xdr:row>
      <xdr:rowOff>47625</xdr:rowOff>
    </xdr:from>
    <xdr:to>
      <xdr:col>7</xdr:col>
      <xdr:colOff>257175</xdr:colOff>
      <xdr:row>1</xdr:row>
      <xdr:rowOff>400050</xdr:rowOff>
    </xdr:to>
    <xdr:pic>
      <xdr:nvPicPr>
        <xdr:cNvPr id="5" name="Picture 5" descr="NvGyWe"/>
        <xdr:cNvPicPr/>
      </xdr:nvPicPr>
      <xdr:blipFill>
        <a:blip r:embed="rId4"/>
        <a:stretch>
          <a:fillRect/>
        </a:stretch>
      </xdr:blipFill>
      <xdr:spPr>
        <a:xfrm>
          <a:off x="1800225" y="327025"/>
          <a:ext cx="590550" cy="352425"/>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266700</xdr:colOff>
      <xdr:row>34</xdr:row>
      <xdr:rowOff>66675</xdr:rowOff>
    </xdr:from>
    <xdr:to>
      <xdr:col>13</xdr:col>
      <xdr:colOff>714375</xdr:colOff>
      <xdr:row>64</xdr:row>
      <xdr:rowOff>9525</xdr:rowOff>
    </xdr:to>
    <xdr:pic>
      <xdr:nvPicPr>
        <xdr:cNvPr id="2" name="Picture 2" descr="AHRSpM"/>
        <xdr:cNvPicPr/>
      </xdr:nvPicPr>
      <xdr:blipFill>
        <a:blip r:embed="rId1"/>
        <a:stretch>
          <a:fillRect/>
        </a:stretch>
      </xdr:blipFill>
      <xdr:spPr>
        <a:xfrm>
          <a:off x="1466850" y="7864475"/>
          <a:ext cx="7934325" cy="6419850"/>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581025</xdr:colOff>
      <xdr:row>0</xdr:row>
      <xdr:rowOff>9525</xdr:rowOff>
    </xdr:from>
    <xdr:to>
      <xdr:col>46</xdr:col>
      <xdr:colOff>171450</xdr:colOff>
      <xdr:row>41</xdr:row>
      <xdr:rowOff>47625</xdr:rowOff>
    </xdr:to>
    <xdr:graphicFrame>
      <xdr:nvGraphicFramePr>
        <xdr:cNvPr id="2" name="Chart 2"/>
        <xdr:cNvGraphicFramePr/>
      </xdr:nvGraphicFramePr>
      <xdr:xfrm>
        <a:off x="581025" y="9525"/>
        <a:ext cx="32394525" cy="78486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409575</xdr:colOff>
      <xdr:row>8</xdr:row>
      <xdr:rowOff>0</xdr:rowOff>
    </xdr:from>
    <xdr:to>
      <xdr:col>19</xdr:col>
      <xdr:colOff>866775</xdr:colOff>
      <xdr:row>47</xdr:row>
      <xdr:rowOff>142875</xdr:rowOff>
    </xdr:to>
    <xdr:graphicFrame>
      <xdr:nvGraphicFramePr>
        <xdr:cNvPr id="2" name="Chart 2"/>
        <xdr:cNvGraphicFramePr/>
      </xdr:nvGraphicFramePr>
      <xdr:xfrm>
        <a:off x="409575" y="1701800"/>
        <a:ext cx="15459075" cy="75723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9</xdr:col>
      <xdr:colOff>438150</xdr:colOff>
      <xdr:row>8</xdr:row>
      <xdr:rowOff>9525</xdr:rowOff>
    </xdr:from>
    <xdr:to>
      <xdr:col>22</xdr:col>
      <xdr:colOff>323850</xdr:colOff>
      <xdr:row>25</xdr:row>
      <xdr:rowOff>180975</xdr:rowOff>
    </xdr:to>
    <xdr:graphicFrame>
      <xdr:nvGraphicFramePr>
        <xdr:cNvPr id="2" name="Chart 2"/>
        <xdr:cNvGraphicFramePr/>
      </xdr:nvGraphicFramePr>
      <xdr:xfrm>
        <a:off x="6172200" y="1597025"/>
        <a:ext cx="6953250" cy="3409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1" TargetMode="External"/></Relationships>
</file>

<file path=xl/externalLinks/externalLink1.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8" Type="http://schemas.openxmlformats.org/officeDocument/2006/relationships/hyperlink" Target="https://xnews.jin10.com/details/87431?id=87431" TargetMode="External"/><Relationship Id="rId7" Type="http://schemas.openxmlformats.org/officeDocument/2006/relationships/hyperlink" Target="https://xnews.jin10.com/details/93356?id=93356" TargetMode="External"/><Relationship Id="rId6" Type="http://schemas.openxmlformats.org/officeDocument/2006/relationships/hyperlink" Target="https://xnews.jin10.com/details/92645?id=92645" TargetMode="External"/><Relationship Id="rId5" Type="http://schemas.openxmlformats.org/officeDocument/2006/relationships/hyperlink" Target="https://xnews.jin10.com/details/89849?id=89849" TargetMode="External"/><Relationship Id="rId4" Type="http://schemas.openxmlformats.org/officeDocument/2006/relationships/hyperlink" Target="https://xnews.jin10.com/details/89846?id=89846" TargetMode="External"/><Relationship Id="rId3" Type="http://schemas.openxmlformats.org/officeDocument/2006/relationships/hyperlink" Target="http://www.jin10.com" TargetMode="External"/><Relationship Id="rId2" Type="http://schemas.openxmlformats.org/officeDocument/2006/relationships/hyperlink" Target="http://www.Jin10.com" TargetMode="External"/><Relationship Id="rId1" Type="http://schemas.openxmlformats.org/officeDocument/2006/relationships/hyperlink" Target="https://xnews.jin10.com/details/8019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hyperlink" Target="https://fred.stlouisfed.org/series/M1SL" TargetMode="External"/><Relationship Id="rId1" Type="http://schemas.openxmlformats.org/officeDocument/2006/relationships/hyperlink" Target="https://fred.stlouisfed.org/series/M2SL"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ucai123.com/datas-nibor"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sohu.com/a/231026015_48179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05"/>
  <sheetViews>
    <sheetView showGridLines="0" workbookViewId="0">
      <selection activeCell="A1" sqref="A1:F1"/>
    </sheetView>
  </sheetViews>
  <sheetFormatPr defaultColWidth="14" defaultRowHeight="12.75"/>
  <cols>
    <col min="1" max="1" width="15" customWidth="1"/>
    <col min="2" max="2" width="21" customWidth="1"/>
    <col min="3" max="3" width="48" customWidth="1"/>
    <col min="4" max="4" width="16" customWidth="1"/>
    <col min="5" max="5" width="12" customWidth="1"/>
    <col min="6" max="6" width="15" customWidth="1"/>
  </cols>
  <sheetData>
    <row r="1" ht="23.25" spans="1:21">
      <c r="A1" s="153" t="s">
        <v>0</v>
      </c>
      <c r="B1" s="153"/>
      <c r="C1" s="153"/>
      <c r="D1" s="153"/>
      <c r="E1" s="153"/>
      <c r="F1" s="153"/>
    </row>
    <row r="2" ht="15.75" spans="1:21">
      <c r="A2" s="154" t="s">
        <v>1</v>
      </c>
      <c r="B2" s="154" t="s">
        <v>2</v>
      </c>
      <c r="C2" s="154" t="s">
        <v>3</v>
      </c>
      <c r="D2" s="154" t="s">
        <v>4</v>
      </c>
      <c r="E2" s="154" t="s">
        <v>5</v>
      </c>
      <c r="F2" s="154" t="s">
        <v>6</v>
      </c>
      <c r="G2" s="155"/>
      <c r="H2" s="155"/>
      <c r="I2" s="155"/>
      <c r="J2" s="155"/>
      <c r="K2" s="155"/>
      <c r="L2" s="155"/>
      <c r="M2" s="155"/>
      <c r="N2" s="155"/>
      <c r="O2" s="155"/>
      <c r="P2" s="155"/>
      <c r="Q2" s="155"/>
      <c r="R2" s="155"/>
      <c r="S2" s="155"/>
      <c r="T2" s="155"/>
      <c r="U2" s="155"/>
    </row>
    <row r="3" ht="18" customHeight="1" spans="1:21">
      <c r="A3" s="156" t="s">
        <v>7</v>
      </c>
      <c r="B3" s="157" t="s">
        <v>8</v>
      </c>
      <c r="C3" s="158" t="s">
        <v>9</v>
      </c>
      <c r="D3" s="159" t="s">
        <v>10</v>
      </c>
      <c r="E3" s="157" t="s">
        <v>11</v>
      </c>
      <c r="F3" s="159" t="s">
        <v>12</v>
      </c>
    </row>
    <row r="4" ht="17" customHeight="1" spans="1:21">
      <c r="A4" s="156"/>
      <c r="B4" s="156" t="s">
        <v>13</v>
      </c>
      <c r="C4" s="160" t="s">
        <v>14</v>
      </c>
      <c r="D4" s="161" t="s">
        <v>15</v>
      </c>
      <c r="E4" s="156" t="s">
        <v>16</v>
      </c>
      <c r="F4" s="160"/>
    </row>
    <row r="5" ht="18" customHeight="1" spans="1:21">
      <c r="A5" s="156" t="s">
        <v>17</v>
      </c>
      <c r="B5" s="156" t="s">
        <v>18</v>
      </c>
      <c r="C5" s="160" t="s">
        <v>19</v>
      </c>
      <c r="D5" s="161" t="s">
        <v>20</v>
      </c>
      <c r="E5" s="156" t="s">
        <v>16</v>
      </c>
      <c r="F5" s="160"/>
    </row>
    <row r="6" ht="17" customHeight="1" spans="1:21">
      <c r="A6" s="156" t="s">
        <v>21</v>
      </c>
      <c r="B6" s="162" t="s">
        <v>22</v>
      </c>
      <c r="C6" s="163" t="s">
        <v>23</v>
      </c>
      <c r="D6" s="164" t="s">
        <v>20</v>
      </c>
      <c r="E6" s="162" t="s">
        <v>24</v>
      </c>
      <c r="F6" s="163"/>
    </row>
    <row r="7" ht="17" customHeight="1" spans="1:21">
      <c r="A7" s="156"/>
      <c r="B7" s="162" t="s">
        <v>25</v>
      </c>
      <c r="C7" s="163" t="s">
        <v>26</v>
      </c>
      <c r="D7" s="164" t="s">
        <v>20</v>
      </c>
      <c r="E7" s="162" t="s">
        <v>24</v>
      </c>
      <c r="F7" s="163"/>
    </row>
    <row r="8" ht="18" customHeight="1" spans="1:21">
      <c r="A8" s="156" t="s">
        <v>27</v>
      </c>
      <c r="B8" s="162" t="s">
        <v>28</v>
      </c>
      <c r="C8" s="163" t="s">
        <v>29</v>
      </c>
      <c r="D8" s="164" t="s">
        <v>30</v>
      </c>
      <c r="E8" s="162" t="s">
        <v>16</v>
      </c>
      <c r="F8" s="163"/>
    </row>
    <row r="9" ht="18" customHeight="1" spans="1:21">
      <c r="A9" s="156" t="s">
        <v>31</v>
      </c>
      <c r="B9" s="156" t="s">
        <v>32</v>
      </c>
      <c r="C9" s="160" t="s">
        <v>33</v>
      </c>
      <c r="D9" s="161" t="s">
        <v>34</v>
      </c>
      <c r="E9" s="156" t="s">
        <v>16</v>
      </c>
      <c r="F9" s="160"/>
      <c r="I9" s="165"/>
    </row>
    <row r="10" ht="17" customHeight="1" spans="1:21">
      <c r="A10" s="156"/>
      <c r="B10" s="156" t="s">
        <v>28</v>
      </c>
      <c r="C10" s="160" t="s">
        <v>35</v>
      </c>
      <c r="D10" s="161" t="s">
        <v>36</v>
      </c>
      <c r="E10" s="156" t="s">
        <v>16</v>
      </c>
      <c r="F10" s="160"/>
    </row>
    <row r="11" ht="18" customHeight="1" spans="1:21">
      <c r="A11" s="156" t="s">
        <v>37</v>
      </c>
      <c r="B11" s="157" t="s">
        <v>38</v>
      </c>
      <c r="C11" s="158" t="s">
        <v>39</v>
      </c>
      <c r="D11" s="159" t="s">
        <v>40</v>
      </c>
      <c r="E11" s="157" t="s">
        <v>11</v>
      </c>
      <c r="F11" s="159" t="s">
        <v>12</v>
      </c>
    </row>
    <row r="12" ht="18" customHeight="1" spans="1:21">
      <c r="A12" s="156" t="s">
        <v>41</v>
      </c>
      <c r="B12" s="156" t="s">
        <v>42</v>
      </c>
      <c r="C12" s="160" t="s">
        <v>43</v>
      </c>
      <c r="D12" s="161" t="s">
        <v>44</v>
      </c>
      <c r="E12" s="156" t="s">
        <v>16</v>
      </c>
      <c r="F12" s="160"/>
    </row>
    <row r="13" ht="17" customHeight="1" spans="1:21">
      <c r="A13" s="156"/>
      <c r="B13" s="156" t="s">
        <v>45</v>
      </c>
      <c r="C13" s="160" t="s">
        <v>46</v>
      </c>
      <c r="D13" s="161" t="s">
        <v>47</v>
      </c>
      <c r="E13" s="156" t="s">
        <v>16</v>
      </c>
      <c r="F13" s="160"/>
    </row>
    <row r="14" ht="17" customHeight="1" spans="1:21">
      <c r="A14" s="156"/>
      <c r="B14" s="156" t="s">
        <v>48</v>
      </c>
      <c r="C14" s="160" t="s">
        <v>49</v>
      </c>
      <c r="D14" s="161" t="s">
        <v>44</v>
      </c>
      <c r="E14" s="156" t="s">
        <v>16</v>
      </c>
      <c r="F14" s="160"/>
    </row>
    <row r="15" ht="17" customHeight="1" spans="1:21">
      <c r="A15" s="156"/>
      <c r="B15" s="162" t="s">
        <v>50</v>
      </c>
      <c r="C15" s="163" t="s">
        <v>51</v>
      </c>
      <c r="D15" s="164" t="s">
        <v>44</v>
      </c>
      <c r="E15" s="162" t="s">
        <v>24</v>
      </c>
      <c r="F15" s="163"/>
    </row>
    <row r="16" ht="17" customHeight="1" spans="1:21">
      <c r="A16" s="156"/>
      <c r="B16" s="156" t="s">
        <v>52</v>
      </c>
      <c r="C16" s="160" t="s">
        <v>53</v>
      </c>
      <c r="D16" s="161" t="s">
        <v>54</v>
      </c>
      <c r="E16" s="156" t="s">
        <v>16</v>
      </c>
      <c r="F16" s="160"/>
    </row>
    <row r="17" ht="18" customHeight="1" spans="1:6">
      <c r="A17" s="156" t="s">
        <v>55</v>
      </c>
      <c r="B17" s="162" t="s">
        <v>56</v>
      </c>
      <c r="C17" s="163" t="s">
        <v>57</v>
      </c>
      <c r="D17" s="164" t="s">
        <v>58</v>
      </c>
      <c r="E17" s="162" t="s">
        <v>24</v>
      </c>
      <c r="F17" s="163" t="s">
        <v>59</v>
      </c>
    </row>
    <row r="18" ht="17" customHeight="1" spans="1:6">
      <c r="A18" s="156"/>
      <c r="B18" s="156" t="s">
        <v>60</v>
      </c>
      <c r="C18" s="160" t="s">
        <v>61</v>
      </c>
      <c r="D18" s="161" t="s">
        <v>44</v>
      </c>
      <c r="E18" s="156" t="s">
        <v>16</v>
      </c>
      <c r="F18" s="160"/>
    </row>
    <row r="19" ht="17" customHeight="1" spans="1:6">
      <c r="A19" s="156"/>
      <c r="B19" s="156" t="s">
        <v>62</v>
      </c>
      <c r="C19" s="160" t="s">
        <v>63</v>
      </c>
      <c r="D19" s="161"/>
      <c r="E19" s="156" t="s">
        <v>16</v>
      </c>
      <c r="F19" s="160"/>
    </row>
    <row r="20" ht="18" customHeight="1" spans="1:6">
      <c r="A20" s="156" t="s">
        <v>64</v>
      </c>
      <c r="B20" s="157" t="s">
        <v>65</v>
      </c>
      <c r="C20" s="158" t="s">
        <v>66</v>
      </c>
      <c r="D20" s="159" t="s">
        <v>44</v>
      </c>
      <c r="E20" s="157" t="s">
        <v>11</v>
      </c>
      <c r="F20" s="159" t="s">
        <v>67</v>
      </c>
    </row>
    <row r="21" ht="18" customHeight="1" spans="1:6">
      <c r="A21" s="156"/>
      <c r="B21" s="157" t="s">
        <v>68</v>
      </c>
      <c r="C21" s="158" t="s">
        <v>69</v>
      </c>
      <c r="D21" s="159" t="s">
        <v>44</v>
      </c>
      <c r="E21" s="157" t="s">
        <v>11</v>
      </c>
      <c r="F21" s="159" t="s">
        <v>67</v>
      </c>
    </row>
    <row r="22" ht="17" customHeight="1" spans="1:6">
      <c r="A22" s="156"/>
      <c r="B22" s="162" t="s">
        <v>58</v>
      </c>
      <c r="C22" s="163" t="s">
        <v>70</v>
      </c>
      <c r="D22" s="164" t="s">
        <v>44</v>
      </c>
      <c r="E22" s="162" t="s">
        <v>24</v>
      </c>
      <c r="F22" s="163"/>
    </row>
    <row r="23" ht="18" customHeight="1" spans="1:6">
      <c r="A23" s="156" t="s">
        <v>71</v>
      </c>
      <c r="B23" s="156" t="s">
        <v>72</v>
      </c>
      <c r="C23" s="160" t="s">
        <v>73</v>
      </c>
      <c r="D23" s="161" t="s">
        <v>68</v>
      </c>
      <c r="E23" s="156" t="s">
        <v>16</v>
      </c>
      <c r="F23" s="160"/>
    </row>
    <row r="24" spans="1:6">
      <c r="A24" s="166"/>
      <c r="B24" s="166"/>
      <c r="D24" s="166"/>
      <c r="E24" s="166"/>
    </row>
    <row r="25" spans="1:6">
      <c r="A25" s="166"/>
      <c r="B25" s="166"/>
      <c r="D25" s="166"/>
      <c r="E25" s="166"/>
    </row>
    <row r="26" spans="1:6">
      <c r="A26" s="166"/>
      <c r="B26" s="166"/>
      <c r="D26" s="166"/>
      <c r="E26" s="166"/>
    </row>
    <row r="27" spans="1:6">
      <c r="A27" s="166"/>
      <c r="B27" s="166"/>
      <c r="D27" s="166"/>
      <c r="E27" s="166"/>
    </row>
    <row r="28" spans="1:6">
      <c r="A28" s="166"/>
      <c r="B28" s="166"/>
      <c r="D28" s="166"/>
      <c r="E28" s="166"/>
    </row>
    <row r="29" spans="1:6">
      <c r="A29" s="166"/>
      <c r="B29" s="166"/>
      <c r="D29" s="166"/>
      <c r="E29" s="166"/>
    </row>
    <row r="30" spans="1:6">
      <c r="A30" s="166"/>
      <c r="B30" s="166"/>
      <c r="D30" s="166"/>
      <c r="E30" s="166"/>
    </row>
    <row r="31" spans="1:6">
      <c r="A31" s="166"/>
      <c r="B31" s="166"/>
      <c r="D31" s="166"/>
      <c r="E31" s="166"/>
    </row>
    <row r="32" spans="1:6">
      <c r="A32" s="166"/>
      <c r="B32" s="166"/>
      <c r="D32" s="166"/>
      <c r="E32" s="166"/>
    </row>
    <row r="33" spans="1:5">
      <c r="A33" s="166"/>
      <c r="B33" s="166"/>
      <c r="D33" s="166"/>
      <c r="E33" s="166"/>
    </row>
    <row r="34" spans="1:5">
      <c r="A34" s="166"/>
      <c r="B34" s="166"/>
      <c r="D34" s="166"/>
      <c r="E34" s="166"/>
    </row>
    <row r="35" spans="1:5">
      <c r="A35" s="166"/>
      <c r="B35" s="166"/>
      <c r="D35" s="166"/>
      <c r="E35" s="166"/>
    </row>
    <row r="36" spans="1:5">
      <c r="A36" s="166"/>
      <c r="B36" s="166"/>
      <c r="D36" s="166"/>
      <c r="E36" s="166"/>
    </row>
    <row r="37" spans="1:5">
      <c r="A37" s="166"/>
      <c r="B37" s="166"/>
      <c r="D37" s="166"/>
      <c r="E37" s="166"/>
    </row>
    <row r="38" spans="1:5">
      <c r="A38" s="166"/>
      <c r="B38" s="166"/>
      <c r="D38" s="166"/>
      <c r="E38" s="166"/>
    </row>
    <row r="39" spans="1:5">
      <c r="A39" s="166"/>
      <c r="B39" s="166"/>
      <c r="D39" s="166"/>
      <c r="E39" s="166"/>
    </row>
    <row r="40" spans="1:5">
      <c r="A40" s="166"/>
      <c r="B40" s="166"/>
      <c r="D40" s="166"/>
      <c r="E40" s="166"/>
    </row>
    <row r="41" spans="1:5">
      <c r="A41" s="166"/>
      <c r="B41" s="166"/>
      <c r="D41" s="166"/>
      <c r="E41" s="166"/>
    </row>
    <row r="42" spans="1:5">
      <c r="A42" s="166"/>
      <c r="B42" s="166"/>
      <c r="D42" s="166"/>
      <c r="E42" s="166"/>
    </row>
    <row r="43" spans="1:5">
      <c r="A43" s="166"/>
      <c r="B43" s="166"/>
      <c r="D43" s="166"/>
      <c r="E43" s="166"/>
    </row>
    <row r="44" spans="1:5">
      <c r="A44" s="166"/>
      <c r="B44" s="166"/>
      <c r="D44" s="166"/>
      <c r="E44" s="166"/>
    </row>
    <row r="45" spans="1:5">
      <c r="A45" s="166"/>
      <c r="B45" s="166"/>
      <c r="D45" s="166"/>
      <c r="E45" s="166"/>
    </row>
    <row r="46" spans="1:5">
      <c r="A46" s="166"/>
      <c r="B46" s="166"/>
      <c r="D46" s="166"/>
      <c r="E46" s="166"/>
    </row>
    <row r="47" spans="1:5">
      <c r="A47" s="166"/>
      <c r="B47" s="166"/>
      <c r="D47" s="166"/>
      <c r="E47" s="166"/>
    </row>
    <row r="48" spans="1:5">
      <c r="A48" s="166"/>
      <c r="B48" s="166"/>
      <c r="D48" s="166"/>
      <c r="E48" s="166"/>
    </row>
    <row r="49" spans="1:5">
      <c r="A49" s="166"/>
      <c r="B49" s="166"/>
      <c r="D49" s="166"/>
      <c r="E49" s="166"/>
    </row>
    <row r="50" spans="1:5">
      <c r="A50" s="166"/>
      <c r="B50" s="166"/>
      <c r="D50" s="166"/>
      <c r="E50" s="166"/>
    </row>
    <row r="51" spans="1:5">
      <c r="A51" s="166"/>
      <c r="B51" s="166"/>
      <c r="D51" s="166"/>
      <c r="E51" s="166"/>
    </row>
    <row r="52" spans="1:5">
      <c r="A52" s="166"/>
      <c r="B52" s="166"/>
      <c r="D52" s="166"/>
      <c r="E52" s="166"/>
    </row>
    <row r="53" spans="1:5">
      <c r="A53" s="166"/>
      <c r="B53" s="166"/>
      <c r="D53" s="166"/>
      <c r="E53" s="166"/>
    </row>
    <row r="54" spans="1:5">
      <c r="A54" s="166"/>
      <c r="B54" s="166"/>
      <c r="D54" s="166"/>
      <c r="E54" s="166"/>
    </row>
    <row r="55" spans="1:5">
      <c r="A55" s="166"/>
      <c r="B55" s="166"/>
      <c r="D55" s="166"/>
      <c r="E55" s="166"/>
    </row>
    <row r="56" spans="1:5">
      <c r="A56" s="166"/>
      <c r="B56" s="166"/>
      <c r="D56" s="166"/>
      <c r="E56" s="166"/>
    </row>
    <row r="57" spans="1:5">
      <c r="A57" s="166"/>
      <c r="B57" s="166"/>
      <c r="D57" s="166"/>
      <c r="E57" s="166"/>
    </row>
    <row r="58" spans="1:5">
      <c r="A58" s="166"/>
      <c r="B58" s="166"/>
      <c r="D58" s="166"/>
      <c r="E58" s="166"/>
    </row>
    <row r="59" spans="1:5">
      <c r="A59" s="166"/>
      <c r="B59" s="166"/>
      <c r="D59" s="166"/>
      <c r="E59" s="166"/>
    </row>
    <row r="60" spans="1:5">
      <c r="A60" s="166"/>
      <c r="B60" s="166"/>
      <c r="D60" s="166"/>
      <c r="E60" s="166"/>
    </row>
    <row r="61" spans="1:5">
      <c r="A61" s="166"/>
      <c r="B61" s="166"/>
      <c r="D61" s="166"/>
      <c r="E61" s="166"/>
    </row>
    <row r="62" spans="1:5">
      <c r="A62" s="166"/>
      <c r="B62" s="166"/>
      <c r="D62" s="166"/>
      <c r="E62" s="166"/>
    </row>
    <row r="63" spans="1:5">
      <c r="A63" s="166"/>
      <c r="B63" s="166"/>
      <c r="D63" s="166"/>
      <c r="E63" s="166"/>
    </row>
    <row r="64" spans="1:5">
      <c r="A64" s="166"/>
      <c r="B64" s="166"/>
      <c r="D64" s="166"/>
      <c r="E64" s="166"/>
    </row>
    <row r="65" spans="1:5">
      <c r="A65" s="166"/>
      <c r="B65" s="166"/>
      <c r="D65" s="166"/>
      <c r="E65" s="166"/>
    </row>
    <row r="66" spans="1:5">
      <c r="A66" s="166"/>
      <c r="B66" s="166"/>
      <c r="D66" s="166"/>
      <c r="E66" s="166"/>
    </row>
    <row r="67" spans="1:5">
      <c r="A67" s="166"/>
      <c r="B67" s="166"/>
      <c r="D67" s="166"/>
      <c r="E67" s="166"/>
    </row>
    <row r="68" spans="1:5">
      <c r="A68" s="166"/>
      <c r="B68" s="166"/>
      <c r="D68" s="166"/>
      <c r="E68" s="166"/>
    </row>
    <row r="69" spans="1:5">
      <c r="A69" s="166"/>
      <c r="B69" s="166"/>
      <c r="D69" s="166"/>
      <c r="E69" s="166"/>
    </row>
    <row r="70" spans="1:5">
      <c r="A70" s="166"/>
      <c r="B70" s="166"/>
      <c r="D70" s="166"/>
      <c r="E70" s="166"/>
    </row>
    <row r="71" spans="1:5">
      <c r="A71" s="166"/>
      <c r="B71" s="166"/>
      <c r="D71" s="166"/>
      <c r="E71" s="166"/>
    </row>
    <row r="72" spans="1:5">
      <c r="A72" s="166"/>
      <c r="B72" s="166"/>
      <c r="D72" s="166"/>
      <c r="E72" s="166"/>
    </row>
    <row r="73" spans="1:5">
      <c r="A73" s="166"/>
      <c r="B73" s="166"/>
      <c r="D73" s="166"/>
      <c r="E73" s="166"/>
    </row>
    <row r="74" spans="1:5">
      <c r="A74" s="166"/>
      <c r="B74" s="166"/>
      <c r="D74" s="166"/>
      <c r="E74" s="166"/>
    </row>
    <row r="75" spans="1:5">
      <c r="A75" s="166"/>
      <c r="B75" s="166"/>
      <c r="D75" s="166"/>
      <c r="E75" s="166"/>
    </row>
    <row r="76" spans="1:5">
      <c r="A76" s="166"/>
      <c r="B76" s="166"/>
      <c r="D76" s="166"/>
      <c r="E76" s="166"/>
    </row>
    <row r="77" spans="1:5">
      <c r="A77" s="166"/>
      <c r="B77" s="166"/>
      <c r="D77" s="166"/>
      <c r="E77" s="166"/>
    </row>
    <row r="78" spans="1:5">
      <c r="A78" s="166"/>
      <c r="B78" s="166"/>
      <c r="D78" s="166"/>
      <c r="E78" s="166"/>
    </row>
    <row r="79" spans="1:5">
      <c r="A79" s="166"/>
      <c r="B79" s="166"/>
      <c r="D79" s="166"/>
      <c r="E79" s="166"/>
    </row>
    <row r="80" spans="1:5">
      <c r="A80" s="166"/>
      <c r="B80" s="166"/>
      <c r="D80" s="166"/>
      <c r="E80" s="166"/>
    </row>
    <row r="81" spans="1:5">
      <c r="A81" s="166"/>
      <c r="B81" s="166"/>
      <c r="D81" s="166"/>
      <c r="E81" s="166"/>
    </row>
    <row r="82" spans="1:5">
      <c r="A82" s="166"/>
      <c r="B82" s="166"/>
      <c r="D82" s="166"/>
      <c r="E82" s="166"/>
    </row>
    <row r="83" spans="1:5">
      <c r="A83" s="166"/>
      <c r="B83" s="166"/>
      <c r="D83" s="166"/>
      <c r="E83" s="166"/>
    </row>
    <row r="84" spans="1:5">
      <c r="A84" s="166"/>
      <c r="B84" s="166"/>
      <c r="D84" s="166"/>
      <c r="E84" s="166"/>
    </row>
    <row r="85" spans="1:5">
      <c r="A85" s="166"/>
      <c r="B85" s="166"/>
      <c r="D85" s="166"/>
      <c r="E85" s="166"/>
    </row>
    <row r="86" spans="1:5">
      <c r="A86" s="166"/>
      <c r="B86" s="166"/>
      <c r="D86" s="166"/>
      <c r="E86" s="166"/>
    </row>
    <row r="87" spans="1:5">
      <c r="A87" s="166"/>
      <c r="B87" s="166"/>
      <c r="D87" s="166"/>
      <c r="E87" s="166"/>
    </row>
    <row r="88" spans="1:5">
      <c r="A88" s="166"/>
      <c r="B88" s="166"/>
      <c r="D88" s="166"/>
      <c r="E88" s="166"/>
    </row>
    <row r="89" spans="1:5">
      <c r="A89" s="166"/>
      <c r="B89" s="166"/>
      <c r="D89" s="166"/>
      <c r="E89" s="166"/>
    </row>
    <row r="90" spans="1:5">
      <c r="A90" s="166"/>
      <c r="B90" s="166"/>
      <c r="D90" s="166"/>
      <c r="E90" s="166"/>
    </row>
    <row r="91" spans="1:5">
      <c r="A91" s="166"/>
      <c r="B91" s="166"/>
      <c r="D91" s="166"/>
      <c r="E91" s="166"/>
    </row>
    <row r="92" spans="1:5">
      <c r="A92" s="166"/>
      <c r="B92" s="166"/>
      <c r="D92" s="166"/>
      <c r="E92" s="166"/>
    </row>
    <row r="93" spans="1:5">
      <c r="A93" s="166"/>
      <c r="B93" s="166"/>
      <c r="D93" s="166"/>
      <c r="E93" s="166"/>
    </row>
    <row r="94" spans="1:5">
      <c r="A94" s="166"/>
      <c r="B94" s="166"/>
      <c r="D94" s="166"/>
      <c r="E94" s="166"/>
    </row>
    <row r="95" spans="1:5">
      <c r="A95" s="166"/>
      <c r="B95" s="166"/>
      <c r="D95" s="166"/>
      <c r="E95" s="166"/>
    </row>
    <row r="96" spans="1:5">
      <c r="A96" s="166"/>
      <c r="B96" s="166"/>
      <c r="D96" s="166"/>
      <c r="E96" s="166"/>
    </row>
    <row r="97" spans="1:5">
      <c r="A97" s="166"/>
      <c r="B97" s="166"/>
      <c r="D97" s="166"/>
      <c r="E97" s="166"/>
    </row>
    <row r="98" spans="1:5">
      <c r="A98" s="166"/>
      <c r="B98" s="166"/>
      <c r="D98" s="166"/>
      <c r="E98" s="166"/>
    </row>
    <row r="99" spans="1:5">
      <c r="A99" s="166"/>
      <c r="B99" s="166"/>
      <c r="D99" s="166"/>
      <c r="E99" s="166"/>
    </row>
    <row r="100" spans="1:5">
      <c r="A100" s="166"/>
      <c r="B100" s="166"/>
      <c r="D100" s="166"/>
      <c r="E100" s="166"/>
    </row>
    <row r="101" spans="1:5">
      <c r="A101" s="166"/>
      <c r="B101" s="166"/>
      <c r="D101" s="166"/>
      <c r="E101" s="166"/>
    </row>
    <row r="102" spans="1:5">
      <c r="A102" s="166"/>
      <c r="B102" s="166"/>
      <c r="D102" s="166"/>
      <c r="E102" s="166"/>
    </row>
    <row r="103" spans="1:5">
      <c r="A103" s="166"/>
      <c r="B103" s="166"/>
      <c r="D103" s="166"/>
      <c r="E103" s="166"/>
    </row>
    <row r="104" spans="1:5">
      <c r="A104" s="166"/>
      <c r="B104" s="166"/>
      <c r="D104" s="166"/>
      <c r="E104" s="166"/>
    </row>
    <row r="105" spans="1:5">
      <c r="A105" s="166"/>
      <c r="B105" s="166"/>
      <c r="D105" s="166"/>
      <c r="E105" s="166"/>
    </row>
    <row r="106" spans="1:5">
      <c r="A106" s="166"/>
      <c r="B106" s="166"/>
      <c r="D106" s="166"/>
      <c r="E106" s="166"/>
    </row>
    <row r="107" spans="1:5">
      <c r="A107" s="166"/>
      <c r="B107" s="166"/>
      <c r="D107" s="166"/>
      <c r="E107" s="166"/>
    </row>
    <row r="108" spans="1:5">
      <c r="A108" s="166"/>
      <c r="B108" s="166"/>
      <c r="D108" s="166"/>
      <c r="E108" s="166"/>
    </row>
    <row r="109" spans="1:5">
      <c r="A109" s="166"/>
      <c r="B109" s="166"/>
      <c r="D109" s="166"/>
      <c r="E109" s="166"/>
    </row>
    <row r="110" spans="1:5">
      <c r="A110" s="166"/>
      <c r="B110" s="166"/>
      <c r="D110" s="166"/>
      <c r="E110" s="166"/>
    </row>
    <row r="111" spans="1:5">
      <c r="A111" s="166"/>
      <c r="B111" s="166"/>
      <c r="D111" s="166"/>
      <c r="E111" s="166"/>
    </row>
    <row r="112" spans="1:5">
      <c r="A112" s="166"/>
      <c r="B112" s="166"/>
      <c r="D112" s="166"/>
      <c r="E112" s="166"/>
    </row>
    <row r="113" spans="1:5">
      <c r="A113" s="166"/>
      <c r="B113" s="166"/>
      <c r="D113" s="166"/>
      <c r="E113" s="166"/>
    </row>
    <row r="114" spans="1:5">
      <c r="A114" s="166"/>
      <c r="B114" s="166"/>
      <c r="D114" s="166"/>
      <c r="E114" s="166"/>
    </row>
    <row r="115" spans="1:5">
      <c r="A115" s="166"/>
      <c r="B115" s="166"/>
      <c r="D115" s="166"/>
      <c r="E115" s="166"/>
    </row>
    <row r="116" spans="1:5">
      <c r="A116" s="166"/>
      <c r="B116" s="166"/>
      <c r="D116" s="166"/>
      <c r="E116" s="166"/>
    </row>
    <row r="117" spans="1:5">
      <c r="A117" s="166"/>
      <c r="B117" s="166"/>
      <c r="D117" s="166"/>
      <c r="E117" s="166"/>
    </row>
    <row r="118" spans="1:5">
      <c r="A118" s="166"/>
      <c r="B118" s="166"/>
      <c r="D118" s="166"/>
      <c r="E118" s="166"/>
    </row>
    <row r="119" spans="1:5">
      <c r="A119" s="166"/>
      <c r="B119" s="166"/>
      <c r="D119" s="166"/>
      <c r="E119" s="166"/>
    </row>
    <row r="120" spans="1:5">
      <c r="A120" s="166"/>
      <c r="B120" s="166"/>
      <c r="D120" s="166"/>
      <c r="E120" s="166"/>
    </row>
    <row r="121" spans="1:5">
      <c r="A121" s="166"/>
      <c r="B121" s="166"/>
      <c r="D121" s="166"/>
      <c r="E121" s="166"/>
    </row>
    <row r="122" spans="1:5">
      <c r="A122" s="166"/>
      <c r="B122" s="166"/>
      <c r="D122" s="166"/>
      <c r="E122" s="166"/>
    </row>
    <row r="123" spans="1:5">
      <c r="A123" s="166"/>
      <c r="B123" s="166"/>
      <c r="D123" s="166"/>
      <c r="E123" s="166"/>
    </row>
    <row r="124" spans="1:5">
      <c r="A124" s="166"/>
      <c r="B124" s="166"/>
      <c r="D124" s="166"/>
      <c r="E124" s="166"/>
    </row>
    <row r="125" spans="1:5">
      <c r="A125" s="166"/>
      <c r="B125" s="166"/>
      <c r="D125" s="166"/>
      <c r="E125" s="166"/>
    </row>
    <row r="126" spans="1:5">
      <c r="A126" s="166"/>
      <c r="B126" s="166"/>
      <c r="D126" s="166"/>
      <c r="E126" s="166"/>
    </row>
    <row r="127" spans="1:5">
      <c r="A127" s="166"/>
      <c r="B127" s="166"/>
      <c r="D127" s="166"/>
      <c r="E127" s="166"/>
    </row>
    <row r="128" spans="1:5">
      <c r="A128" s="166"/>
      <c r="B128" s="166"/>
      <c r="D128" s="166"/>
      <c r="E128" s="166"/>
    </row>
    <row r="129" spans="1:5">
      <c r="A129" s="166"/>
      <c r="B129" s="166"/>
      <c r="D129" s="166"/>
      <c r="E129" s="166"/>
    </row>
    <row r="130" spans="1:5">
      <c r="A130" s="166"/>
      <c r="B130" s="166"/>
      <c r="D130" s="166"/>
      <c r="E130" s="166"/>
    </row>
    <row r="131" spans="1:5">
      <c r="A131" s="166"/>
      <c r="B131" s="166"/>
      <c r="D131" s="166"/>
      <c r="E131" s="166"/>
    </row>
    <row r="132" spans="1:5">
      <c r="A132" s="166"/>
      <c r="B132" s="166"/>
      <c r="D132" s="166"/>
      <c r="E132" s="166"/>
    </row>
    <row r="133" spans="1:5">
      <c r="A133" s="166"/>
      <c r="B133" s="166"/>
      <c r="D133" s="166"/>
      <c r="E133" s="166"/>
    </row>
    <row r="134" spans="1:5">
      <c r="A134" s="166"/>
      <c r="B134" s="166"/>
      <c r="D134" s="166"/>
      <c r="E134" s="166"/>
    </row>
    <row r="135" spans="1:5">
      <c r="A135" s="166"/>
      <c r="B135" s="166"/>
      <c r="D135" s="166"/>
      <c r="E135" s="166"/>
    </row>
    <row r="136" spans="1:5">
      <c r="A136" s="166"/>
      <c r="B136" s="166"/>
      <c r="D136" s="166"/>
      <c r="E136" s="166"/>
    </row>
    <row r="137" spans="1:5">
      <c r="A137" s="166"/>
      <c r="B137" s="166"/>
      <c r="D137" s="166"/>
      <c r="E137" s="166"/>
    </row>
    <row r="138" spans="1:5">
      <c r="A138" s="166"/>
      <c r="B138" s="166"/>
      <c r="D138" s="166"/>
      <c r="E138" s="166"/>
    </row>
    <row r="139" spans="1:5">
      <c r="A139" s="166"/>
      <c r="B139" s="166"/>
      <c r="D139" s="166"/>
      <c r="E139" s="166"/>
    </row>
    <row r="140" spans="1:5">
      <c r="A140" s="166"/>
      <c r="B140" s="166"/>
      <c r="D140" s="166"/>
      <c r="E140" s="166"/>
    </row>
    <row r="141" spans="1:5">
      <c r="A141" s="166"/>
      <c r="B141" s="166"/>
      <c r="D141" s="166"/>
      <c r="E141" s="166"/>
    </row>
    <row r="142" spans="1:5">
      <c r="A142" s="166"/>
      <c r="B142" s="166"/>
      <c r="D142" s="166"/>
      <c r="E142" s="166"/>
    </row>
    <row r="143" spans="1:5">
      <c r="A143" s="166"/>
      <c r="B143" s="166"/>
      <c r="D143" s="166"/>
      <c r="E143" s="166"/>
    </row>
    <row r="144" spans="1:5">
      <c r="A144" s="166"/>
      <c r="B144" s="166"/>
      <c r="D144" s="166"/>
      <c r="E144" s="166"/>
    </row>
    <row r="145" spans="1:5">
      <c r="A145" s="166"/>
      <c r="B145" s="166"/>
      <c r="D145" s="166"/>
      <c r="E145" s="166"/>
    </row>
    <row r="146" spans="1:5">
      <c r="A146" s="166"/>
      <c r="B146" s="166"/>
      <c r="D146" s="166"/>
      <c r="E146" s="166"/>
    </row>
    <row r="147" spans="1:5">
      <c r="A147" s="166"/>
      <c r="B147" s="166"/>
      <c r="D147" s="166"/>
      <c r="E147" s="166"/>
    </row>
    <row r="148" spans="1:5">
      <c r="A148" s="166"/>
      <c r="B148" s="166"/>
      <c r="D148" s="166"/>
      <c r="E148" s="166"/>
    </row>
    <row r="149" spans="1:5">
      <c r="A149" s="166"/>
      <c r="B149" s="166"/>
      <c r="D149" s="166"/>
      <c r="E149" s="166"/>
    </row>
    <row r="150" spans="1:5">
      <c r="A150" s="166"/>
      <c r="B150" s="166"/>
      <c r="D150" s="166"/>
      <c r="E150" s="166"/>
    </row>
    <row r="151" spans="1:5">
      <c r="A151" s="166"/>
      <c r="B151" s="166"/>
      <c r="D151" s="166"/>
      <c r="E151" s="166"/>
    </row>
    <row r="152" spans="1:5">
      <c r="A152" s="166"/>
      <c r="B152" s="166"/>
      <c r="D152" s="166"/>
      <c r="E152" s="166"/>
    </row>
    <row r="153" spans="1:5">
      <c r="A153" s="166"/>
      <c r="B153" s="166"/>
      <c r="D153" s="166"/>
      <c r="E153" s="166"/>
    </row>
    <row r="154" spans="1:5">
      <c r="A154" s="166"/>
      <c r="B154" s="166"/>
      <c r="D154" s="166"/>
      <c r="E154" s="166"/>
    </row>
    <row r="155" spans="1:5">
      <c r="A155" s="166"/>
      <c r="B155" s="166"/>
      <c r="D155" s="166"/>
      <c r="E155" s="166"/>
    </row>
    <row r="156" spans="1:5">
      <c r="A156" s="166"/>
      <c r="B156" s="166"/>
      <c r="D156" s="166"/>
      <c r="E156" s="166"/>
    </row>
    <row r="157" spans="1:5">
      <c r="A157" s="166"/>
      <c r="B157" s="166"/>
      <c r="D157" s="166"/>
      <c r="E157" s="166"/>
    </row>
    <row r="158" spans="1:5">
      <c r="A158" s="166"/>
      <c r="B158" s="166"/>
      <c r="D158" s="166"/>
      <c r="E158" s="166"/>
    </row>
    <row r="159" spans="1:5">
      <c r="A159" s="166"/>
      <c r="B159" s="166"/>
      <c r="D159" s="166"/>
      <c r="E159" s="166"/>
    </row>
    <row r="160" spans="1:5">
      <c r="A160" s="166"/>
      <c r="B160" s="166"/>
      <c r="D160" s="166"/>
      <c r="E160" s="166"/>
    </row>
    <row r="161" spans="1:5">
      <c r="A161" s="166"/>
      <c r="B161" s="166"/>
      <c r="D161" s="166"/>
      <c r="E161" s="166"/>
    </row>
    <row r="162" spans="1:5">
      <c r="A162" s="166"/>
      <c r="B162" s="166"/>
      <c r="D162" s="166"/>
      <c r="E162" s="166"/>
    </row>
    <row r="163" spans="1:5">
      <c r="A163" s="166"/>
      <c r="B163" s="166"/>
      <c r="D163" s="166"/>
      <c r="E163" s="166"/>
    </row>
    <row r="164" spans="1:5">
      <c r="A164" s="166"/>
      <c r="B164" s="166"/>
      <c r="D164" s="166"/>
      <c r="E164" s="166"/>
    </row>
    <row r="165" spans="1:5">
      <c r="A165" s="166"/>
      <c r="B165" s="166"/>
      <c r="D165" s="166"/>
      <c r="E165" s="166"/>
    </row>
    <row r="166" spans="1:5">
      <c r="A166" s="166"/>
      <c r="B166" s="166"/>
      <c r="D166" s="166"/>
      <c r="E166" s="166"/>
    </row>
    <row r="167" spans="1:5">
      <c r="A167" s="166"/>
      <c r="B167" s="166"/>
      <c r="D167" s="166"/>
      <c r="E167" s="166"/>
    </row>
    <row r="168" spans="1:5">
      <c r="A168" s="166"/>
      <c r="B168" s="166"/>
      <c r="D168" s="166"/>
      <c r="E168" s="166"/>
    </row>
    <row r="169" spans="1:5">
      <c r="A169" s="166"/>
      <c r="B169" s="166"/>
      <c r="D169" s="166"/>
      <c r="E169" s="166"/>
    </row>
    <row r="170" spans="1:5">
      <c r="A170" s="166"/>
      <c r="B170" s="166"/>
      <c r="D170" s="166"/>
      <c r="E170" s="166"/>
    </row>
    <row r="171" spans="1:5">
      <c r="A171" s="166"/>
      <c r="B171" s="166"/>
      <c r="D171" s="166"/>
      <c r="E171" s="166"/>
    </row>
    <row r="172" spans="1:5">
      <c r="A172" s="166"/>
      <c r="B172" s="166"/>
      <c r="D172" s="166"/>
      <c r="E172" s="166"/>
    </row>
    <row r="173" spans="1:5">
      <c r="A173" s="166"/>
      <c r="B173" s="166"/>
      <c r="D173" s="166"/>
      <c r="E173" s="166"/>
    </row>
    <row r="174" spans="1:5">
      <c r="A174" s="166"/>
      <c r="B174" s="166"/>
      <c r="D174" s="166"/>
      <c r="E174" s="166"/>
    </row>
    <row r="175" spans="1:5">
      <c r="A175" s="166"/>
      <c r="B175" s="166"/>
      <c r="D175" s="166"/>
      <c r="E175" s="166"/>
    </row>
    <row r="176" spans="1:5">
      <c r="A176" s="166"/>
      <c r="B176" s="166"/>
      <c r="D176" s="166"/>
      <c r="E176" s="166"/>
    </row>
    <row r="177" spans="1:5">
      <c r="A177" s="166"/>
      <c r="B177" s="166"/>
      <c r="D177" s="166"/>
      <c r="E177" s="166"/>
    </row>
    <row r="178" spans="1:5">
      <c r="A178" s="166"/>
      <c r="B178" s="166"/>
      <c r="D178" s="166"/>
      <c r="E178" s="166"/>
    </row>
    <row r="179" spans="1:5">
      <c r="A179" s="166"/>
      <c r="B179" s="166"/>
      <c r="D179" s="166"/>
      <c r="E179" s="166"/>
    </row>
    <row r="180" spans="1:5">
      <c r="A180" s="166"/>
      <c r="B180" s="166"/>
      <c r="D180" s="166"/>
      <c r="E180" s="166"/>
    </row>
    <row r="181" spans="1:5">
      <c r="A181" s="166"/>
      <c r="B181" s="166"/>
      <c r="D181" s="166"/>
      <c r="E181" s="166"/>
    </row>
    <row r="182" spans="1:5">
      <c r="A182" s="166"/>
      <c r="B182" s="166"/>
      <c r="D182" s="166"/>
      <c r="E182" s="166"/>
    </row>
    <row r="183" spans="1:5">
      <c r="A183" s="166"/>
      <c r="B183" s="166"/>
      <c r="D183" s="166"/>
      <c r="E183" s="166"/>
    </row>
    <row r="184" spans="1:5">
      <c r="A184" s="166"/>
      <c r="B184" s="166"/>
      <c r="D184" s="166"/>
      <c r="E184" s="166"/>
    </row>
    <row r="185" spans="1:5">
      <c r="A185" s="166"/>
      <c r="B185" s="166"/>
      <c r="D185" s="166"/>
      <c r="E185" s="166"/>
    </row>
    <row r="186" spans="1:5">
      <c r="A186" s="166"/>
      <c r="B186" s="166"/>
      <c r="D186" s="166"/>
      <c r="E186" s="166"/>
    </row>
    <row r="187" spans="1:5">
      <c r="A187" s="166"/>
      <c r="B187" s="166"/>
      <c r="D187" s="166"/>
      <c r="E187" s="166"/>
    </row>
    <row r="188" spans="1:5">
      <c r="A188" s="166"/>
      <c r="B188" s="166"/>
      <c r="D188" s="166"/>
      <c r="E188" s="166"/>
    </row>
    <row r="189" spans="1:5">
      <c r="A189" s="166"/>
      <c r="B189" s="166"/>
      <c r="D189" s="166"/>
      <c r="E189" s="166"/>
    </row>
    <row r="190" spans="1:5">
      <c r="A190" s="166"/>
      <c r="B190" s="166"/>
      <c r="D190" s="166"/>
      <c r="E190" s="166"/>
    </row>
    <row r="191" spans="1:5">
      <c r="A191" s="166"/>
      <c r="B191" s="166"/>
      <c r="D191" s="166"/>
      <c r="E191" s="166"/>
    </row>
    <row r="192" spans="1:5">
      <c r="A192" s="166"/>
      <c r="B192" s="166"/>
      <c r="D192" s="166"/>
      <c r="E192" s="166"/>
    </row>
    <row r="193" spans="1:5">
      <c r="A193" s="166"/>
      <c r="B193" s="166"/>
      <c r="D193" s="166"/>
      <c r="E193" s="166"/>
    </row>
    <row r="194" spans="1:5">
      <c r="A194" s="166"/>
      <c r="B194" s="166"/>
      <c r="D194" s="166"/>
      <c r="E194" s="166"/>
    </row>
    <row r="195" spans="1:5">
      <c r="A195" s="166"/>
      <c r="B195" s="166"/>
      <c r="D195" s="166"/>
      <c r="E195" s="166"/>
    </row>
    <row r="196" spans="1:5">
      <c r="A196" s="166"/>
      <c r="B196" s="166"/>
      <c r="D196" s="166"/>
      <c r="E196" s="166"/>
    </row>
    <row r="197" spans="1:5">
      <c r="A197" s="166"/>
      <c r="B197" s="166"/>
      <c r="D197" s="166"/>
      <c r="E197" s="166"/>
    </row>
    <row r="198" spans="1:5">
      <c r="A198" s="166"/>
      <c r="B198" s="166"/>
      <c r="D198" s="166"/>
      <c r="E198" s="166"/>
    </row>
    <row r="199" spans="1:5">
      <c r="A199" s="166"/>
      <c r="B199" s="166"/>
      <c r="D199" s="166"/>
      <c r="E199" s="166"/>
    </row>
    <row r="200" spans="1:5">
      <c r="A200" s="166"/>
      <c r="B200" s="166"/>
      <c r="D200" s="166"/>
      <c r="E200" s="166"/>
    </row>
    <row r="201" spans="1:5">
      <c r="A201" s="166"/>
      <c r="B201" s="166"/>
      <c r="D201" s="166"/>
      <c r="E201" s="166"/>
    </row>
    <row r="202" spans="1:5">
      <c r="A202" s="166"/>
      <c r="B202" s="166"/>
      <c r="D202" s="166"/>
      <c r="E202" s="166"/>
    </row>
    <row r="203" spans="1:5">
      <c r="A203" s="166"/>
      <c r="B203" s="166"/>
      <c r="D203" s="166"/>
      <c r="E203" s="166"/>
    </row>
    <row r="204" spans="1:5">
      <c r="A204" s="166"/>
      <c r="B204" s="166"/>
      <c r="D204" s="166"/>
      <c r="E204" s="166"/>
    </row>
    <row r="205" spans="1:5">
      <c r="A205" s="166"/>
      <c r="B205" s="166"/>
      <c r="D205" s="166"/>
      <c r="E205" s="166"/>
    </row>
  </sheetData>
  <mergeCells count="7">
    <mergeCell ref="A1:F1"/>
    <mergeCell ref="A3:A4"/>
    <mergeCell ref="A6:A7"/>
    <mergeCell ref="A9:A10"/>
    <mergeCell ref="A12:A16"/>
    <mergeCell ref="A17:A19"/>
    <mergeCell ref="A20:A2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zoomScale="130" zoomScaleNormal="130" workbookViewId="0">
      <selection activeCell="B9" sqref="B9"/>
    </sheetView>
  </sheetViews>
  <sheetFormatPr defaultColWidth="9.14285714285714" defaultRowHeight="12.75" outlineLevelCol="2"/>
  <cols>
    <col min="1" max="1" width="19.4285714285714" style="145" customWidth="1"/>
    <col min="2" max="2" width="82.5714285714286" customWidth="1"/>
  </cols>
  <sheetData>
    <row r="1" ht="25" customHeight="1" spans="1:3">
      <c r="A1" s="146" t="s">
        <v>74</v>
      </c>
      <c r="B1" s="147"/>
      <c r="C1" s="147"/>
    </row>
    <row r="2" s="104" customFormat="1" ht="15.75" spans="1:3">
      <c r="A2" s="148" t="s">
        <v>75</v>
      </c>
      <c r="B2" s="149" t="s">
        <v>76</v>
      </c>
      <c r="C2" s="149"/>
    </row>
    <row r="3" s="104" customFormat="1" ht="25.5" spans="1:3">
      <c r="A3" s="167" t="s">
        <v>77</v>
      </c>
      <c r="B3" s="108" t="s">
        <v>78</v>
      </c>
      <c r="C3" s="109"/>
    </row>
    <row r="4" s="104" customFormat="1" ht="25.5" spans="1:3">
      <c r="A4" s="107">
        <v>26160</v>
      </c>
      <c r="B4" s="108" t="s">
        <v>79</v>
      </c>
      <c r="C4" s="109"/>
    </row>
    <row r="5" s="104" customFormat="1" ht="25.5" spans="1:3">
      <c r="A5" s="167" t="s">
        <v>80</v>
      </c>
      <c r="B5" s="108" t="s">
        <v>81</v>
      </c>
      <c r="C5" s="109"/>
    </row>
    <row r="6" s="104" customFormat="1" ht="25.5" spans="1:3">
      <c r="A6" s="107">
        <v>26953</v>
      </c>
      <c r="B6" s="108" t="s">
        <v>82</v>
      </c>
      <c r="C6" s="109"/>
    </row>
    <row r="7" s="104" customFormat="1" ht="25.5" spans="1:3">
      <c r="A7" s="168" t="s">
        <v>83</v>
      </c>
      <c r="B7" s="108" t="s">
        <v>84</v>
      </c>
      <c r="C7" s="111"/>
    </row>
    <row r="8" s="104" customFormat="1" ht="25.5" spans="1:3">
      <c r="A8" s="110">
        <v>29144</v>
      </c>
      <c r="B8" s="108" t="s">
        <v>85</v>
      </c>
      <c r="C8" s="111"/>
    </row>
    <row r="9" s="104" customFormat="1" spans="1:3">
      <c r="A9" s="150" t="s">
        <v>86</v>
      </c>
      <c r="B9" s="108" t="s">
        <v>87</v>
      </c>
      <c r="C9" s="111"/>
    </row>
    <row r="10" s="104" customFormat="1" spans="1:3">
      <c r="A10" s="150" t="s">
        <v>88</v>
      </c>
      <c r="B10" s="151" t="s">
        <v>89</v>
      </c>
      <c r="C10" s="111"/>
    </row>
    <row r="11" s="104" customFormat="1" spans="1:3">
      <c r="A11" s="110">
        <v>36429</v>
      </c>
      <c r="B11" s="108" t="s">
        <v>90</v>
      </c>
      <c r="C11" s="111"/>
    </row>
    <row r="12" s="104" customFormat="1" spans="1:3">
      <c r="A12" s="110">
        <v>37145</v>
      </c>
      <c r="B12" s="108" t="s">
        <v>91</v>
      </c>
      <c r="C12" s="111"/>
    </row>
    <row r="13" s="104" customFormat="1" ht="25.5" spans="1:3">
      <c r="A13" s="110">
        <v>38078</v>
      </c>
      <c r="B13" s="108" t="s">
        <v>92</v>
      </c>
      <c r="C13" s="111"/>
    </row>
    <row r="14" s="104" customFormat="1" spans="1:3">
      <c r="A14" s="110" t="s">
        <v>93</v>
      </c>
      <c r="B14" s="108" t="s">
        <v>94</v>
      </c>
      <c r="C14" s="111"/>
    </row>
    <row r="15" s="104" customFormat="1" spans="1:3">
      <c r="A15" s="110" t="s">
        <v>95</v>
      </c>
      <c r="B15" s="151" t="s">
        <v>96</v>
      </c>
      <c r="C15" s="111"/>
    </row>
    <row r="16" s="104" customFormat="1" spans="1:3">
      <c r="A16" s="110" t="s">
        <v>97</v>
      </c>
      <c r="B16" s="151" t="s">
        <v>98</v>
      </c>
      <c r="C16" s="111"/>
    </row>
    <row r="17" s="104" customFormat="1" ht="24" customHeight="1" spans="1:3">
      <c r="A17" s="110">
        <v>40792</v>
      </c>
      <c r="B17" s="108" t="s">
        <v>99</v>
      </c>
      <c r="C17" s="111"/>
    </row>
    <row r="18" s="104" customFormat="1" ht="24" customHeight="1" spans="1:3">
      <c r="A18" s="110" t="s">
        <v>100</v>
      </c>
      <c r="B18" s="151" t="s">
        <v>101</v>
      </c>
      <c r="C18" s="111"/>
    </row>
    <row r="19" s="104" customFormat="1" ht="24" customHeight="1" spans="1:3">
      <c r="A19" s="110">
        <v>42339</v>
      </c>
      <c r="B19" s="151" t="s">
        <v>102</v>
      </c>
      <c r="C19" s="111"/>
    </row>
    <row r="20" s="104" customFormat="1" ht="24" customHeight="1" spans="1:3">
      <c r="A20" s="110" t="s">
        <v>103</v>
      </c>
      <c r="B20" s="151" t="s">
        <v>104</v>
      </c>
      <c r="C20" s="111"/>
    </row>
    <row r="21" s="104" customFormat="1" ht="24" customHeight="1" spans="1:3">
      <c r="A21" s="110">
        <v>44049</v>
      </c>
      <c r="B21" s="151" t="s">
        <v>105</v>
      </c>
      <c r="C21" s="111"/>
    </row>
    <row r="22" s="104" customFormat="1" ht="24" customHeight="1" spans="1:3">
      <c r="A22" s="110" t="s">
        <v>106</v>
      </c>
      <c r="B22" s="151" t="s">
        <v>107</v>
      </c>
      <c r="C22" s="111"/>
    </row>
    <row r="23" s="104" customFormat="1" ht="24" customHeight="1" spans="1:3">
      <c r="A23" s="110" t="s">
        <v>108</v>
      </c>
      <c r="B23" s="151" t="s">
        <v>109</v>
      </c>
      <c r="C23" s="111"/>
    </row>
    <row r="24" s="104" customFormat="1" ht="25.5" spans="1:3">
      <c r="A24" s="110" t="s">
        <v>110</v>
      </c>
      <c r="B24" s="108" t="s">
        <v>111</v>
      </c>
      <c r="C24" s="111"/>
    </row>
    <row r="25" s="104" customFormat="1" ht="25.5" spans="1:3">
      <c r="A25" s="110">
        <v>45769</v>
      </c>
      <c r="B25" s="108" t="s">
        <v>112</v>
      </c>
      <c r="C25" s="111"/>
    </row>
    <row r="26" s="104" customFormat="1" ht="25.5" spans="1:3">
      <c r="A26" s="110">
        <v>46027</v>
      </c>
      <c r="B26" s="108" t="s">
        <v>113</v>
      </c>
      <c r="C26" s="111"/>
    </row>
    <row r="27" spans="1:3">
      <c r="A27" s="152">
        <v>27767</v>
      </c>
      <c r="B27" s="151" t="s">
        <v>114</v>
      </c>
      <c r="C27" s="151"/>
    </row>
    <row r="28" spans="1:3">
      <c r="A28" s="152">
        <v>44050</v>
      </c>
      <c r="B28" s="151" t="s">
        <v>115</v>
      </c>
      <c r="C28" s="151"/>
    </row>
  </sheetData>
  <mergeCells count="1">
    <mergeCell ref="A1:C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4A45"/>
    <outlinePr summaryBelow="0" summaryRight="0"/>
  </sheetPr>
  <dimension ref="A1:C1897"/>
  <sheetViews>
    <sheetView tabSelected="1" zoomScale="115" zoomScaleNormal="115" workbookViewId="0">
      <pane xSplit="2" ySplit="1" topLeftCell="C75" activePane="bottomRight" state="frozen"/>
      <selection/>
      <selection pane="topRight"/>
      <selection pane="bottomLeft"/>
      <selection pane="bottomRight" activeCell="D78" sqref="D78"/>
    </sheetView>
  </sheetViews>
  <sheetFormatPr defaultColWidth="14" defaultRowHeight="12.75" outlineLevelCol="2"/>
  <cols>
    <col min="1" max="1" width="19" style="103" customWidth="1"/>
    <col min="2" max="2" width="95" style="103" customWidth="1"/>
    <col min="3" max="3" width="15" style="103" customWidth="1"/>
    <col min="4" max="16384" width="14" style="104"/>
  </cols>
  <sheetData>
    <row r="1" s="102" customFormat="1" ht="40" customHeight="1" spans="1:3">
      <c r="A1" s="105" t="s">
        <v>75</v>
      </c>
      <c r="B1" s="106" t="s">
        <v>116</v>
      </c>
      <c r="C1" s="106"/>
    </row>
    <row r="2" ht="38.25" spans="1:3">
      <c r="A2" s="107">
        <v>44132.8611111111</v>
      </c>
      <c r="B2" s="108" t="s">
        <v>117</v>
      </c>
      <c r="C2" s="109"/>
    </row>
    <row r="3" ht="25.5" spans="1:3">
      <c r="A3" s="107">
        <v>44144.8368055556</v>
      </c>
      <c r="B3" s="108" t="s">
        <v>118</v>
      </c>
      <c r="C3" s="109"/>
    </row>
    <row r="4" ht="38.25" spans="1:3">
      <c r="A4" s="107">
        <v>44161.8236111111</v>
      </c>
      <c r="B4" s="108" t="s">
        <v>119</v>
      </c>
      <c r="C4" s="109"/>
    </row>
    <row r="5" ht="76.5" spans="1:3">
      <c r="A5" s="110">
        <v>44168.16875</v>
      </c>
      <c r="B5" s="108" t="s">
        <v>120</v>
      </c>
      <c r="C5" s="111"/>
    </row>
    <row r="6" ht="63.75" spans="1:3">
      <c r="A6" s="107">
        <v>44169.4166666667</v>
      </c>
      <c r="B6" s="108" t="s">
        <v>121</v>
      </c>
      <c r="C6" s="109"/>
    </row>
    <row r="7" ht="38.25" spans="1:3">
      <c r="A7" s="107">
        <v>44181.025</v>
      </c>
      <c r="B7" s="108" t="s">
        <v>122</v>
      </c>
      <c r="C7" s="109"/>
    </row>
    <row r="8" ht="25.5" spans="1:3">
      <c r="A8" s="107">
        <v>44203.7506944444</v>
      </c>
      <c r="B8" s="108" t="s">
        <v>123</v>
      </c>
      <c r="C8" s="109"/>
    </row>
    <row r="9" ht="25.5" spans="1:3">
      <c r="A9" s="107">
        <v>44204.7122106481</v>
      </c>
      <c r="B9" s="108" t="s">
        <v>124</v>
      </c>
      <c r="C9" s="109"/>
    </row>
    <row r="10" ht="102" spans="1:3">
      <c r="A10" s="107">
        <v>44215</v>
      </c>
      <c r="B10" s="112" t="s">
        <v>125</v>
      </c>
      <c r="C10" s="109"/>
    </row>
    <row r="11" ht="38.25" spans="1:3">
      <c r="A11" s="113">
        <v>44259</v>
      </c>
      <c r="B11" s="108" t="s">
        <v>126</v>
      </c>
      <c r="C11" s="114"/>
    </row>
    <row r="12" ht="63.75" spans="1:3">
      <c r="A12" s="107">
        <v>44264.7726041667</v>
      </c>
      <c r="B12" s="108" t="s">
        <v>127</v>
      </c>
      <c r="C12" s="109"/>
    </row>
    <row r="13" spans="1:3">
      <c r="A13" s="107">
        <v>44266.8541666667</v>
      </c>
      <c r="B13" s="108" t="s">
        <v>128</v>
      </c>
      <c r="C13" s="109"/>
    </row>
    <row r="14" spans="1:3">
      <c r="A14" s="107">
        <v>44273.2402777778</v>
      </c>
      <c r="B14" s="108" t="s">
        <v>129</v>
      </c>
      <c r="C14" s="109"/>
    </row>
    <row r="15" spans="1:3">
      <c r="A15" s="107">
        <v>44273.7722222222</v>
      </c>
      <c r="B15" s="108" t="s">
        <v>130</v>
      </c>
      <c r="C15" s="109"/>
    </row>
    <row r="16" ht="25.5" spans="1:3">
      <c r="A16" s="107">
        <v>44285</v>
      </c>
      <c r="B16" s="115" t="s">
        <v>131</v>
      </c>
      <c r="C16" s="109"/>
    </row>
    <row r="17" ht="51" spans="1:3">
      <c r="A17" s="107">
        <v>44285</v>
      </c>
      <c r="B17" s="108" t="s">
        <v>132</v>
      </c>
      <c r="C17" s="109"/>
    </row>
    <row r="18" ht="25.5" spans="1:3">
      <c r="A18" s="107">
        <v>44287</v>
      </c>
      <c r="B18" s="115" t="s">
        <v>133</v>
      </c>
      <c r="C18" s="109"/>
    </row>
    <row r="19" ht="25.5" spans="1:3">
      <c r="A19" s="107">
        <v>44288</v>
      </c>
      <c r="B19" s="108" t="s">
        <v>134</v>
      </c>
      <c r="C19" s="109"/>
    </row>
    <row r="20" ht="38.25" spans="1:3">
      <c r="A20" s="107">
        <v>44294</v>
      </c>
      <c r="B20" s="108" t="s">
        <v>135</v>
      </c>
      <c r="C20" s="109"/>
    </row>
    <row r="21" spans="1:3">
      <c r="A21" s="107">
        <v>44300</v>
      </c>
      <c r="B21" s="108" t="s">
        <v>136</v>
      </c>
      <c r="C21" s="109"/>
    </row>
    <row r="22" spans="1:3">
      <c r="A22" s="107">
        <v>44300</v>
      </c>
      <c r="B22" s="108" t="s">
        <v>137</v>
      </c>
      <c r="C22" s="109"/>
    </row>
    <row r="23" ht="25.5" spans="1:3">
      <c r="A23" s="107">
        <v>44301.0243055556</v>
      </c>
      <c r="B23" s="108" t="s">
        <v>138</v>
      </c>
      <c r="C23" s="109"/>
    </row>
    <row r="24" ht="51" spans="1:3">
      <c r="A24" s="107">
        <v>44314</v>
      </c>
      <c r="B24" s="108" t="s">
        <v>139</v>
      </c>
      <c r="C24" s="109"/>
    </row>
    <row r="25" ht="127.5" spans="1:3">
      <c r="A25" s="107">
        <v>44319</v>
      </c>
      <c r="B25" s="108" t="s">
        <v>140</v>
      </c>
      <c r="C25" s="109"/>
    </row>
    <row r="26" ht="51" spans="1:3">
      <c r="A26" s="107">
        <v>44319</v>
      </c>
      <c r="B26" s="108" t="s">
        <v>141</v>
      </c>
      <c r="C26" s="109"/>
    </row>
    <row r="27" ht="51" spans="1:3">
      <c r="A27" s="107">
        <v>44322</v>
      </c>
      <c r="B27" s="108" t="s">
        <v>142</v>
      </c>
      <c r="C27" s="109"/>
    </row>
    <row r="28" ht="63.75" spans="1:3">
      <c r="A28" s="107">
        <v>44322</v>
      </c>
      <c r="B28" s="108" t="s">
        <v>143</v>
      </c>
      <c r="C28" s="109"/>
    </row>
    <row r="29" ht="63.75" spans="1:3">
      <c r="A29" s="107">
        <v>44322</v>
      </c>
      <c r="B29" s="108" t="s">
        <v>144</v>
      </c>
      <c r="C29" s="109"/>
    </row>
    <row r="30" ht="63.75" spans="1:3">
      <c r="A30" s="107">
        <v>44323</v>
      </c>
      <c r="B30" s="108" t="s">
        <v>145</v>
      </c>
      <c r="C30" s="109"/>
    </row>
    <row r="31" ht="51" spans="1:3">
      <c r="A31" s="107">
        <v>44323</v>
      </c>
      <c r="B31" s="108" t="s">
        <v>146</v>
      </c>
      <c r="C31" s="109"/>
    </row>
    <row r="32" ht="51" spans="1:3">
      <c r="A32" s="107">
        <v>44326</v>
      </c>
      <c r="B32" s="108" t="s">
        <v>147</v>
      </c>
      <c r="C32" s="109"/>
    </row>
    <row r="33" ht="63.75" spans="1:3">
      <c r="A33" s="107">
        <v>44328</v>
      </c>
      <c r="B33" s="108" t="s">
        <v>148</v>
      </c>
      <c r="C33" s="109"/>
    </row>
    <row r="34" ht="51" spans="1:3">
      <c r="A34" s="107">
        <v>44329</v>
      </c>
      <c r="B34" s="108" t="s">
        <v>149</v>
      </c>
      <c r="C34" s="109"/>
    </row>
    <row r="35" ht="25.5" spans="1:3">
      <c r="A35" s="107">
        <v>44330</v>
      </c>
      <c r="B35" s="108" t="s">
        <v>150</v>
      </c>
      <c r="C35" s="109"/>
    </row>
    <row r="36" ht="51" spans="1:3">
      <c r="A36" s="107">
        <v>44333</v>
      </c>
      <c r="B36" s="108" t="s">
        <v>151</v>
      </c>
      <c r="C36" s="109"/>
    </row>
    <row r="37" ht="51" spans="1:3">
      <c r="A37" s="107">
        <v>44333</v>
      </c>
      <c r="B37" s="108" t="s">
        <v>152</v>
      </c>
      <c r="C37" s="109"/>
    </row>
    <row r="38" ht="63.75" spans="1:3">
      <c r="A38" s="107">
        <v>44335</v>
      </c>
      <c r="B38" s="108" t="s">
        <v>153</v>
      </c>
      <c r="C38" s="109"/>
    </row>
    <row r="39" ht="76.5" spans="1:3">
      <c r="A39" s="107">
        <v>44335</v>
      </c>
      <c r="B39" s="108" t="s">
        <v>154</v>
      </c>
      <c r="C39" s="109"/>
    </row>
    <row r="40" ht="25.5" spans="1:3">
      <c r="A40" s="107">
        <v>44335</v>
      </c>
      <c r="B40" s="108" t="s">
        <v>155</v>
      </c>
      <c r="C40" s="109"/>
    </row>
    <row r="41" ht="140.25" spans="1:3">
      <c r="A41" s="107">
        <v>44338</v>
      </c>
      <c r="B41" s="108" t="s">
        <v>156</v>
      </c>
      <c r="C41" s="109"/>
    </row>
    <row r="42" ht="38.25" spans="1:3">
      <c r="A42" s="107">
        <v>44340</v>
      </c>
      <c r="B42" s="108" t="s">
        <v>157</v>
      </c>
      <c r="C42" s="109"/>
    </row>
    <row r="43" ht="76.5" spans="1:3">
      <c r="A43" s="107">
        <v>44341</v>
      </c>
      <c r="B43" s="108" t="s">
        <v>158</v>
      </c>
      <c r="C43" s="109"/>
    </row>
    <row r="44" ht="63.75" spans="1:3">
      <c r="A44" s="107">
        <v>44341</v>
      </c>
      <c r="B44" s="108" t="s">
        <v>159</v>
      </c>
      <c r="C44" s="109"/>
    </row>
    <row r="45" ht="25.5" spans="1:3">
      <c r="A45" s="107">
        <v>44342</v>
      </c>
      <c r="B45" s="108" t="s">
        <v>160</v>
      </c>
      <c r="C45" s="109"/>
    </row>
    <row r="46" ht="25.5" spans="1:3">
      <c r="A46" s="107">
        <v>44343</v>
      </c>
      <c r="B46" s="108" t="s">
        <v>161</v>
      </c>
      <c r="C46" s="109"/>
    </row>
    <row r="47" ht="51" spans="1:3">
      <c r="A47" s="107">
        <v>44347</v>
      </c>
      <c r="B47" s="108" t="s">
        <v>162</v>
      </c>
      <c r="C47" s="109"/>
    </row>
    <row r="48" ht="114.75" spans="1:3">
      <c r="A48" s="107">
        <v>44348</v>
      </c>
      <c r="B48" s="108" t="s">
        <v>163</v>
      </c>
      <c r="C48" s="109"/>
    </row>
    <row r="49" ht="89.25" spans="1:3">
      <c r="A49" s="107">
        <v>44348</v>
      </c>
      <c r="B49" s="108" t="s">
        <v>164</v>
      </c>
      <c r="C49" s="109"/>
    </row>
    <row r="50" ht="89.25" spans="1:3">
      <c r="A50" s="107">
        <v>44350</v>
      </c>
      <c r="B50" s="108" t="s">
        <v>165</v>
      </c>
      <c r="C50" s="109"/>
    </row>
    <row r="51" ht="102" spans="1:3">
      <c r="A51" s="107">
        <v>44351</v>
      </c>
      <c r="B51" s="108" t="s">
        <v>166</v>
      </c>
      <c r="C51" s="109"/>
    </row>
    <row r="52" ht="89.25" spans="1:3">
      <c r="A52" s="107">
        <v>44351.1291666667</v>
      </c>
      <c r="B52" s="108" t="s">
        <v>167</v>
      </c>
      <c r="C52" s="109"/>
    </row>
    <row r="53" ht="63.75" spans="1:3">
      <c r="A53" s="107">
        <v>44355</v>
      </c>
      <c r="B53" s="108" t="s">
        <v>168</v>
      </c>
      <c r="C53" s="109"/>
    </row>
    <row r="54" ht="127.5" spans="1:3">
      <c r="A54" s="107">
        <v>44357</v>
      </c>
      <c r="B54" s="108" t="s">
        <v>169</v>
      </c>
      <c r="C54" s="109"/>
    </row>
    <row r="55" ht="178.5" spans="1:3">
      <c r="A55" s="107">
        <v>44362</v>
      </c>
      <c r="B55" s="108" t="s">
        <v>170</v>
      </c>
      <c r="C55" s="109"/>
    </row>
    <row r="56" ht="63.75" spans="1:3">
      <c r="A56" s="107">
        <v>44364</v>
      </c>
      <c r="B56" s="108" t="s">
        <v>171</v>
      </c>
      <c r="C56" s="109"/>
    </row>
    <row r="57" ht="121.5" spans="1:3">
      <c r="A57" s="116">
        <v>44366</v>
      </c>
      <c r="B57" s="117" t="s">
        <v>172</v>
      </c>
      <c r="C57" s="109"/>
    </row>
    <row r="58" ht="67.5" spans="1:3">
      <c r="A58" s="116">
        <v>44369</v>
      </c>
      <c r="B58" s="117" t="s">
        <v>173</v>
      </c>
      <c r="C58" s="109"/>
    </row>
    <row r="59" ht="102" spans="1:3">
      <c r="A59" s="107">
        <v>44369.29125</v>
      </c>
      <c r="B59" s="108" t="s">
        <v>174</v>
      </c>
      <c r="C59" s="109"/>
    </row>
    <row r="60" ht="89.25" spans="1:3">
      <c r="A60" s="107">
        <v>44369.2915046296</v>
      </c>
      <c r="B60" s="108" t="s">
        <v>175</v>
      </c>
      <c r="C60" s="109"/>
    </row>
    <row r="61" ht="175.5" spans="1:3">
      <c r="A61" s="116">
        <v>44371</v>
      </c>
      <c r="B61" s="117" t="s">
        <v>176</v>
      </c>
      <c r="C61" s="109"/>
    </row>
    <row r="62" ht="62.25" spans="1:3">
      <c r="A62" s="107">
        <v>44375</v>
      </c>
      <c r="B62" s="118" t="s">
        <v>177</v>
      </c>
      <c r="C62" s="109"/>
    </row>
    <row r="63" ht="88.5" spans="1:3">
      <c r="A63" s="107">
        <v>44377</v>
      </c>
      <c r="B63" s="118" t="s">
        <v>178</v>
      </c>
      <c r="C63" s="109"/>
    </row>
    <row r="64" ht="102" spans="1:3">
      <c r="A64" s="107">
        <v>44382</v>
      </c>
      <c r="B64" s="119" t="s">
        <v>179</v>
      </c>
      <c r="C64" s="109"/>
    </row>
    <row r="65" ht="38.25" spans="1:3">
      <c r="A65" s="107">
        <v>44383</v>
      </c>
      <c r="B65" s="119" t="s">
        <v>180</v>
      </c>
      <c r="C65" s="109"/>
    </row>
    <row r="66" ht="201.75" spans="1:3">
      <c r="A66" s="107">
        <v>44384</v>
      </c>
      <c r="B66" s="118" t="s">
        <v>181</v>
      </c>
      <c r="C66" s="109"/>
    </row>
    <row r="67" ht="102" spans="1:3">
      <c r="A67" s="107">
        <v>44385</v>
      </c>
      <c r="B67" s="119" t="s">
        <v>182</v>
      </c>
      <c r="C67" s="109"/>
    </row>
    <row r="68" ht="38.25" spans="1:3">
      <c r="A68" s="107">
        <v>44385</v>
      </c>
      <c r="B68" s="119" t="s">
        <v>183</v>
      </c>
      <c r="C68" s="109"/>
    </row>
    <row r="69" ht="49.5" spans="1:3">
      <c r="A69" s="107">
        <v>44386</v>
      </c>
      <c r="B69" s="118" t="s">
        <v>184</v>
      </c>
      <c r="C69" s="109"/>
    </row>
    <row r="70" ht="102" spans="1:3">
      <c r="A70" s="107">
        <v>44389</v>
      </c>
      <c r="B70" s="112" t="s">
        <v>185</v>
      </c>
      <c r="C70" s="109"/>
    </row>
    <row r="71" ht="139.5" spans="1:3">
      <c r="A71" s="107">
        <v>44397</v>
      </c>
      <c r="B71" s="120" t="s">
        <v>186</v>
      </c>
      <c r="C71" s="109"/>
    </row>
    <row r="72" ht="76.5" spans="1:3">
      <c r="A72" s="107">
        <v>44398</v>
      </c>
      <c r="B72" s="112" t="s">
        <v>187</v>
      </c>
      <c r="C72" s="109"/>
    </row>
    <row r="73" ht="76.5" spans="1:3">
      <c r="A73" s="107">
        <v>44399</v>
      </c>
      <c r="B73" s="112" t="s">
        <v>188</v>
      </c>
      <c r="C73" s="109"/>
    </row>
    <row r="74" ht="51" spans="1:3">
      <c r="A74" s="107">
        <v>44400</v>
      </c>
      <c r="B74" s="112" t="s">
        <v>189</v>
      </c>
      <c r="C74" s="109"/>
    </row>
    <row r="75" ht="63.75" spans="1:3">
      <c r="A75" s="107">
        <v>44403</v>
      </c>
      <c r="B75" s="112" t="s">
        <v>190</v>
      </c>
      <c r="C75" s="109"/>
    </row>
    <row r="76" ht="60.75" spans="1:3">
      <c r="A76" s="107">
        <v>44405</v>
      </c>
      <c r="B76" s="120" t="s">
        <v>191</v>
      </c>
      <c r="C76" s="109"/>
    </row>
    <row r="77" ht="50.25" spans="1:3">
      <c r="A77" s="107">
        <v>44405</v>
      </c>
      <c r="B77" s="120" t="s">
        <v>192</v>
      </c>
      <c r="C77" s="109"/>
    </row>
    <row r="78" ht="63.75" spans="1:3">
      <c r="A78" s="107">
        <v>44406</v>
      </c>
      <c r="B78" s="112" t="s">
        <v>193</v>
      </c>
      <c r="C78" s="109"/>
    </row>
    <row r="79" ht="25.5" spans="1:3">
      <c r="A79" s="107">
        <v>44406</v>
      </c>
      <c r="B79" s="112" t="s">
        <v>194</v>
      </c>
      <c r="C79" s="109"/>
    </row>
    <row r="80" ht="63.75" spans="1:3">
      <c r="A80" s="107">
        <v>44407</v>
      </c>
      <c r="B80" s="120" t="s">
        <v>195</v>
      </c>
      <c r="C80" s="109"/>
    </row>
    <row r="81" ht="306" spans="1:3">
      <c r="A81" s="107">
        <v>44410</v>
      </c>
      <c r="B81" s="112" t="s">
        <v>196</v>
      </c>
      <c r="C81" s="109"/>
    </row>
    <row r="82" ht="51" spans="1:3">
      <c r="A82" s="107">
        <v>44411</v>
      </c>
      <c r="B82" s="120" t="s">
        <v>197</v>
      </c>
      <c r="C82" s="109"/>
    </row>
    <row r="83" ht="382.5" spans="1:3">
      <c r="A83" s="107">
        <v>44413</v>
      </c>
      <c r="B83" s="112" t="s">
        <v>198</v>
      </c>
      <c r="C83" s="109"/>
    </row>
    <row r="84" ht="63.75" spans="1:3">
      <c r="A84" s="107">
        <v>44413</v>
      </c>
      <c r="B84" s="112" t="s">
        <v>199</v>
      </c>
      <c r="C84" s="109"/>
    </row>
    <row r="85" ht="37.5" spans="1:3">
      <c r="A85" s="107">
        <v>44414</v>
      </c>
      <c r="B85" s="120" t="s">
        <v>200</v>
      </c>
      <c r="C85" s="109"/>
    </row>
    <row r="86" ht="63.75" spans="1:3">
      <c r="A86" s="107">
        <v>44417</v>
      </c>
      <c r="B86" s="112" t="s">
        <v>201</v>
      </c>
      <c r="C86" s="109"/>
    </row>
    <row r="87" ht="51" spans="1:3">
      <c r="A87" s="107">
        <v>44417</v>
      </c>
      <c r="B87" s="112" t="s">
        <v>202</v>
      </c>
      <c r="C87" s="109"/>
    </row>
    <row r="88" ht="280.5" spans="1:3">
      <c r="A88" s="107">
        <v>44424</v>
      </c>
      <c r="B88" s="112" t="s">
        <v>203</v>
      </c>
      <c r="C88" s="109"/>
    </row>
    <row r="89" ht="89.25" spans="1:3">
      <c r="A89" s="107">
        <v>44425</v>
      </c>
      <c r="B89" s="120" t="s">
        <v>204</v>
      </c>
      <c r="C89" s="109"/>
    </row>
    <row r="90" ht="63" spans="1:3">
      <c r="A90" s="107">
        <v>44425</v>
      </c>
      <c r="B90" s="120" t="s">
        <v>205</v>
      </c>
      <c r="C90" s="109"/>
    </row>
    <row r="91" ht="38.25" spans="1:3">
      <c r="A91" s="107">
        <v>44426</v>
      </c>
      <c r="B91" s="121" t="s">
        <v>206</v>
      </c>
      <c r="C91" s="109"/>
    </row>
    <row r="92" ht="76.5" spans="1:3">
      <c r="A92" s="107">
        <v>44427</v>
      </c>
      <c r="B92" s="112" t="s">
        <v>207</v>
      </c>
      <c r="C92" s="109"/>
    </row>
    <row r="93" ht="38.25" spans="1:3">
      <c r="A93" s="107">
        <v>44427</v>
      </c>
      <c r="B93" s="112" t="s">
        <v>208</v>
      </c>
      <c r="C93" s="109"/>
    </row>
    <row r="94" ht="162.75" spans="1:3">
      <c r="A94" s="107">
        <v>44427</v>
      </c>
      <c r="B94" s="122" t="s">
        <v>209</v>
      </c>
      <c r="C94" s="109"/>
    </row>
    <row r="95" ht="76.5" spans="1:3">
      <c r="A95" s="123">
        <v>44435</v>
      </c>
      <c r="B95" s="112" t="s">
        <v>210</v>
      </c>
      <c r="C95" s="109"/>
    </row>
    <row r="96" ht="38.25" spans="1:3">
      <c r="A96" s="124">
        <v>44438</v>
      </c>
      <c r="B96" s="112" t="s">
        <v>211</v>
      </c>
      <c r="C96" s="125"/>
    </row>
    <row r="97" ht="75" spans="1:3">
      <c r="A97" s="124">
        <v>44439</v>
      </c>
      <c r="B97" s="120" t="s">
        <v>212</v>
      </c>
      <c r="C97" s="109"/>
    </row>
    <row r="98" ht="50.25" spans="1:3">
      <c r="A98" s="124">
        <v>44439</v>
      </c>
      <c r="B98" s="122" t="s">
        <v>213</v>
      </c>
      <c r="C98" s="125"/>
    </row>
    <row r="99" ht="25.5" spans="1:3">
      <c r="A99" s="124">
        <v>44440</v>
      </c>
      <c r="B99" s="112" t="s">
        <v>214</v>
      </c>
      <c r="C99" s="125"/>
    </row>
    <row r="100" ht="38.25" spans="1:3">
      <c r="A100" s="124">
        <v>44441</v>
      </c>
      <c r="B100" s="120" t="s">
        <v>215</v>
      </c>
      <c r="C100" s="125"/>
    </row>
    <row r="101" ht="37.5" spans="1:3">
      <c r="A101" s="124">
        <v>44442</v>
      </c>
      <c r="B101" s="120" t="s">
        <v>216</v>
      </c>
      <c r="C101" s="125"/>
    </row>
    <row r="102" ht="51" spans="1:3">
      <c r="A102" s="124">
        <v>44442</v>
      </c>
      <c r="B102" s="112" t="s">
        <v>217</v>
      </c>
      <c r="C102" s="125"/>
    </row>
    <row r="103" ht="38.25" spans="1:3">
      <c r="A103" s="107">
        <v>44446</v>
      </c>
      <c r="B103" s="112" t="s">
        <v>218</v>
      </c>
      <c r="C103" s="109"/>
    </row>
    <row r="104" ht="51" spans="1:3">
      <c r="A104" s="126">
        <v>44452</v>
      </c>
      <c r="B104" s="127" t="s">
        <v>219</v>
      </c>
      <c r="C104" s="128"/>
    </row>
    <row r="105" ht="38.25" spans="1:3">
      <c r="A105" s="107">
        <v>44452</v>
      </c>
      <c r="B105" s="112" t="s">
        <v>220</v>
      </c>
      <c r="C105" s="109"/>
    </row>
    <row r="106" ht="76.5" spans="1:3">
      <c r="A106" s="126">
        <v>44453</v>
      </c>
      <c r="B106" s="129" t="s">
        <v>221</v>
      </c>
      <c r="C106" s="128"/>
    </row>
    <row r="107" ht="204" spans="1:3">
      <c r="A107" s="126">
        <v>44454</v>
      </c>
      <c r="B107" s="127" t="s">
        <v>222</v>
      </c>
      <c r="C107" s="128"/>
    </row>
    <row r="108" ht="38.25" spans="1:3">
      <c r="A108" s="107">
        <v>44454</v>
      </c>
      <c r="B108" s="112" t="s">
        <v>223</v>
      </c>
      <c r="C108" s="109"/>
    </row>
    <row r="109" ht="51" spans="1:3">
      <c r="A109" s="126">
        <v>44455</v>
      </c>
      <c r="B109" s="129" t="s">
        <v>224</v>
      </c>
      <c r="C109" s="128"/>
    </row>
    <row r="110" ht="25.5" spans="1:3">
      <c r="A110" s="107">
        <v>44456</v>
      </c>
      <c r="B110" s="108" t="s">
        <v>225</v>
      </c>
      <c r="C110" s="109"/>
    </row>
    <row r="111" ht="51" spans="1:3">
      <c r="A111" s="107">
        <v>44456</v>
      </c>
      <c r="B111" s="108" t="s">
        <v>226</v>
      </c>
      <c r="C111" s="109"/>
    </row>
    <row r="112" ht="38.25" spans="1:3">
      <c r="A112" s="107">
        <v>44460</v>
      </c>
      <c r="B112" s="112" t="s">
        <v>227</v>
      </c>
      <c r="C112" s="109"/>
    </row>
    <row r="113" ht="280.5" spans="1:3">
      <c r="A113" s="126">
        <v>44461</v>
      </c>
      <c r="B113" s="127" t="s">
        <v>228</v>
      </c>
      <c r="C113" s="128"/>
    </row>
    <row r="114" ht="51" spans="1:3">
      <c r="A114" s="126">
        <v>44463</v>
      </c>
      <c r="B114" s="127" t="s">
        <v>229</v>
      </c>
      <c r="C114" s="128"/>
    </row>
    <row r="115" ht="51" spans="1:3">
      <c r="A115" s="126">
        <v>44466</v>
      </c>
      <c r="B115" s="127" t="s">
        <v>230</v>
      </c>
      <c r="C115" s="128"/>
    </row>
    <row r="116" ht="38.25" spans="1:3">
      <c r="A116" s="107">
        <v>44469</v>
      </c>
      <c r="B116" s="112" t="s">
        <v>231</v>
      </c>
      <c r="C116" s="109"/>
    </row>
    <row r="117" ht="63.75" spans="1:3">
      <c r="A117" s="107">
        <v>44474</v>
      </c>
      <c r="B117" s="112" t="s">
        <v>232</v>
      </c>
      <c r="C117" s="109"/>
    </row>
    <row r="118" ht="51" spans="1:3">
      <c r="A118" s="107">
        <v>44476</v>
      </c>
      <c r="B118" s="112" t="s">
        <v>233</v>
      </c>
      <c r="C118" s="109"/>
    </row>
    <row r="119" ht="63.75" spans="1:3">
      <c r="A119" s="107">
        <v>44477</v>
      </c>
      <c r="B119" s="112" t="s">
        <v>234</v>
      </c>
      <c r="C119" s="109"/>
    </row>
    <row r="120" ht="63.75" spans="1:3">
      <c r="A120" s="107">
        <v>44477</v>
      </c>
      <c r="B120" s="120" t="s">
        <v>235</v>
      </c>
      <c r="C120" s="109"/>
    </row>
    <row r="121" ht="38.25" spans="1:3">
      <c r="A121" s="107">
        <v>44477</v>
      </c>
      <c r="B121" s="112" t="s">
        <v>236</v>
      </c>
      <c r="C121" s="109"/>
    </row>
    <row r="122" ht="165.75" spans="1:3">
      <c r="A122" s="107">
        <v>44480</v>
      </c>
      <c r="B122" s="112" t="s">
        <v>237</v>
      </c>
      <c r="C122" s="109"/>
    </row>
    <row r="123" ht="51" spans="1:3">
      <c r="A123" s="107">
        <v>44482</v>
      </c>
      <c r="B123" s="112" t="s">
        <v>238</v>
      </c>
      <c r="C123" s="109"/>
    </row>
    <row r="124" ht="51" spans="1:3">
      <c r="A124" s="107">
        <v>44483</v>
      </c>
      <c r="B124" s="112" t="s">
        <v>239</v>
      </c>
      <c r="C124" s="109"/>
    </row>
    <row r="125" ht="38.25" spans="1:3">
      <c r="A125" s="107">
        <v>44487</v>
      </c>
      <c r="B125" s="112" t="s">
        <v>240</v>
      </c>
      <c r="C125" s="109"/>
    </row>
    <row r="126" ht="25.5" spans="1:3">
      <c r="A126" s="107">
        <v>44488</v>
      </c>
      <c r="B126" s="112" t="s">
        <v>241</v>
      </c>
      <c r="C126" s="109"/>
    </row>
    <row r="127" spans="1:3">
      <c r="A127" s="107">
        <v>44489</v>
      </c>
      <c r="B127" s="112" t="s">
        <v>242</v>
      </c>
      <c r="C127" s="109"/>
    </row>
    <row r="128" ht="38.25" spans="1:3">
      <c r="A128" s="107">
        <v>44489</v>
      </c>
      <c r="B128" s="112" t="s">
        <v>243</v>
      </c>
      <c r="C128" s="109"/>
    </row>
    <row r="129" ht="63.75" spans="1:3">
      <c r="A129" s="107">
        <v>44492</v>
      </c>
      <c r="B129" s="112" t="s">
        <v>244</v>
      </c>
      <c r="C129" s="109"/>
    </row>
    <row r="130" ht="25.5" spans="1:3">
      <c r="A130" s="107">
        <v>44494</v>
      </c>
      <c r="B130" s="112" t="s">
        <v>245</v>
      </c>
      <c r="C130" s="109"/>
    </row>
    <row r="131" ht="38.25" spans="1:3">
      <c r="A131" s="107">
        <v>44501</v>
      </c>
      <c r="B131" s="112" t="s">
        <v>246</v>
      </c>
      <c r="C131" s="109"/>
    </row>
    <row r="132" ht="89.25" spans="1:3">
      <c r="A132" s="107">
        <v>44505</v>
      </c>
      <c r="B132" s="112" t="s">
        <v>247</v>
      </c>
      <c r="C132" s="109"/>
    </row>
    <row r="133" ht="38.25" spans="1:3">
      <c r="A133" s="107">
        <v>44506</v>
      </c>
      <c r="B133" s="112" t="s">
        <v>248</v>
      </c>
      <c r="C133" s="109"/>
    </row>
    <row r="134" ht="63.75" spans="1:3">
      <c r="A134" s="107">
        <v>44508</v>
      </c>
      <c r="B134" s="112" t="s">
        <v>249</v>
      </c>
      <c r="C134" s="109"/>
    </row>
    <row r="135" ht="38.25" spans="1:3">
      <c r="A135" s="107">
        <v>44509</v>
      </c>
      <c r="B135" s="112" t="s">
        <v>250</v>
      </c>
      <c r="C135" s="109"/>
    </row>
    <row r="136" ht="25.5" spans="1:3">
      <c r="A136" s="107">
        <v>44510</v>
      </c>
      <c r="B136" s="112" t="s">
        <v>251</v>
      </c>
      <c r="C136" s="109"/>
    </row>
    <row r="137" ht="63.75" spans="1:3">
      <c r="A137" s="107">
        <v>44511</v>
      </c>
      <c r="B137" s="112" t="s">
        <v>252</v>
      </c>
      <c r="C137" s="109"/>
    </row>
    <row r="138" ht="51" spans="1:3">
      <c r="A138" s="130">
        <v>44516</v>
      </c>
      <c r="B138" s="112" t="s">
        <v>253</v>
      </c>
      <c r="C138" s="109"/>
    </row>
    <row r="139" ht="51" spans="1:3">
      <c r="A139" s="107">
        <v>44522</v>
      </c>
      <c r="B139" s="112" t="s">
        <v>254</v>
      </c>
      <c r="C139" s="109"/>
    </row>
    <row r="140" ht="38.25" spans="1:3">
      <c r="A140" s="107">
        <v>44523</v>
      </c>
      <c r="B140" s="112" t="s">
        <v>255</v>
      </c>
      <c r="C140" s="109"/>
    </row>
    <row r="141" ht="25.5" spans="1:3">
      <c r="A141" s="107">
        <v>44537</v>
      </c>
      <c r="B141" s="119" t="s">
        <v>256</v>
      </c>
      <c r="C141" s="109"/>
    </row>
    <row r="142" ht="63.75" spans="1:3">
      <c r="A142" s="107">
        <v>44538</v>
      </c>
      <c r="B142" s="119" t="s">
        <v>257</v>
      </c>
      <c r="C142" s="109"/>
    </row>
    <row r="143" ht="51" spans="1:3">
      <c r="A143" s="107">
        <v>44539</v>
      </c>
      <c r="B143" s="119" t="s">
        <v>258</v>
      </c>
      <c r="C143" s="109"/>
    </row>
    <row r="144" ht="51" spans="1:3">
      <c r="A144" s="107">
        <v>44541</v>
      </c>
      <c r="B144" s="119" t="s">
        <v>259</v>
      </c>
      <c r="C144" s="109"/>
    </row>
    <row r="145" ht="51" spans="1:3">
      <c r="A145" s="107">
        <v>44546</v>
      </c>
      <c r="B145" s="119" t="s">
        <v>260</v>
      </c>
      <c r="C145" s="109"/>
    </row>
    <row r="146" ht="97.5" spans="1:3">
      <c r="A146" s="107">
        <v>44546</v>
      </c>
      <c r="B146" s="119" t="s">
        <v>261</v>
      </c>
      <c r="C146" s="109"/>
    </row>
    <row r="147" ht="63.75" spans="1:3">
      <c r="A147" s="107">
        <v>44547</v>
      </c>
      <c r="B147" s="119" t="s">
        <v>262</v>
      </c>
      <c r="C147" s="109"/>
    </row>
    <row r="148" ht="63.75" spans="1:3">
      <c r="A148" s="107">
        <v>44560</v>
      </c>
      <c r="B148" s="119" t="s">
        <v>263</v>
      </c>
      <c r="C148" s="109"/>
    </row>
    <row r="149" ht="38.25" spans="1:3">
      <c r="A149" s="107">
        <v>44561</v>
      </c>
      <c r="B149" s="119" t="s">
        <v>264</v>
      </c>
      <c r="C149" s="109"/>
    </row>
    <row r="150" ht="63.75" spans="1:3">
      <c r="A150" s="107">
        <v>44564</v>
      </c>
      <c r="B150" s="112" t="s">
        <v>265</v>
      </c>
      <c r="C150" s="109"/>
    </row>
    <row r="151" ht="63.75" spans="1:3">
      <c r="A151" s="107">
        <v>44565</v>
      </c>
      <c r="B151" s="119" t="s">
        <v>266</v>
      </c>
      <c r="C151" s="109"/>
    </row>
    <row r="152" ht="38.25" spans="1:3">
      <c r="A152" s="107">
        <v>44578</v>
      </c>
      <c r="B152" s="112" t="s">
        <v>267</v>
      </c>
      <c r="C152" s="109"/>
    </row>
    <row r="153" ht="38.25" spans="1:3">
      <c r="A153" s="107">
        <v>44580</v>
      </c>
      <c r="B153" s="119" t="s">
        <v>268</v>
      </c>
      <c r="C153" s="109"/>
    </row>
    <row r="154" ht="76.5" spans="1:3">
      <c r="A154" s="107">
        <v>44583</v>
      </c>
      <c r="B154" s="112" t="s">
        <v>269</v>
      </c>
      <c r="C154" s="109"/>
    </row>
    <row r="155" ht="63.75" spans="1:3">
      <c r="A155" s="107">
        <v>44586</v>
      </c>
      <c r="B155" s="112" t="s">
        <v>270</v>
      </c>
      <c r="C155" s="109"/>
    </row>
    <row r="156" ht="51" spans="1:3">
      <c r="A156" s="107">
        <v>44587</v>
      </c>
      <c r="B156" s="112" t="s">
        <v>271</v>
      </c>
      <c r="C156" s="109"/>
    </row>
    <row r="157" ht="38.25" spans="1:3">
      <c r="A157" s="107">
        <v>44589</v>
      </c>
      <c r="B157" s="119" t="s">
        <v>272</v>
      </c>
      <c r="C157" s="109"/>
    </row>
    <row r="158" ht="63.75" spans="1:3">
      <c r="A158" s="107">
        <v>44600</v>
      </c>
      <c r="B158" s="112" t="s">
        <v>273</v>
      </c>
      <c r="C158" s="109"/>
    </row>
    <row r="159" ht="89.25" spans="1:3">
      <c r="A159" s="107">
        <v>44602</v>
      </c>
      <c r="B159" s="112" t="s">
        <v>274</v>
      </c>
      <c r="C159" s="109"/>
    </row>
    <row r="160" ht="49.5" spans="1:3">
      <c r="A160" s="107">
        <v>44606</v>
      </c>
      <c r="B160" s="112" t="s">
        <v>275</v>
      </c>
      <c r="C160" s="109"/>
    </row>
    <row r="161" ht="36.75" spans="1:3">
      <c r="A161" s="107">
        <v>44606</v>
      </c>
      <c r="B161" s="112" t="s">
        <v>276</v>
      </c>
      <c r="C161" s="109"/>
    </row>
    <row r="162" ht="38.25" spans="1:3">
      <c r="A162" s="107">
        <v>44608</v>
      </c>
      <c r="B162" s="112" t="s">
        <v>277</v>
      </c>
      <c r="C162" s="109"/>
    </row>
    <row r="163" ht="51" spans="1:3">
      <c r="A163" s="107">
        <v>44609</v>
      </c>
      <c r="B163" s="119" t="s">
        <v>278</v>
      </c>
      <c r="C163" s="109"/>
    </row>
    <row r="164" ht="63.75" spans="1:3">
      <c r="A164" s="107">
        <v>44609</v>
      </c>
      <c r="B164" s="112" t="s">
        <v>279</v>
      </c>
      <c r="C164" s="109"/>
    </row>
    <row r="165" ht="51" spans="1:3">
      <c r="A165" s="107">
        <v>44609</v>
      </c>
      <c r="B165" s="112" t="s">
        <v>280</v>
      </c>
      <c r="C165" s="109"/>
    </row>
    <row r="166" ht="38.25" spans="1:3">
      <c r="A166" s="107">
        <v>44610</v>
      </c>
      <c r="B166" s="112" t="s">
        <v>281</v>
      </c>
      <c r="C166" s="109"/>
    </row>
    <row r="167" spans="1:3">
      <c r="A167" s="107">
        <v>44610</v>
      </c>
      <c r="B167" s="112" t="s">
        <v>282</v>
      </c>
      <c r="C167" s="109"/>
    </row>
    <row r="168" ht="114.75" spans="1:3">
      <c r="A168" s="107">
        <v>44612</v>
      </c>
      <c r="B168" s="112" t="s">
        <v>283</v>
      </c>
      <c r="C168" s="109"/>
    </row>
    <row r="169" ht="51" spans="1:3">
      <c r="A169" s="107">
        <v>44616</v>
      </c>
      <c r="B169" s="112" t="s">
        <v>284</v>
      </c>
      <c r="C169" s="109"/>
    </row>
    <row r="170" ht="38.25" spans="1:3">
      <c r="A170" s="107">
        <v>44619</v>
      </c>
      <c r="B170" s="112" t="s">
        <v>285</v>
      </c>
      <c r="C170" s="109"/>
    </row>
    <row r="171" ht="51" spans="1:3">
      <c r="A171" s="107">
        <v>44620</v>
      </c>
      <c r="B171" s="112" t="s">
        <v>286</v>
      </c>
      <c r="C171" s="109"/>
    </row>
    <row r="172" ht="38.25" spans="1:3">
      <c r="A172" s="107">
        <v>44620</v>
      </c>
      <c r="B172" s="112" t="s">
        <v>287</v>
      </c>
      <c r="C172" s="109"/>
    </row>
    <row r="173" ht="25.5" spans="1:3">
      <c r="A173" s="107">
        <v>44620</v>
      </c>
      <c r="B173" s="112" t="s">
        <v>288</v>
      </c>
      <c r="C173" s="109"/>
    </row>
    <row r="174" ht="25.5" spans="1:3">
      <c r="A174" s="107">
        <v>44623</v>
      </c>
      <c r="B174" s="112" t="s">
        <v>289</v>
      </c>
      <c r="C174" s="109"/>
    </row>
    <row r="175" ht="38.25" spans="1:3">
      <c r="A175" s="107">
        <v>44624</v>
      </c>
      <c r="B175" s="112" t="s">
        <v>290</v>
      </c>
      <c r="C175" s="109"/>
    </row>
    <row r="176" ht="51" spans="1:3">
      <c r="A176" s="107">
        <v>44628</v>
      </c>
      <c r="B176" s="112" t="s">
        <v>291</v>
      </c>
      <c r="C176" s="109"/>
    </row>
    <row r="177" ht="51" spans="1:3">
      <c r="A177" s="107">
        <v>44629</v>
      </c>
      <c r="B177" s="112" t="s">
        <v>292</v>
      </c>
      <c r="C177" s="109"/>
    </row>
    <row r="178" ht="51" spans="1:3">
      <c r="A178" s="107">
        <v>44630</v>
      </c>
      <c r="B178" s="112" t="s">
        <v>293</v>
      </c>
      <c r="C178" s="109"/>
    </row>
    <row r="179" ht="51" spans="1:3">
      <c r="A179" s="107">
        <v>44630</v>
      </c>
      <c r="B179" s="112" t="s">
        <v>294</v>
      </c>
      <c r="C179" s="109"/>
    </row>
    <row r="180" ht="63.75" spans="1:3">
      <c r="A180" s="107">
        <v>44631</v>
      </c>
      <c r="B180" s="112" t="s">
        <v>295</v>
      </c>
      <c r="C180" s="109"/>
    </row>
    <row r="181" ht="76.5" spans="1:3">
      <c r="A181" s="107">
        <v>44633</v>
      </c>
      <c r="B181" s="112" t="s">
        <v>296</v>
      </c>
      <c r="C181" s="109"/>
    </row>
    <row r="182" ht="38.25" spans="1:3">
      <c r="A182" s="107">
        <v>44635</v>
      </c>
      <c r="B182" s="112" t="s">
        <v>297</v>
      </c>
      <c r="C182" s="109"/>
    </row>
    <row r="183" ht="38.25" spans="1:3">
      <c r="A183" s="107">
        <v>44636</v>
      </c>
      <c r="B183" s="112" t="s">
        <v>298</v>
      </c>
      <c r="C183" s="109"/>
    </row>
    <row r="184" ht="306" spans="1:3">
      <c r="A184" s="107">
        <v>44637</v>
      </c>
      <c r="B184" s="112" t="s">
        <v>299</v>
      </c>
      <c r="C184" s="109"/>
    </row>
    <row r="185" ht="38.25" spans="1:3">
      <c r="A185" s="107">
        <v>44644</v>
      </c>
      <c r="B185" s="112" t="s">
        <v>300</v>
      </c>
      <c r="C185" s="109"/>
    </row>
    <row r="186" ht="51" spans="1:3">
      <c r="A186" s="107">
        <v>44645</v>
      </c>
      <c r="B186" s="112" t="s">
        <v>301</v>
      </c>
      <c r="C186" s="109"/>
    </row>
    <row r="187" ht="51" spans="1:3">
      <c r="A187" s="107">
        <v>44646</v>
      </c>
      <c r="B187" s="112" t="s">
        <v>302</v>
      </c>
      <c r="C187" s="109"/>
    </row>
    <row r="188" ht="76.5" spans="1:3">
      <c r="A188" s="107">
        <v>44648</v>
      </c>
      <c r="B188" s="112" t="s">
        <v>303</v>
      </c>
      <c r="C188" s="109"/>
    </row>
    <row r="189" ht="38.25" spans="1:3">
      <c r="A189" s="131">
        <v>44655</v>
      </c>
      <c r="B189" s="112" t="s">
        <v>304</v>
      </c>
      <c r="C189" s="109"/>
    </row>
    <row r="190" ht="63.75" spans="1:3">
      <c r="A190" s="131">
        <v>44658</v>
      </c>
      <c r="B190" s="112" t="s">
        <v>305</v>
      </c>
      <c r="C190" s="109"/>
    </row>
    <row r="191" ht="63.75" spans="1:3">
      <c r="A191" s="131">
        <v>44658</v>
      </c>
      <c r="B191" s="112" t="s">
        <v>306</v>
      </c>
      <c r="C191" s="109"/>
    </row>
    <row r="192" ht="38.25" spans="1:3">
      <c r="A192" s="131">
        <v>44660</v>
      </c>
      <c r="B192" s="112" t="s">
        <v>307</v>
      </c>
      <c r="C192" s="109"/>
    </row>
    <row r="193" ht="61.5" spans="1:3">
      <c r="A193" s="107">
        <v>44664</v>
      </c>
      <c r="B193" s="112" t="s">
        <v>308</v>
      </c>
      <c r="C193" s="109"/>
    </row>
    <row r="194" ht="37.5" spans="1:3">
      <c r="A194" s="107">
        <v>44680</v>
      </c>
      <c r="B194" s="112" t="s">
        <v>309</v>
      </c>
      <c r="C194" s="109"/>
    </row>
    <row r="195" ht="102" spans="1:3">
      <c r="A195" s="107">
        <v>44682</v>
      </c>
      <c r="B195" s="112" t="s">
        <v>310</v>
      </c>
      <c r="C195" s="109"/>
    </row>
    <row r="196" ht="51" spans="1:3">
      <c r="A196" s="107">
        <v>44683</v>
      </c>
      <c r="B196" s="112" t="s">
        <v>311</v>
      </c>
      <c r="C196" s="109"/>
    </row>
    <row r="197" ht="76.5" spans="1:3">
      <c r="A197" s="107">
        <v>44710</v>
      </c>
      <c r="B197" s="112" t="s">
        <v>312</v>
      </c>
      <c r="C197" s="109"/>
    </row>
    <row r="198" ht="51" spans="1:3">
      <c r="A198" s="107">
        <v>44712</v>
      </c>
      <c r="B198" s="112" t="s">
        <v>313</v>
      </c>
      <c r="C198" s="109"/>
    </row>
    <row r="199" ht="51" spans="1:3">
      <c r="A199" s="107">
        <v>44713</v>
      </c>
      <c r="B199" s="112" t="s">
        <v>314</v>
      </c>
      <c r="C199" s="109"/>
    </row>
    <row r="200" ht="38.25" spans="1:3">
      <c r="A200" s="107">
        <v>44715</v>
      </c>
      <c r="B200" s="112" t="s">
        <v>315</v>
      </c>
      <c r="C200" s="109"/>
    </row>
    <row r="201" ht="38.25" spans="1:3">
      <c r="A201" s="107">
        <v>44721</v>
      </c>
      <c r="B201" s="112" t="s">
        <v>316</v>
      </c>
      <c r="C201" s="109"/>
    </row>
    <row r="202" ht="63.75" spans="1:3">
      <c r="A202" s="107">
        <v>44721</v>
      </c>
      <c r="B202" s="112" t="s">
        <v>317</v>
      </c>
      <c r="C202" s="109"/>
    </row>
    <row r="203" ht="51" spans="1:3">
      <c r="A203" s="107">
        <v>44721</v>
      </c>
      <c r="B203" s="112" t="s">
        <v>318</v>
      </c>
      <c r="C203" s="109"/>
    </row>
    <row r="204" ht="51" spans="1:3">
      <c r="A204" s="107">
        <v>44734</v>
      </c>
      <c r="B204" s="112" t="s">
        <v>319</v>
      </c>
      <c r="C204" s="109"/>
    </row>
    <row r="205" ht="38.25" spans="1:3">
      <c r="A205" s="107">
        <v>44734</v>
      </c>
      <c r="B205" s="112" t="s">
        <v>320</v>
      </c>
      <c r="C205" s="109"/>
    </row>
    <row r="206" ht="76.5" spans="1:3">
      <c r="A206" s="107">
        <v>44735</v>
      </c>
      <c r="B206" s="112" t="s">
        <v>321</v>
      </c>
      <c r="C206" s="109"/>
    </row>
    <row r="207" ht="38.25" spans="1:3">
      <c r="A207" s="107">
        <v>44736</v>
      </c>
      <c r="B207" s="112" t="s">
        <v>322</v>
      </c>
      <c r="C207" s="109"/>
    </row>
    <row r="208" ht="63.75" spans="1:3">
      <c r="A208" s="107">
        <v>44739</v>
      </c>
      <c r="B208" s="112" t="s">
        <v>323</v>
      </c>
      <c r="C208" s="109"/>
    </row>
    <row r="209" ht="76.5" spans="1:3">
      <c r="A209" s="107">
        <v>44739</v>
      </c>
      <c r="B209" s="112" t="s">
        <v>324</v>
      </c>
      <c r="C209" s="109"/>
    </row>
    <row r="210" spans="1:3">
      <c r="A210" s="132">
        <v>44741</v>
      </c>
      <c r="B210" s="133" t="s">
        <v>325</v>
      </c>
      <c r="C210" s="109"/>
    </row>
    <row r="211" ht="63.75" spans="1:3">
      <c r="A211" s="132">
        <v>44741</v>
      </c>
      <c r="B211" s="112" t="s">
        <v>326</v>
      </c>
      <c r="C211" s="109"/>
    </row>
    <row r="212" ht="51" spans="1:3">
      <c r="A212" s="132">
        <v>44742</v>
      </c>
      <c r="B212" s="112" t="s">
        <v>327</v>
      </c>
      <c r="C212" s="109"/>
    </row>
    <row r="213" ht="63.75" spans="1:3">
      <c r="A213" s="132">
        <v>44746</v>
      </c>
      <c r="B213" s="112" t="s">
        <v>328</v>
      </c>
      <c r="C213" s="109"/>
    </row>
    <row r="214" ht="63.75" spans="1:3">
      <c r="A214" s="132">
        <v>44747</v>
      </c>
      <c r="B214" s="112" t="s">
        <v>329</v>
      </c>
      <c r="C214" s="109"/>
    </row>
    <row r="215" ht="38.25" spans="1:3">
      <c r="A215" s="132">
        <v>44749</v>
      </c>
      <c r="B215" s="112" t="s">
        <v>330</v>
      </c>
      <c r="C215" s="109"/>
    </row>
    <row r="216" ht="76.5" spans="1:3">
      <c r="A216" s="132">
        <v>44749</v>
      </c>
      <c r="B216" s="112" t="s">
        <v>331</v>
      </c>
      <c r="C216" s="109"/>
    </row>
    <row r="217" ht="51" spans="1:3">
      <c r="A217" s="132">
        <v>44753</v>
      </c>
      <c r="B217" s="112" t="s">
        <v>332</v>
      </c>
      <c r="C217" s="109"/>
    </row>
    <row r="218" ht="51" spans="1:3">
      <c r="A218" s="107">
        <v>44755</v>
      </c>
      <c r="B218" s="112" t="s">
        <v>333</v>
      </c>
      <c r="C218" s="109"/>
    </row>
    <row r="219" ht="38.25" spans="1:3">
      <c r="A219" s="107">
        <v>44756</v>
      </c>
      <c r="B219" s="112" t="s">
        <v>334</v>
      </c>
      <c r="C219" s="109"/>
    </row>
    <row r="220" ht="51" spans="1:3">
      <c r="A220" s="107">
        <v>44763</v>
      </c>
      <c r="B220" s="112" t="s">
        <v>335</v>
      </c>
      <c r="C220" s="109"/>
    </row>
    <row r="221" ht="89.25" spans="1:3">
      <c r="A221" s="107">
        <v>44767</v>
      </c>
      <c r="B221" s="112" t="s">
        <v>336</v>
      </c>
      <c r="C221" s="109"/>
    </row>
    <row r="222" ht="38.25" spans="1:3">
      <c r="A222" s="107">
        <v>44767</v>
      </c>
      <c r="B222" s="112" t="s">
        <v>337</v>
      </c>
      <c r="C222" s="109"/>
    </row>
    <row r="223" ht="51" spans="1:3">
      <c r="A223" s="107">
        <v>44768</v>
      </c>
      <c r="B223" s="112" t="s">
        <v>338</v>
      </c>
      <c r="C223" s="109"/>
    </row>
    <row r="224" ht="25.5" spans="1:3">
      <c r="A224" s="107">
        <v>44771</v>
      </c>
      <c r="B224" s="112" t="s">
        <v>339</v>
      </c>
      <c r="C224" s="109"/>
    </row>
    <row r="225" ht="204.75" spans="1:3">
      <c r="A225" s="107">
        <v>44777</v>
      </c>
      <c r="B225" s="112" t="s">
        <v>340</v>
      </c>
      <c r="C225" s="109"/>
    </row>
    <row r="226" ht="25.5" spans="1:3">
      <c r="A226" s="107">
        <v>44781</v>
      </c>
      <c r="B226" s="112" t="s">
        <v>341</v>
      </c>
      <c r="C226" s="109"/>
    </row>
    <row r="227" ht="25.5" spans="1:3">
      <c r="A227" s="107">
        <v>44781</v>
      </c>
      <c r="B227" s="112" t="s">
        <v>342</v>
      </c>
      <c r="C227" s="109"/>
    </row>
    <row r="228" ht="63.75" spans="1:3">
      <c r="A228" s="107">
        <v>44783</v>
      </c>
      <c r="B228" s="112" t="s">
        <v>343</v>
      </c>
      <c r="C228" s="109"/>
    </row>
    <row r="229" ht="76.5" spans="1:3">
      <c r="A229" s="107">
        <v>44789</v>
      </c>
      <c r="B229" s="112" t="s">
        <v>344</v>
      </c>
      <c r="C229" s="109"/>
    </row>
    <row r="230" ht="25.5" spans="1:3">
      <c r="A230" s="107">
        <v>44790</v>
      </c>
      <c r="B230" s="112" t="s">
        <v>345</v>
      </c>
      <c r="C230" s="109"/>
    </row>
    <row r="231" ht="178.5" spans="1:3">
      <c r="A231" s="107">
        <v>44792</v>
      </c>
      <c r="B231" s="112" t="s">
        <v>346</v>
      </c>
      <c r="C231" s="109"/>
    </row>
    <row r="232" ht="25.5" spans="1:3">
      <c r="A232" s="107">
        <v>44795</v>
      </c>
      <c r="B232" s="119" t="s">
        <v>347</v>
      </c>
      <c r="C232" s="109"/>
    </row>
    <row r="233" ht="228.75" spans="1:3">
      <c r="A233" s="107">
        <v>44797</v>
      </c>
      <c r="B233" s="112" t="s">
        <v>348</v>
      </c>
      <c r="C233" s="109"/>
    </row>
    <row r="234" ht="168.75" spans="1:3">
      <c r="A234" s="107">
        <v>44801</v>
      </c>
      <c r="B234" s="112" t="s">
        <v>349</v>
      </c>
      <c r="C234" s="109"/>
    </row>
    <row r="235" ht="25.5" spans="1:3">
      <c r="A235" s="107">
        <v>44809</v>
      </c>
      <c r="B235" s="112" t="s">
        <v>350</v>
      </c>
      <c r="C235" s="109"/>
    </row>
    <row r="236" ht="63.75" spans="1:3">
      <c r="A236" s="107">
        <v>44811</v>
      </c>
      <c r="B236" s="112" t="s">
        <v>351</v>
      </c>
      <c r="C236" s="109"/>
    </row>
    <row r="237" ht="38.25" spans="1:3">
      <c r="A237" s="107">
        <v>44812</v>
      </c>
      <c r="B237" s="112" t="s">
        <v>352</v>
      </c>
      <c r="C237" s="109"/>
    </row>
    <row r="238" ht="25.5" spans="1:3">
      <c r="A238" s="107">
        <v>44813</v>
      </c>
      <c r="B238" s="112" t="s">
        <v>353</v>
      </c>
      <c r="C238" s="109"/>
    </row>
    <row r="239" ht="76.5" spans="1:3">
      <c r="A239" s="107">
        <v>44817</v>
      </c>
      <c r="B239" s="112" t="s">
        <v>354</v>
      </c>
      <c r="C239" s="109"/>
    </row>
    <row r="240" ht="63.75" spans="1:3">
      <c r="A240" s="107">
        <v>44826</v>
      </c>
      <c r="B240" s="112" t="s">
        <v>355</v>
      </c>
      <c r="C240" s="109"/>
    </row>
    <row r="241" ht="51" spans="1:3">
      <c r="A241" s="107">
        <v>44832</v>
      </c>
      <c r="B241" s="112" t="s">
        <v>356</v>
      </c>
      <c r="C241" s="109"/>
    </row>
    <row r="242" ht="38.25" spans="1:3">
      <c r="A242" s="107">
        <v>44838</v>
      </c>
      <c r="B242" s="112" t="s">
        <v>357</v>
      </c>
      <c r="C242" s="109"/>
    </row>
    <row r="243" ht="63.75" spans="1:3">
      <c r="A243" s="107">
        <v>44852</v>
      </c>
      <c r="B243" s="112" t="s">
        <v>358</v>
      </c>
      <c r="C243" s="109"/>
    </row>
    <row r="244" ht="25.5" spans="1:3">
      <c r="A244" s="107">
        <v>44854</v>
      </c>
      <c r="B244" s="112" t="s">
        <v>359</v>
      </c>
      <c r="C244" s="109"/>
    </row>
    <row r="245" ht="51" spans="1:3">
      <c r="A245" s="107">
        <v>44865</v>
      </c>
      <c r="B245" s="112" t="s">
        <v>360</v>
      </c>
      <c r="C245" s="109"/>
    </row>
    <row r="246" spans="1:3">
      <c r="A246" s="107">
        <v>44867</v>
      </c>
      <c r="B246" s="112" t="s">
        <v>361</v>
      </c>
      <c r="C246" s="109"/>
    </row>
    <row r="247" ht="63.75" spans="1:3">
      <c r="A247" s="107">
        <v>44868</v>
      </c>
      <c r="B247" s="112" t="s">
        <v>362</v>
      </c>
      <c r="C247" s="109"/>
    </row>
    <row r="248" ht="38.25" spans="1:3">
      <c r="A248" s="107">
        <v>44872</v>
      </c>
      <c r="B248" s="112" t="s">
        <v>363</v>
      </c>
      <c r="C248" s="109"/>
    </row>
    <row r="249" ht="51" spans="1:3">
      <c r="A249" s="107">
        <v>44879</v>
      </c>
      <c r="B249" s="112" t="s">
        <v>364</v>
      </c>
      <c r="C249" s="109"/>
    </row>
    <row r="250" ht="38.25" spans="1:3">
      <c r="A250" s="107">
        <v>44886</v>
      </c>
      <c r="B250" s="112" t="s">
        <v>365</v>
      </c>
      <c r="C250" s="109"/>
    </row>
    <row r="251" spans="1:3">
      <c r="A251" s="107">
        <v>44890</v>
      </c>
      <c r="B251" s="112" t="s">
        <v>366</v>
      </c>
      <c r="C251" s="109"/>
    </row>
    <row r="252" ht="76.5" spans="1:3">
      <c r="A252" s="107">
        <v>44893</v>
      </c>
      <c r="B252" s="112" t="s">
        <v>367</v>
      </c>
      <c r="C252" s="109"/>
    </row>
    <row r="253" spans="1:3">
      <c r="A253" s="107">
        <v>44902</v>
      </c>
      <c r="B253" s="112" t="s">
        <v>368</v>
      </c>
      <c r="C253" s="109"/>
    </row>
    <row r="254" ht="25.5" spans="1:3">
      <c r="A254" s="107">
        <v>44902</v>
      </c>
      <c r="B254" s="112" t="s">
        <v>369</v>
      </c>
      <c r="C254" s="109"/>
    </row>
    <row r="255" ht="25.5" spans="1:3">
      <c r="A255" s="107">
        <v>44903</v>
      </c>
      <c r="B255" s="112" t="s">
        <v>370</v>
      </c>
      <c r="C255" s="109"/>
    </row>
    <row r="256" ht="25.5" spans="1:3">
      <c r="A256" s="107">
        <v>44904</v>
      </c>
      <c r="B256" s="112" t="s">
        <v>371</v>
      </c>
      <c r="C256" s="109"/>
    </row>
    <row r="257" ht="38.25" spans="1:3">
      <c r="A257" s="107">
        <v>44910</v>
      </c>
      <c r="B257" s="112" t="s">
        <v>372</v>
      </c>
      <c r="C257" s="109"/>
    </row>
    <row r="258" ht="25.5" spans="1:3">
      <c r="A258" s="107">
        <v>44921</v>
      </c>
      <c r="B258" s="112" t="s">
        <v>373</v>
      </c>
      <c r="C258" s="109"/>
    </row>
    <row r="259" ht="38.25" spans="1:3">
      <c r="A259" s="107">
        <v>44924</v>
      </c>
      <c r="B259" s="112" t="s">
        <v>374</v>
      </c>
      <c r="C259" s="109"/>
    </row>
    <row r="260" ht="51" spans="1:3">
      <c r="A260" s="107">
        <v>44925</v>
      </c>
      <c r="B260" s="112" t="s">
        <v>375</v>
      </c>
      <c r="C260" s="109"/>
    </row>
    <row r="261" ht="25.5" spans="1:3">
      <c r="A261" s="107">
        <v>44928</v>
      </c>
      <c r="B261" s="112" t="s">
        <v>376</v>
      </c>
      <c r="C261" s="109"/>
    </row>
    <row r="262" ht="51" spans="1:3">
      <c r="A262" s="107">
        <v>44928</v>
      </c>
      <c r="B262" s="112" t="s">
        <v>377</v>
      </c>
      <c r="C262" s="109"/>
    </row>
    <row r="263" ht="25.5" spans="1:3">
      <c r="A263" s="107">
        <v>44935</v>
      </c>
      <c r="B263" s="112" t="s">
        <v>378</v>
      </c>
      <c r="C263" s="109"/>
    </row>
    <row r="264" spans="1:3">
      <c r="A264" s="107">
        <v>44936</v>
      </c>
      <c r="B264" s="112" t="s">
        <v>379</v>
      </c>
      <c r="C264" s="109"/>
    </row>
    <row r="265" ht="38.25" spans="1:3">
      <c r="A265" s="107">
        <v>44938</v>
      </c>
      <c r="B265" s="112" t="s">
        <v>380</v>
      </c>
      <c r="C265" s="109"/>
    </row>
    <row r="266" ht="89.25" spans="1:3">
      <c r="A266" s="107">
        <v>44939</v>
      </c>
      <c r="B266" s="112" t="s">
        <v>381</v>
      </c>
      <c r="C266" s="109"/>
    </row>
    <row r="267" spans="1:3">
      <c r="A267" s="107">
        <v>44942</v>
      </c>
      <c r="B267" s="112" t="s">
        <v>382</v>
      </c>
      <c r="C267" s="109"/>
    </row>
    <row r="268" ht="25.5" spans="1:3">
      <c r="A268" s="107">
        <v>44943</v>
      </c>
      <c r="B268" s="112" t="s">
        <v>383</v>
      </c>
      <c r="C268" s="109"/>
    </row>
    <row r="269" ht="51" spans="1:3">
      <c r="A269" s="107">
        <v>44944</v>
      </c>
      <c r="B269" s="112" t="s">
        <v>384</v>
      </c>
      <c r="C269" s="109"/>
    </row>
    <row r="270" ht="63.75" spans="1:3">
      <c r="A270" s="107">
        <v>44953</v>
      </c>
      <c r="B270" s="112" t="s">
        <v>385</v>
      </c>
      <c r="C270" s="109"/>
    </row>
    <row r="271" spans="1:3">
      <c r="A271" s="107">
        <v>44953</v>
      </c>
      <c r="B271" s="112" t="s">
        <v>386</v>
      </c>
      <c r="C271" s="109"/>
    </row>
    <row r="272" ht="76.5" spans="1:3">
      <c r="A272" s="107">
        <v>44957</v>
      </c>
      <c r="B272" s="112" t="s">
        <v>387</v>
      </c>
      <c r="C272" s="109"/>
    </row>
    <row r="273" ht="76.5" spans="1:3">
      <c r="A273" s="107">
        <v>44957</v>
      </c>
      <c r="B273" s="112" t="s">
        <v>388</v>
      </c>
      <c r="C273" s="109"/>
    </row>
    <row r="274" ht="25.5" spans="1:3">
      <c r="A274" s="107">
        <v>44958</v>
      </c>
      <c r="B274" s="112" t="s">
        <v>389</v>
      </c>
      <c r="C274" s="109"/>
    </row>
    <row r="275" ht="76.5" spans="1:3">
      <c r="A275" s="107">
        <v>44958</v>
      </c>
      <c r="B275" s="112" t="s">
        <v>390</v>
      </c>
      <c r="C275" s="109"/>
    </row>
    <row r="276" ht="25.5" spans="1:3">
      <c r="A276" s="107">
        <v>44959</v>
      </c>
      <c r="B276" s="112" t="s">
        <v>391</v>
      </c>
      <c r="C276" s="109"/>
    </row>
    <row r="277" spans="1:3">
      <c r="A277" s="107">
        <v>44959</v>
      </c>
      <c r="B277" s="112" t="s">
        <v>392</v>
      </c>
      <c r="C277" s="109"/>
    </row>
    <row r="278" ht="51" spans="1:3">
      <c r="A278" s="107">
        <v>44963</v>
      </c>
      <c r="B278" s="112" t="s">
        <v>393</v>
      </c>
      <c r="C278" s="109"/>
    </row>
    <row r="279" spans="1:3">
      <c r="A279" s="107">
        <v>44964</v>
      </c>
      <c r="B279" s="112" t="s">
        <v>394</v>
      </c>
      <c r="C279" s="109"/>
    </row>
    <row r="280" spans="1:3">
      <c r="A280" s="107">
        <v>44964</v>
      </c>
      <c r="B280" s="112" t="s">
        <v>395</v>
      </c>
      <c r="C280" s="109"/>
    </row>
    <row r="281" ht="25.5" spans="1:3">
      <c r="A281" s="107">
        <v>44965</v>
      </c>
      <c r="B281" s="112" t="s">
        <v>396</v>
      </c>
      <c r="C281" s="109"/>
    </row>
    <row r="282" ht="25.5" spans="1:3">
      <c r="A282" s="107">
        <v>44966</v>
      </c>
      <c r="B282" s="112" t="s">
        <v>397</v>
      </c>
      <c r="C282" s="109"/>
    </row>
    <row r="283" ht="280.5" spans="1:3">
      <c r="A283" s="107">
        <v>44967</v>
      </c>
      <c r="B283" s="112" t="s">
        <v>398</v>
      </c>
      <c r="C283" s="109"/>
    </row>
    <row r="284" spans="1:3">
      <c r="A284" s="107">
        <v>44967</v>
      </c>
      <c r="B284" s="112" t="s">
        <v>399</v>
      </c>
      <c r="C284" s="109"/>
    </row>
    <row r="285" ht="63.75" spans="1:3">
      <c r="A285" s="107">
        <v>44969</v>
      </c>
      <c r="B285" s="112" t="s">
        <v>400</v>
      </c>
      <c r="C285" s="109"/>
    </row>
    <row r="286" ht="76.5" spans="1:3">
      <c r="A286" s="107">
        <v>44969</v>
      </c>
      <c r="B286" s="112" t="s">
        <v>401</v>
      </c>
      <c r="C286" s="109"/>
    </row>
    <row r="287" ht="38.25" spans="1:3">
      <c r="A287" s="107">
        <v>44971</v>
      </c>
      <c r="B287" s="112" t="s">
        <v>402</v>
      </c>
      <c r="C287" s="109"/>
    </row>
    <row r="288" ht="76.5" spans="1:3">
      <c r="A288" s="107">
        <v>44972</v>
      </c>
      <c r="B288" s="112" t="s">
        <v>403</v>
      </c>
      <c r="C288" s="109"/>
    </row>
    <row r="289" ht="25.5" spans="1:3">
      <c r="A289" s="107">
        <v>44972</v>
      </c>
      <c r="B289" s="112" t="s">
        <v>404</v>
      </c>
      <c r="C289" s="109"/>
    </row>
    <row r="290" ht="25.5" spans="1:3">
      <c r="A290" s="107">
        <v>44973</v>
      </c>
      <c r="B290" s="112" t="s">
        <v>405</v>
      </c>
      <c r="C290" s="109"/>
    </row>
    <row r="291" ht="51" spans="1:3">
      <c r="A291" s="107">
        <v>44977</v>
      </c>
      <c r="B291" s="112" t="s">
        <v>406</v>
      </c>
      <c r="C291" s="109"/>
    </row>
    <row r="292" spans="1:3">
      <c r="A292" s="107">
        <v>44979</v>
      </c>
      <c r="B292" s="112" t="s">
        <v>407</v>
      </c>
      <c r="C292" s="109"/>
    </row>
    <row r="293" spans="1:3">
      <c r="A293" s="107">
        <v>44981</v>
      </c>
      <c r="B293" s="112" t="s">
        <v>408</v>
      </c>
      <c r="C293" s="109"/>
    </row>
    <row r="294" ht="25.5" spans="1:3">
      <c r="A294" s="107">
        <v>44992</v>
      </c>
      <c r="B294" s="112" t="s">
        <v>409</v>
      </c>
      <c r="C294" s="109"/>
    </row>
    <row r="295" ht="25.5" spans="1:3">
      <c r="A295" s="107">
        <v>44993</v>
      </c>
      <c r="B295" s="112" t="s">
        <v>410</v>
      </c>
      <c r="C295" s="109"/>
    </row>
    <row r="296" ht="25.5" spans="1:3">
      <c r="A296" s="107">
        <v>44994</v>
      </c>
      <c r="B296" s="112" t="s">
        <v>411</v>
      </c>
      <c r="C296" s="109"/>
    </row>
    <row r="297" ht="25.5" spans="1:3">
      <c r="A297" s="107">
        <v>44994</v>
      </c>
      <c r="B297" s="112" t="s">
        <v>412</v>
      </c>
      <c r="C297" s="109"/>
    </row>
    <row r="298" ht="38.25" spans="1:3">
      <c r="A298" s="107">
        <v>45006</v>
      </c>
      <c r="B298" s="112" t="s">
        <v>413</v>
      </c>
      <c r="C298" s="109"/>
    </row>
    <row r="299" ht="51" spans="1:3">
      <c r="A299" s="107">
        <v>45006</v>
      </c>
      <c r="B299" s="112" t="s">
        <v>414</v>
      </c>
      <c r="C299" s="109"/>
    </row>
    <row r="300" ht="25.5" spans="1:3">
      <c r="A300" s="107">
        <v>45012</v>
      </c>
      <c r="B300" s="115" t="s">
        <v>415</v>
      </c>
      <c r="C300" s="134"/>
    </row>
    <row r="301" ht="76.5" spans="1:3">
      <c r="A301" s="107">
        <v>45015.3347222222</v>
      </c>
      <c r="B301" s="115" t="s">
        <v>416</v>
      </c>
      <c r="C301" s="135"/>
    </row>
    <row r="302" ht="25.5" spans="1:3">
      <c r="A302" s="107">
        <v>45023</v>
      </c>
      <c r="B302" s="115" t="s">
        <v>417</v>
      </c>
      <c r="C302" s="135"/>
    </row>
    <row r="303" spans="1:3">
      <c r="A303" s="107">
        <v>45026</v>
      </c>
      <c r="B303" s="115" t="s">
        <v>418</v>
      </c>
      <c r="C303" s="135"/>
    </row>
    <row r="304" ht="51" spans="1:3">
      <c r="A304" s="107">
        <v>45034</v>
      </c>
      <c r="B304" s="115" t="s">
        <v>419</v>
      </c>
      <c r="C304" s="135"/>
    </row>
    <row r="305" ht="76.5" spans="1:3">
      <c r="A305" s="107">
        <v>45034</v>
      </c>
      <c r="B305" s="115" t="s">
        <v>420</v>
      </c>
      <c r="C305" s="135"/>
    </row>
    <row r="306" ht="38.25" spans="1:3">
      <c r="A306" s="107">
        <v>45036</v>
      </c>
      <c r="B306" s="115" t="s">
        <v>421</v>
      </c>
      <c r="C306" s="135"/>
    </row>
    <row r="307" ht="25.5" spans="1:3">
      <c r="A307" s="107">
        <v>45037</v>
      </c>
      <c r="B307" s="115" t="s">
        <v>422</v>
      </c>
      <c r="C307" s="135"/>
    </row>
    <row r="308" ht="63.75" spans="1:3">
      <c r="A308" s="107">
        <v>45039</v>
      </c>
      <c r="B308" s="115" t="s">
        <v>423</v>
      </c>
      <c r="C308" s="135"/>
    </row>
    <row r="309" spans="1:3">
      <c r="A309" s="107">
        <v>45040</v>
      </c>
      <c r="B309" s="115" t="s">
        <v>424</v>
      </c>
      <c r="C309" s="135"/>
    </row>
    <row r="310" ht="76.5" spans="1:3">
      <c r="A310" s="107">
        <v>45043</v>
      </c>
      <c r="B310" s="115" t="s">
        <v>425</v>
      </c>
      <c r="C310" s="135"/>
    </row>
    <row r="311" ht="76.5" spans="1:3">
      <c r="A311" s="107">
        <v>45043</v>
      </c>
      <c r="B311" s="115" t="s">
        <v>426</v>
      </c>
      <c r="C311" s="135"/>
    </row>
    <row r="312" ht="25.5" spans="1:3">
      <c r="A312" s="136">
        <v>45043</v>
      </c>
      <c r="B312" s="115" t="s">
        <v>427</v>
      </c>
      <c r="C312" s="135"/>
    </row>
    <row r="313" spans="1:3">
      <c r="A313" s="136">
        <v>45044</v>
      </c>
      <c r="B313" s="115" t="s">
        <v>428</v>
      </c>
      <c r="C313" s="135"/>
    </row>
    <row r="314" spans="1:3">
      <c r="A314" s="136">
        <v>45047</v>
      </c>
      <c r="B314" s="115" t="s">
        <v>429</v>
      </c>
      <c r="C314" s="135"/>
    </row>
    <row r="315" ht="409.5" spans="1:3">
      <c r="A315" s="136">
        <v>45049</v>
      </c>
      <c r="B315" s="115" t="s">
        <v>430</v>
      </c>
      <c r="C315" s="135"/>
    </row>
    <row r="316" ht="38.25" spans="1:3">
      <c r="A316" s="136">
        <v>45050</v>
      </c>
      <c r="B316" s="115" t="s">
        <v>431</v>
      </c>
      <c r="C316" s="135"/>
    </row>
    <row r="317" ht="102" spans="1:3">
      <c r="A317" s="136">
        <v>45051</v>
      </c>
      <c r="B317" s="115" t="s">
        <v>432</v>
      </c>
      <c r="C317" s="135"/>
    </row>
    <row r="318" ht="76.5" spans="1:3">
      <c r="A318" s="136">
        <v>45051</v>
      </c>
      <c r="B318" s="115" t="s">
        <v>433</v>
      </c>
      <c r="C318" s="135"/>
    </row>
    <row r="319" ht="76.5" spans="1:3">
      <c r="A319" s="132">
        <v>45054</v>
      </c>
      <c r="B319" s="115" t="s">
        <v>434</v>
      </c>
      <c r="C319" s="135"/>
    </row>
    <row r="320" spans="1:3">
      <c r="A320" s="132">
        <v>45054</v>
      </c>
      <c r="B320" s="115" t="s">
        <v>435</v>
      </c>
      <c r="C320" s="135"/>
    </row>
    <row r="321" ht="63.75" spans="1:3">
      <c r="A321" s="132">
        <v>45055</v>
      </c>
      <c r="B321" s="115" t="s">
        <v>436</v>
      </c>
      <c r="C321" s="135"/>
    </row>
    <row r="322" ht="51" spans="1:3">
      <c r="A322" s="132">
        <v>45058</v>
      </c>
      <c r="B322" s="115" t="s">
        <v>437</v>
      </c>
      <c r="C322" s="135"/>
    </row>
    <row r="323" spans="1:3">
      <c r="A323" s="132">
        <v>45058</v>
      </c>
      <c r="B323" s="115" t="s">
        <v>438</v>
      </c>
      <c r="C323" s="135"/>
    </row>
    <row r="324" ht="63.75" spans="1:3">
      <c r="A324" s="132">
        <v>45060</v>
      </c>
      <c r="B324" s="115" t="s">
        <v>439</v>
      </c>
      <c r="C324" s="135"/>
    </row>
    <row r="325" spans="1:3">
      <c r="A325" s="132">
        <v>45063</v>
      </c>
      <c r="B325" s="115" t="s">
        <v>440</v>
      </c>
      <c r="C325" s="135"/>
    </row>
    <row r="326" ht="51" spans="1:3">
      <c r="A326" s="132">
        <v>45069</v>
      </c>
      <c r="B326" s="115" t="s">
        <v>441</v>
      </c>
      <c r="C326" s="135"/>
    </row>
    <row r="327" spans="1:3">
      <c r="A327" s="132">
        <v>45072</v>
      </c>
      <c r="B327" s="115" t="s">
        <v>442</v>
      </c>
      <c r="C327" s="135"/>
    </row>
    <row r="328" spans="1:3">
      <c r="A328" s="132">
        <v>45076</v>
      </c>
      <c r="B328" s="115" t="s">
        <v>443</v>
      </c>
      <c r="C328" s="135"/>
    </row>
    <row r="329" ht="25.5" spans="1:3">
      <c r="A329" s="132">
        <v>45086</v>
      </c>
      <c r="B329" s="115" t="s">
        <v>444</v>
      </c>
      <c r="C329" s="135"/>
    </row>
    <row r="330" spans="1:3">
      <c r="A330" s="132">
        <v>45090</v>
      </c>
      <c r="B330" s="115" t="s">
        <v>445</v>
      </c>
      <c r="C330" s="135"/>
    </row>
    <row r="331" spans="1:3">
      <c r="A331" s="132">
        <v>45090</v>
      </c>
      <c r="B331" s="115" t="s">
        <v>446</v>
      </c>
      <c r="C331" s="135"/>
    </row>
    <row r="332" ht="76.5" spans="1:3">
      <c r="A332" s="132">
        <v>45093</v>
      </c>
      <c r="B332" s="115" t="s">
        <v>447</v>
      </c>
      <c r="C332" s="135"/>
    </row>
    <row r="333" ht="51" spans="1:3">
      <c r="A333" s="132">
        <v>45093</v>
      </c>
      <c r="B333" s="115" t="s">
        <v>448</v>
      </c>
      <c r="C333" s="135"/>
    </row>
    <row r="334" spans="1:3">
      <c r="A334" s="132">
        <v>45098</v>
      </c>
      <c r="B334" s="115" t="s">
        <v>449</v>
      </c>
      <c r="C334" s="135"/>
    </row>
    <row r="335" spans="1:3">
      <c r="A335" s="132">
        <v>45105</v>
      </c>
      <c r="B335" s="115" t="s">
        <v>450</v>
      </c>
      <c r="C335" s="135"/>
    </row>
    <row r="336" ht="76.5" spans="1:3">
      <c r="A336" s="132">
        <v>45113</v>
      </c>
      <c r="B336" s="115" t="s">
        <v>451</v>
      </c>
      <c r="C336" s="135"/>
    </row>
    <row r="337" ht="63.75" spans="1:3">
      <c r="A337" s="132">
        <v>45113</v>
      </c>
      <c r="B337" s="115" t="s">
        <v>452</v>
      </c>
      <c r="C337" s="135"/>
    </row>
    <row r="338" ht="25.5" spans="1:3">
      <c r="A338" s="132">
        <v>45114</v>
      </c>
      <c r="B338" s="115" t="s">
        <v>453</v>
      </c>
      <c r="C338" s="135"/>
    </row>
    <row r="339" ht="25.5" spans="1:3">
      <c r="A339" s="132">
        <v>45117</v>
      </c>
      <c r="B339" s="115" t="s">
        <v>454</v>
      </c>
      <c r="C339" s="135"/>
    </row>
    <row r="340" spans="1:3">
      <c r="A340" s="132">
        <v>45120</v>
      </c>
      <c r="B340" s="115" t="s">
        <v>455</v>
      </c>
      <c r="C340" s="135"/>
    </row>
    <row r="341" spans="1:3">
      <c r="A341" s="132">
        <v>45124</v>
      </c>
      <c r="B341" s="115" t="s">
        <v>456</v>
      </c>
      <c r="C341" s="135"/>
    </row>
    <row r="342" ht="409.5" spans="1:3">
      <c r="A342" s="132">
        <v>45127</v>
      </c>
      <c r="B342" s="115" t="s">
        <v>457</v>
      </c>
      <c r="C342" s="135"/>
    </row>
    <row r="343" ht="51" spans="1:3">
      <c r="A343" s="132">
        <v>45131</v>
      </c>
      <c r="B343" s="115" t="s">
        <v>458</v>
      </c>
      <c r="C343" s="135"/>
    </row>
    <row r="344" spans="1:3">
      <c r="A344" s="132">
        <v>45133</v>
      </c>
      <c r="B344" s="115" t="s">
        <v>459</v>
      </c>
      <c r="C344" s="135"/>
    </row>
    <row r="345" ht="51" spans="1:3">
      <c r="A345" s="132">
        <v>45133</v>
      </c>
      <c r="B345" s="115" t="s">
        <v>460</v>
      </c>
      <c r="C345" s="135"/>
    </row>
    <row r="346" ht="25.5" spans="1:3">
      <c r="A346" s="132">
        <v>45135</v>
      </c>
      <c r="B346" s="115" t="s">
        <v>461</v>
      </c>
      <c r="C346" s="135"/>
    </row>
    <row r="347" ht="25.5" spans="1:3">
      <c r="A347" s="132">
        <v>45135</v>
      </c>
      <c r="B347" s="115" t="s">
        <v>461</v>
      </c>
      <c r="C347" s="135"/>
    </row>
    <row r="348" ht="51" spans="1:3">
      <c r="A348" s="132">
        <v>45139</v>
      </c>
      <c r="B348" s="115" t="s">
        <v>462</v>
      </c>
      <c r="C348" s="135"/>
    </row>
    <row r="349" ht="25.5" spans="1:3">
      <c r="A349" s="132">
        <v>45139</v>
      </c>
      <c r="B349" s="115" t="s">
        <v>463</v>
      </c>
      <c r="C349" s="135"/>
    </row>
    <row r="350" ht="38.25" spans="1:3">
      <c r="A350" s="132">
        <v>45141</v>
      </c>
      <c r="B350" s="115" t="s">
        <v>464</v>
      </c>
      <c r="C350" s="135"/>
    </row>
    <row r="351" ht="63.75" spans="1:3">
      <c r="A351" s="132">
        <v>45143</v>
      </c>
      <c r="B351" s="115" t="s">
        <v>465</v>
      </c>
      <c r="C351" s="135"/>
    </row>
    <row r="352" ht="51" spans="1:3">
      <c r="A352" s="132">
        <v>45146</v>
      </c>
      <c r="B352" s="115" t="s">
        <v>466</v>
      </c>
      <c r="C352" s="135"/>
    </row>
    <row r="353" spans="1:3">
      <c r="A353" s="132">
        <v>45147</v>
      </c>
      <c r="B353" s="115" t="s">
        <v>467</v>
      </c>
      <c r="C353" s="135"/>
    </row>
    <row r="354" ht="25.5" spans="1:3">
      <c r="A354" s="132">
        <v>45147</v>
      </c>
      <c r="B354" s="115" t="s">
        <v>468</v>
      </c>
      <c r="C354" s="135"/>
    </row>
    <row r="355" ht="38.25" spans="1:3">
      <c r="A355" s="132">
        <v>45152</v>
      </c>
      <c r="B355" s="115" t="s">
        <v>469</v>
      </c>
      <c r="C355" s="135"/>
    </row>
    <row r="356" ht="51" spans="1:3">
      <c r="A356" s="132">
        <v>45156</v>
      </c>
      <c r="B356" s="115" t="s">
        <v>470</v>
      </c>
      <c r="C356" s="135"/>
    </row>
    <row r="357" ht="51" spans="1:3">
      <c r="A357" s="132">
        <v>45158</v>
      </c>
      <c r="B357" s="115" t="s">
        <v>471</v>
      </c>
      <c r="C357" s="135"/>
    </row>
    <row r="358" ht="25.5" spans="1:3">
      <c r="A358" s="132">
        <v>45160</v>
      </c>
      <c r="B358" s="115" t="s">
        <v>472</v>
      </c>
      <c r="C358" s="137"/>
    </row>
    <row r="359" spans="1:3">
      <c r="A359" s="132">
        <v>45166</v>
      </c>
      <c r="B359" s="115" t="s">
        <v>473</v>
      </c>
      <c r="C359" s="137"/>
    </row>
    <row r="360" ht="51" spans="1:3">
      <c r="A360" s="132">
        <v>45170</v>
      </c>
      <c r="B360" s="115" t="s">
        <v>474</v>
      </c>
      <c r="C360" s="137"/>
    </row>
    <row r="361" spans="1:3">
      <c r="A361" s="132">
        <v>45176</v>
      </c>
      <c r="B361" s="115" t="s">
        <v>475</v>
      </c>
      <c r="C361" s="137"/>
    </row>
    <row r="362" ht="25.5" spans="1:3">
      <c r="A362" s="132">
        <v>45177</v>
      </c>
      <c r="B362" s="115" t="s">
        <v>476</v>
      </c>
      <c r="C362" s="137"/>
    </row>
    <row r="363" ht="76.5" spans="1:3">
      <c r="A363" s="132">
        <v>45179</v>
      </c>
      <c r="B363" s="115" t="s">
        <v>477</v>
      </c>
      <c r="C363" s="137"/>
    </row>
    <row r="364" ht="38.25" spans="1:3">
      <c r="A364" s="132">
        <v>45181</v>
      </c>
      <c r="B364" s="115" t="s">
        <v>478</v>
      </c>
      <c r="C364" s="137"/>
    </row>
    <row r="365" ht="63.75" spans="1:3">
      <c r="A365" s="132">
        <v>45182</v>
      </c>
      <c r="B365" s="115" t="s">
        <v>479</v>
      </c>
      <c r="C365" s="137"/>
    </row>
    <row r="366" ht="51" spans="1:3">
      <c r="A366" s="132">
        <v>45182</v>
      </c>
      <c r="B366" s="115" t="s">
        <v>480</v>
      </c>
      <c r="C366" s="137"/>
    </row>
    <row r="367" ht="76.5" spans="1:3">
      <c r="A367" s="132">
        <v>45187</v>
      </c>
      <c r="B367" s="115" t="s">
        <v>481</v>
      </c>
      <c r="C367" s="137"/>
    </row>
    <row r="368" ht="63.75" spans="1:3">
      <c r="A368" s="132">
        <v>45188</v>
      </c>
      <c r="B368" s="115" t="s">
        <v>482</v>
      </c>
      <c r="C368" s="137"/>
    </row>
    <row r="369" ht="267.75" spans="1:3">
      <c r="A369" s="132">
        <v>45190</v>
      </c>
      <c r="B369" s="115" t="s">
        <v>483</v>
      </c>
      <c r="C369" s="137"/>
    </row>
    <row r="370" ht="51" spans="1:3">
      <c r="A370" s="132">
        <v>45193</v>
      </c>
      <c r="B370" s="115" t="s">
        <v>484</v>
      </c>
      <c r="C370" s="137"/>
    </row>
    <row r="371" spans="1:3">
      <c r="A371" s="132">
        <v>45195</v>
      </c>
      <c r="B371" s="115" t="s">
        <v>485</v>
      </c>
      <c r="C371" s="137"/>
    </row>
    <row r="372" ht="63.75" spans="1:3">
      <c r="A372" s="132">
        <v>45198</v>
      </c>
      <c r="B372" s="115" t="s">
        <v>486</v>
      </c>
      <c r="C372" s="137"/>
    </row>
    <row r="373" ht="127.5" spans="1:3">
      <c r="A373" s="132">
        <v>45205</v>
      </c>
      <c r="B373" s="115" t="s">
        <v>487</v>
      </c>
      <c r="C373" s="137"/>
    </row>
    <row r="374" ht="409.5" spans="1:3">
      <c r="A374" s="132">
        <v>45208</v>
      </c>
      <c r="B374" s="115" t="s">
        <v>488</v>
      </c>
      <c r="C374" s="137"/>
    </row>
    <row r="375" ht="38.25" spans="1:3">
      <c r="A375" s="132">
        <v>45208</v>
      </c>
      <c r="B375" s="115" t="s">
        <v>489</v>
      </c>
      <c r="C375" s="137"/>
    </row>
    <row r="376" ht="51" spans="1:3">
      <c r="A376" s="132">
        <v>45208</v>
      </c>
      <c r="B376" s="115" t="s">
        <v>490</v>
      </c>
      <c r="C376" s="137"/>
    </row>
    <row r="377" spans="1:3">
      <c r="A377" s="132">
        <v>45208</v>
      </c>
      <c r="B377" s="115" t="s">
        <v>491</v>
      </c>
      <c r="C377" s="137"/>
    </row>
    <row r="378" ht="38.25" spans="1:3">
      <c r="A378" s="132">
        <v>45210</v>
      </c>
      <c r="B378" s="115" t="s">
        <v>492</v>
      </c>
      <c r="C378" s="137"/>
    </row>
    <row r="379" ht="38.25" spans="1:3">
      <c r="A379" s="132">
        <v>45212</v>
      </c>
      <c r="B379" s="115" t="s">
        <v>493</v>
      </c>
      <c r="C379" s="137"/>
    </row>
    <row r="380" ht="63.75" spans="1:3">
      <c r="A380" s="132">
        <v>45215</v>
      </c>
      <c r="B380" s="115" t="s">
        <v>494</v>
      </c>
      <c r="C380" s="137"/>
    </row>
    <row r="381" ht="216.75" spans="1:3">
      <c r="A381" s="132">
        <v>45218</v>
      </c>
      <c r="B381" s="115" t="s">
        <v>495</v>
      </c>
      <c r="C381" s="137"/>
    </row>
    <row r="382" ht="76.5" spans="1:3">
      <c r="A382" s="132">
        <v>45219</v>
      </c>
      <c r="B382" s="115" t="s">
        <v>496</v>
      </c>
      <c r="C382" s="137"/>
    </row>
    <row r="383" ht="63.75" spans="1:3">
      <c r="A383" s="132">
        <v>45223</v>
      </c>
      <c r="B383" s="115" t="s">
        <v>497</v>
      </c>
      <c r="C383" s="137"/>
    </row>
    <row r="384" ht="51" spans="1:3">
      <c r="A384" s="132">
        <v>45226</v>
      </c>
      <c r="B384" s="115" t="s">
        <v>498</v>
      </c>
      <c r="C384" s="137"/>
    </row>
    <row r="385" spans="1:3">
      <c r="A385" s="132">
        <v>45229</v>
      </c>
      <c r="B385" s="115" t="s">
        <v>499</v>
      </c>
      <c r="C385" s="137"/>
    </row>
    <row r="386" ht="63.75" spans="1:3">
      <c r="A386" s="132">
        <v>45230</v>
      </c>
      <c r="B386" s="115" t="s">
        <v>500</v>
      </c>
      <c r="C386" s="137"/>
    </row>
    <row r="387" ht="38.25" spans="1:3">
      <c r="A387" s="132">
        <v>45231</v>
      </c>
      <c r="B387" s="115" t="s">
        <v>501</v>
      </c>
      <c r="C387" s="137"/>
    </row>
    <row r="388" ht="76.5" spans="1:3">
      <c r="A388" s="132">
        <v>45233</v>
      </c>
      <c r="B388" s="115" t="s">
        <v>502</v>
      </c>
      <c r="C388" s="137"/>
    </row>
    <row r="389" ht="25.5" spans="1:3">
      <c r="A389" s="132">
        <v>45238</v>
      </c>
      <c r="B389" s="115" t="s">
        <v>503</v>
      </c>
      <c r="C389" s="137"/>
    </row>
    <row r="390" ht="51" spans="1:3">
      <c r="A390" s="132">
        <v>45253</v>
      </c>
      <c r="B390" s="115" t="s">
        <v>504</v>
      </c>
      <c r="C390" s="137"/>
    </row>
    <row r="391" ht="51" spans="1:3">
      <c r="A391" s="132">
        <v>45257</v>
      </c>
      <c r="B391" s="115" t="s">
        <v>505</v>
      </c>
      <c r="C391" s="137"/>
    </row>
    <row r="392" ht="51" spans="1:3">
      <c r="A392" s="132">
        <v>45261</v>
      </c>
      <c r="B392" s="115" t="s">
        <v>506</v>
      </c>
      <c r="C392" s="137"/>
    </row>
    <row r="393" ht="38.25" spans="1:3">
      <c r="A393" s="132">
        <v>45262</v>
      </c>
      <c r="B393" s="115" t="s">
        <v>507</v>
      </c>
      <c r="C393" s="137"/>
    </row>
    <row r="394" ht="38.25" spans="1:3">
      <c r="A394" s="132">
        <v>45265</v>
      </c>
      <c r="B394" s="115" t="s">
        <v>508</v>
      </c>
      <c r="C394" s="137"/>
    </row>
    <row r="395" ht="51" spans="1:3">
      <c r="A395" s="132">
        <v>45266</v>
      </c>
      <c r="B395" s="115" t="s">
        <v>509</v>
      </c>
      <c r="C395" s="137"/>
    </row>
    <row r="396" ht="25.5" spans="1:3">
      <c r="A396" s="132">
        <v>45267</v>
      </c>
      <c r="B396" s="115" t="s">
        <v>510</v>
      </c>
      <c r="C396" s="137"/>
    </row>
    <row r="397" ht="51" spans="1:3">
      <c r="A397" s="132">
        <v>45267</v>
      </c>
      <c r="B397" s="115" t="s">
        <v>511</v>
      </c>
      <c r="C397" s="137"/>
    </row>
    <row r="398" ht="76.5" spans="1:3">
      <c r="A398" s="132">
        <v>45268</v>
      </c>
      <c r="B398" s="115" t="s">
        <v>512</v>
      </c>
      <c r="C398" s="137"/>
    </row>
    <row r="399" spans="1:3">
      <c r="A399" s="132">
        <v>45268</v>
      </c>
      <c r="B399" s="138" t="s">
        <v>513</v>
      </c>
      <c r="C399" s="137"/>
    </row>
    <row r="400" ht="38.25" spans="1:3">
      <c r="A400" s="132">
        <v>45268</v>
      </c>
      <c r="B400" s="115" t="s">
        <v>514</v>
      </c>
      <c r="C400" s="137"/>
    </row>
    <row r="401" ht="51" spans="1:3">
      <c r="A401" s="132">
        <v>45269</v>
      </c>
      <c r="B401" s="115" t="s">
        <v>515</v>
      </c>
      <c r="C401" s="137"/>
    </row>
    <row r="402" ht="25.5" spans="1:3">
      <c r="A402" s="132">
        <v>45271</v>
      </c>
      <c r="B402" s="115" t="s">
        <v>516</v>
      </c>
      <c r="C402" s="137"/>
    </row>
    <row r="403" ht="216.75" spans="1:3">
      <c r="A403" s="132">
        <v>45273</v>
      </c>
      <c r="B403" s="115" t="s">
        <v>517</v>
      </c>
      <c r="C403" s="137"/>
    </row>
    <row r="404" ht="51" spans="1:3">
      <c r="A404" s="107">
        <v>45278</v>
      </c>
      <c r="B404" s="115" t="s">
        <v>518</v>
      </c>
      <c r="C404" s="139"/>
    </row>
    <row r="405" ht="38.25" spans="1:3">
      <c r="A405" s="107">
        <v>45280</v>
      </c>
      <c r="B405" s="115" t="s">
        <v>519</v>
      </c>
      <c r="C405" s="137"/>
    </row>
    <row r="406" ht="38.25" spans="1:3">
      <c r="A406" s="107">
        <v>45280</v>
      </c>
      <c r="B406" s="115" t="s">
        <v>520</v>
      </c>
      <c r="C406" s="137"/>
    </row>
    <row r="407" ht="63.75" spans="1:3">
      <c r="A407" s="132">
        <v>45286</v>
      </c>
      <c r="B407" s="115" t="s">
        <v>521</v>
      </c>
      <c r="C407" s="137"/>
    </row>
    <row r="408" ht="140.25" spans="1:3">
      <c r="A408" s="132">
        <v>45289</v>
      </c>
      <c r="B408" s="115" t="s">
        <v>522</v>
      </c>
      <c r="C408" s="137"/>
    </row>
    <row r="409" ht="76.5" spans="1:3">
      <c r="A409" s="132">
        <v>45294</v>
      </c>
      <c r="B409" s="115" t="s">
        <v>523</v>
      </c>
      <c r="C409" s="137"/>
    </row>
    <row r="410" ht="25.5" spans="1:3">
      <c r="A410" s="132">
        <v>45297</v>
      </c>
      <c r="B410" s="115" t="s">
        <v>524</v>
      </c>
      <c r="C410" s="137"/>
    </row>
    <row r="411" ht="76.5" spans="1:3">
      <c r="A411" s="132">
        <v>45299</v>
      </c>
      <c r="B411" s="115" t="s">
        <v>525</v>
      </c>
      <c r="C411" s="137"/>
    </row>
    <row r="412" spans="1:3">
      <c r="A412" s="132">
        <v>45299</v>
      </c>
      <c r="B412" s="115" t="s">
        <v>526</v>
      </c>
      <c r="C412" s="137"/>
    </row>
    <row r="413" ht="25.5" spans="1:3">
      <c r="A413" s="132">
        <v>45306</v>
      </c>
      <c r="B413" s="115" t="s">
        <v>527</v>
      </c>
      <c r="C413" s="137"/>
    </row>
    <row r="414" ht="63.75" spans="1:3">
      <c r="A414" s="132">
        <v>45306</v>
      </c>
      <c r="B414" s="115" t="s">
        <v>528</v>
      </c>
      <c r="C414" s="137"/>
    </row>
    <row r="415" ht="76.5" spans="1:3">
      <c r="A415" s="132">
        <v>45306</v>
      </c>
      <c r="B415" s="115" t="s">
        <v>529</v>
      </c>
      <c r="C415" s="137"/>
    </row>
    <row r="416" ht="25.5" spans="1:3">
      <c r="A416" s="132">
        <v>45308</v>
      </c>
      <c r="B416" s="115" t="s">
        <v>530</v>
      </c>
      <c r="C416" s="137"/>
    </row>
    <row r="417" spans="1:3">
      <c r="A417" s="132">
        <v>45313</v>
      </c>
      <c r="B417" s="115" t="s">
        <v>531</v>
      </c>
      <c r="C417" s="137"/>
    </row>
    <row r="418" ht="38.25" spans="1:3">
      <c r="A418" s="132">
        <v>45314</v>
      </c>
      <c r="B418" s="115" t="s">
        <v>532</v>
      </c>
      <c r="C418" s="137"/>
    </row>
    <row r="419" spans="1:3">
      <c r="A419" s="132">
        <v>45315</v>
      </c>
      <c r="B419" s="115" t="s">
        <v>533</v>
      </c>
      <c r="C419" s="137"/>
    </row>
    <row r="420" ht="38.25" spans="1:3">
      <c r="A420" s="132">
        <v>45319</v>
      </c>
      <c r="B420" s="115" t="s">
        <v>534</v>
      </c>
      <c r="C420" s="137"/>
    </row>
    <row r="421" ht="191.25" spans="1:3">
      <c r="A421" s="132">
        <v>45322</v>
      </c>
      <c r="B421" s="115" t="s">
        <v>535</v>
      </c>
      <c r="C421" s="137"/>
    </row>
    <row r="422" spans="1:3">
      <c r="A422" s="132">
        <v>45323</v>
      </c>
      <c r="B422" s="115" t="s">
        <v>536</v>
      </c>
      <c r="C422" s="137"/>
    </row>
    <row r="423" ht="51" spans="1:3">
      <c r="A423" s="132">
        <v>45324</v>
      </c>
      <c r="B423" s="115" t="s">
        <v>537</v>
      </c>
      <c r="C423" s="137"/>
    </row>
    <row r="424" ht="114.75" spans="1:3">
      <c r="A424" s="132">
        <v>45324</v>
      </c>
      <c r="B424" s="115" t="s">
        <v>538</v>
      </c>
      <c r="C424" s="137"/>
    </row>
    <row r="425" ht="25.5" spans="1:3">
      <c r="A425" s="132">
        <v>45325</v>
      </c>
      <c r="B425" s="115" t="s">
        <v>539</v>
      </c>
      <c r="C425" s="137"/>
    </row>
    <row r="426" ht="38.25" spans="1:3">
      <c r="A426" s="132">
        <v>45327</v>
      </c>
      <c r="B426" s="115" t="s">
        <v>540</v>
      </c>
      <c r="C426" s="139"/>
    </row>
    <row r="427" ht="76.5" spans="1:3">
      <c r="A427" s="132">
        <v>45329</v>
      </c>
      <c r="B427" s="115" t="s">
        <v>541</v>
      </c>
      <c r="C427" s="137"/>
    </row>
    <row r="428" ht="25.5" spans="1:3">
      <c r="A428" s="132">
        <v>45329</v>
      </c>
      <c r="B428" s="115" t="s">
        <v>542</v>
      </c>
      <c r="C428" s="137"/>
    </row>
    <row r="429" ht="63.75" spans="1:3">
      <c r="A429" s="132">
        <v>45330</v>
      </c>
      <c r="B429" s="115" t="s">
        <v>543</v>
      </c>
      <c r="C429" s="137"/>
    </row>
    <row r="430" ht="63.75" spans="1:3">
      <c r="A430" s="132">
        <v>45331</v>
      </c>
      <c r="B430" s="115" t="s">
        <v>544</v>
      </c>
      <c r="C430" s="137"/>
    </row>
    <row r="431" spans="1:3">
      <c r="A431" s="132">
        <v>45331</v>
      </c>
      <c r="B431" s="115" t="s">
        <v>545</v>
      </c>
      <c r="C431" s="139"/>
    </row>
    <row r="432" ht="51" spans="1:3">
      <c r="A432" s="132">
        <v>45335</v>
      </c>
      <c r="B432" s="115" t="s">
        <v>546</v>
      </c>
      <c r="C432" s="139"/>
    </row>
    <row r="433" spans="1:3">
      <c r="A433" s="132">
        <v>45335</v>
      </c>
      <c r="B433" s="115" t="s">
        <v>547</v>
      </c>
      <c r="C433" s="139"/>
    </row>
    <row r="434" ht="25.5" spans="1:3">
      <c r="A434" s="132">
        <v>45339</v>
      </c>
      <c r="B434" s="115" t="s">
        <v>548</v>
      </c>
      <c r="C434" s="139"/>
    </row>
    <row r="435" ht="25.5" spans="1:3">
      <c r="A435" s="132">
        <v>45339</v>
      </c>
      <c r="B435" s="115" t="s">
        <v>548</v>
      </c>
      <c r="C435" s="139"/>
    </row>
    <row r="436" ht="76.5" spans="1:3">
      <c r="A436" s="132">
        <v>45342</v>
      </c>
      <c r="B436" s="115" t="s">
        <v>549</v>
      </c>
      <c r="C436" s="139"/>
    </row>
    <row r="437" ht="114.75" spans="1:3">
      <c r="A437" s="132">
        <v>45342</v>
      </c>
      <c r="B437" s="115" t="s">
        <v>550</v>
      </c>
      <c r="C437" s="139"/>
    </row>
    <row r="438" ht="63.75" spans="1:3">
      <c r="A438" s="132">
        <v>45345</v>
      </c>
      <c r="B438" s="115" t="s">
        <v>551</v>
      </c>
      <c r="C438" s="139"/>
    </row>
    <row r="439" spans="1:3">
      <c r="A439" s="132">
        <v>45345</v>
      </c>
      <c r="B439" s="115" t="s">
        <v>552</v>
      </c>
      <c r="C439" s="139"/>
    </row>
    <row r="440" ht="114.75" spans="1:3">
      <c r="A440" s="132">
        <v>45352</v>
      </c>
      <c r="B440" s="115" t="s">
        <v>553</v>
      </c>
      <c r="C440" s="134"/>
    </row>
    <row r="441" ht="51" spans="1:3">
      <c r="A441" s="132">
        <v>45354</v>
      </c>
      <c r="B441" s="115" t="s">
        <v>554</v>
      </c>
      <c r="C441" s="134"/>
    </row>
    <row r="442" ht="51" spans="1:3">
      <c r="A442" s="132">
        <v>45355</v>
      </c>
      <c r="B442" s="115" t="s">
        <v>555</v>
      </c>
      <c r="C442" s="134"/>
    </row>
    <row r="443" ht="114.75" spans="1:3">
      <c r="A443" s="132">
        <v>45356</v>
      </c>
      <c r="B443" s="115" t="s">
        <v>556</v>
      </c>
      <c r="C443" s="134"/>
    </row>
    <row r="444" ht="63.75" spans="1:3">
      <c r="A444" s="132">
        <v>45356</v>
      </c>
      <c r="B444" s="115" t="s">
        <v>557</v>
      </c>
      <c r="C444" s="134"/>
    </row>
    <row r="445" spans="1:3">
      <c r="A445" s="132">
        <v>45356</v>
      </c>
      <c r="B445" s="115" t="s">
        <v>558</v>
      </c>
      <c r="C445" s="134"/>
    </row>
    <row r="446" ht="38.25" spans="1:3">
      <c r="A446" s="132">
        <v>45356</v>
      </c>
      <c r="B446" s="115" t="s">
        <v>559</v>
      </c>
      <c r="C446" s="134"/>
    </row>
    <row r="447" ht="76.5" spans="1:3">
      <c r="A447" s="132">
        <v>45357</v>
      </c>
      <c r="B447" s="115" t="s">
        <v>560</v>
      </c>
      <c r="C447" s="134"/>
    </row>
    <row r="448" ht="63.75" spans="1:3">
      <c r="A448" s="132">
        <v>45357</v>
      </c>
      <c r="B448" s="115" t="s">
        <v>561</v>
      </c>
      <c r="C448" s="134"/>
    </row>
    <row r="449" ht="38.25" spans="1:3">
      <c r="A449" s="132">
        <v>45357</v>
      </c>
      <c r="B449" s="115" t="s">
        <v>562</v>
      </c>
      <c r="C449" s="134"/>
    </row>
    <row r="450" ht="51" spans="1:3">
      <c r="A450" s="132">
        <v>45358</v>
      </c>
      <c r="B450" s="115" t="s">
        <v>563</v>
      </c>
      <c r="C450" s="134"/>
    </row>
    <row r="451" ht="51" spans="1:3">
      <c r="A451" s="132">
        <v>45358</v>
      </c>
      <c r="B451" s="115" t="s">
        <v>564</v>
      </c>
      <c r="C451" s="134"/>
    </row>
    <row r="452" ht="114.75" spans="1:3">
      <c r="A452" s="132">
        <v>45358</v>
      </c>
      <c r="B452" s="115" t="s">
        <v>565</v>
      </c>
      <c r="C452" s="134"/>
    </row>
    <row r="453" ht="51" spans="1:3">
      <c r="A453" s="132">
        <v>45359</v>
      </c>
      <c r="B453" s="115" t="s">
        <v>566</v>
      </c>
      <c r="C453" s="134"/>
    </row>
    <row r="454" ht="63.75" spans="1:3">
      <c r="A454" s="132">
        <v>45359</v>
      </c>
      <c r="B454" s="115" t="s">
        <v>567</v>
      </c>
      <c r="C454" s="134"/>
    </row>
    <row r="455" ht="51" spans="1:3">
      <c r="A455" s="132">
        <v>45361</v>
      </c>
      <c r="B455" s="115" t="s">
        <v>568</v>
      </c>
      <c r="C455" s="134"/>
    </row>
    <row r="456" ht="76.5" spans="1:3">
      <c r="A456" s="132">
        <v>45362</v>
      </c>
      <c r="B456" s="115" t="s">
        <v>569</v>
      </c>
      <c r="C456" s="134"/>
    </row>
    <row r="457" spans="1:3">
      <c r="A457" s="132">
        <v>45362</v>
      </c>
      <c r="B457" s="115" t="s">
        <v>570</v>
      </c>
      <c r="C457" s="134"/>
    </row>
    <row r="458" spans="1:3">
      <c r="A458" s="132">
        <v>45362</v>
      </c>
      <c r="B458" s="115" t="s">
        <v>571</v>
      </c>
      <c r="C458" s="134"/>
    </row>
    <row r="459" ht="51" spans="1:3">
      <c r="A459" s="132">
        <v>45363</v>
      </c>
      <c r="B459" s="115" t="s">
        <v>572</v>
      </c>
      <c r="C459" s="134"/>
    </row>
    <row r="460" spans="1:3">
      <c r="A460" s="132">
        <v>45365</v>
      </c>
      <c r="B460" s="115" t="s">
        <v>573</v>
      </c>
      <c r="C460" s="134"/>
    </row>
    <row r="461" ht="63.75" spans="1:3">
      <c r="A461" s="132">
        <v>45369</v>
      </c>
      <c r="B461" s="115" t="s">
        <v>574</v>
      </c>
      <c r="C461" s="134"/>
    </row>
    <row r="462" ht="25.5" spans="1:3">
      <c r="A462" s="132">
        <v>45371</v>
      </c>
      <c r="B462" s="115" t="s">
        <v>575</v>
      </c>
      <c r="C462" s="134"/>
    </row>
    <row r="463" ht="25.5" spans="1:3">
      <c r="A463" s="132">
        <v>45372</v>
      </c>
      <c r="B463" s="115" t="s">
        <v>576</v>
      </c>
      <c r="C463" s="134"/>
    </row>
    <row r="464" ht="76.5" spans="1:3">
      <c r="A464" s="132">
        <v>45376</v>
      </c>
      <c r="B464" s="115" t="s">
        <v>577</v>
      </c>
      <c r="C464" s="134"/>
    </row>
    <row r="465" ht="51" spans="1:3">
      <c r="A465" s="132">
        <v>45377</v>
      </c>
      <c r="B465" s="115" t="s">
        <v>578</v>
      </c>
      <c r="C465" s="134"/>
    </row>
    <row r="466" ht="38.25" spans="1:3">
      <c r="A466" s="136">
        <v>45378</v>
      </c>
      <c r="B466" s="115" t="s">
        <v>579</v>
      </c>
      <c r="C466" s="140"/>
    </row>
    <row r="467" ht="89.25" spans="1:3">
      <c r="A467" s="136">
        <v>45378</v>
      </c>
      <c r="B467" s="115" t="s">
        <v>580</v>
      </c>
      <c r="C467" s="140"/>
    </row>
    <row r="468" spans="1:3">
      <c r="A468" s="132">
        <v>45379</v>
      </c>
      <c r="B468" s="115" t="s">
        <v>581</v>
      </c>
      <c r="C468" s="134"/>
    </row>
    <row r="469" ht="63.75" spans="1:3">
      <c r="A469" s="136">
        <v>45381</v>
      </c>
      <c r="B469" s="115" t="s">
        <v>582</v>
      </c>
      <c r="C469" s="137"/>
    </row>
    <row r="470" ht="76.5" spans="1:3">
      <c r="A470" s="136">
        <v>45383</v>
      </c>
      <c r="B470" s="115" t="s">
        <v>583</v>
      </c>
      <c r="C470" s="137"/>
    </row>
    <row r="471" ht="38.25" spans="1:3">
      <c r="A471" s="136">
        <v>45383</v>
      </c>
      <c r="B471" s="115" t="s">
        <v>584</v>
      </c>
      <c r="C471" s="137"/>
    </row>
    <row r="472" ht="76.5" spans="1:3">
      <c r="A472" s="136">
        <v>45383</v>
      </c>
      <c r="B472" s="115" t="s">
        <v>585</v>
      </c>
      <c r="C472" s="137"/>
    </row>
    <row r="473" ht="267.75" spans="1:3">
      <c r="A473" s="136">
        <v>45383</v>
      </c>
      <c r="B473" s="115" t="s">
        <v>586</v>
      </c>
      <c r="C473" s="137"/>
    </row>
    <row r="474" spans="1:3">
      <c r="A474" s="136">
        <v>45384</v>
      </c>
      <c r="B474" s="115" t="s">
        <v>587</v>
      </c>
      <c r="C474" s="137"/>
    </row>
    <row r="475" ht="51" spans="1:3">
      <c r="A475" s="136">
        <v>45384</v>
      </c>
      <c r="B475" s="115" t="s">
        <v>588</v>
      </c>
      <c r="C475" s="137"/>
    </row>
    <row r="476" ht="63.75" spans="1:3">
      <c r="A476" s="136">
        <v>45384</v>
      </c>
      <c r="B476" s="115" t="s">
        <v>589</v>
      </c>
      <c r="C476" s="137"/>
    </row>
    <row r="477" ht="76.5" spans="1:3">
      <c r="A477" s="136">
        <v>45385</v>
      </c>
      <c r="B477" s="115" t="s">
        <v>590</v>
      </c>
      <c r="C477" s="137"/>
    </row>
    <row r="478" ht="63.75" spans="1:3">
      <c r="A478" s="136">
        <v>45385</v>
      </c>
      <c r="B478" s="115" t="s">
        <v>591</v>
      </c>
      <c r="C478" s="137"/>
    </row>
    <row r="479" spans="1:3">
      <c r="A479" s="136">
        <v>45385</v>
      </c>
      <c r="B479" s="115" t="s">
        <v>592</v>
      </c>
      <c r="C479" s="137"/>
    </row>
    <row r="480" spans="1:3">
      <c r="A480" s="136">
        <v>45385</v>
      </c>
      <c r="B480" s="115" t="s">
        <v>593</v>
      </c>
      <c r="C480" s="137"/>
    </row>
    <row r="481" ht="102" spans="1:3">
      <c r="A481" s="136">
        <v>45386</v>
      </c>
      <c r="B481" s="115" t="s">
        <v>594</v>
      </c>
      <c r="C481" s="137"/>
    </row>
    <row r="482" ht="25.5" spans="1:3">
      <c r="A482" s="136">
        <v>45386</v>
      </c>
      <c r="B482" s="115" t="s">
        <v>595</v>
      </c>
      <c r="C482" s="137"/>
    </row>
    <row r="483" ht="38.25" spans="1:3">
      <c r="A483" s="136">
        <v>45388</v>
      </c>
      <c r="B483" s="115" t="s">
        <v>596</v>
      </c>
      <c r="C483" s="137"/>
    </row>
    <row r="484" ht="38.25" spans="1:3">
      <c r="A484" s="136">
        <v>45388</v>
      </c>
      <c r="B484" s="115" t="s">
        <v>597</v>
      </c>
      <c r="C484" s="137"/>
    </row>
    <row r="485" ht="38.25" spans="1:3">
      <c r="A485" s="136">
        <v>45388</v>
      </c>
      <c r="B485" s="115" t="s">
        <v>598</v>
      </c>
      <c r="C485" s="137"/>
    </row>
    <row r="486" ht="38.25" spans="1:3">
      <c r="A486" s="136">
        <v>45388</v>
      </c>
      <c r="B486" s="115" t="s">
        <v>596</v>
      </c>
      <c r="C486" s="137"/>
    </row>
    <row r="487" ht="38.25" spans="1:3">
      <c r="A487" s="136">
        <v>45388</v>
      </c>
      <c r="B487" s="115" t="s">
        <v>597</v>
      </c>
      <c r="C487" s="137"/>
    </row>
    <row r="488" ht="38.25" spans="1:3">
      <c r="A488" s="136">
        <v>45388</v>
      </c>
      <c r="B488" s="115" t="s">
        <v>598</v>
      </c>
      <c r="C488" s="137"/>
    </row>
    <row r="489" ht="51" spans="1:3">
      <c r="A489" s="136">
        <v>45389</v>
      </c>
      <c r="B489" s="115" t="s">
        <v>599</v>
      </c>
      <c r="C489" s="137"/>
    </row>
    <row r="490" ht="25.5" spans="1:3">
      <c r="A490" s="136">
        <v>45389</v>
      </c>
      <c r="B490" s="115" t="s">
        <v>600</v>
      </c>
      <c r="C490" s="137"/>
    </row>
    <row r="491" ht="38.25" spans="1:3">
      <c r="A491" s="136">
        <v>45389</v>
      </c>
      <c r="B491" s="115" t="s">
        <v>597</v>
      </c>
      <c r="C491" s="137"/>
    </row>
    <row r="492" ht="76.5" spans="1:3">
      <c r="A492" s="136">
        <v>45390</v>
      </c>
      <c r="B492" s="115" t="s">
        <v>601</v>
      </c>
      <c r="C492" s="137"/>
    </row>
    <row r="493" spans="1:3">
      <c r="A493" s="136">
        <v>45390</v>
      </c>
      <c r="B493" s="115" t="s">
        <v>602</v>
      </c>
      <c r="C493" s="137"/>
    </row>
    <row r="494" spans="1:3">
      <c r="A494" s="136">
        <v>45390</v>
      </c>
      <c r="B494" s="115" t="s">
        <v>603</v>
      </c>
      <c r="C494" s="137"/>
    </row>
    <row r="495" ht="25.5" spans="1:3">
      <c r="A495" s="136">
        <v>45390</v>
      </c>
      <c r="B495" s="115" t="s">
        <v>604</v>
      </c>
      <c r="C495" s="137"/>
    </row>
    <row r="496" ht="127.5" spans="1:3">
      <c r="A496" s="136">
        <v>45390</v>
      </c>
      <c r="B496" s="115" t="s">
        <v>605</v>
      </c>
      <c r="C496" s="137"/>
    </row>
    <row r="497" ht="38.25" spans="1:3">
      <c r="A497" s="136">
        <v>45390</v>
      </c>
      <c r="B497" s="115" t="s">
        <v>606</v>
      </c>
      <c r="C497" s="137"/>
    </row>
    <row r="498" ht="38.25" spans="1:3">
      <c r="A498" s="136">
        <v>45391</v>
      </c>
      <c r="B498" s="115" t="s">
        <v>607</v>
      </c>
      <c r="C498" s="137"/>
    </row>
    <row r="499" ht="63.75" spans="1:3">
      <c r="A499" s="136">
        <v>45391</v>
      </c>
      <c r="B499" s="115" t="s">
        <v>608</v>
      </c>
      <c r="C499" s="137"/>
    </row>
    <row r="500" ht="51" spans="1:3">
      <c r="A500" s="136">
        <v>45392</v>
      </c>
      <c r="B500" s="115" t="s">
        <v>609</v>
      </c>
      <c r="C500" s="137"/>
    </row>
    <row r="501" ht="25.5" spans="1:3">
      <c r="A501" s="136">
        <v>45392</v>
      </c>
      <c r="B501" s="115" t="s">
        <v>610</v>
      </c>
      <c r="C501" s="137"/>
    </row>
    <row r="502" ht="25.5" spans="1:3">
      <c r="A502" s="136">
        <v>45392</v>
      </c>
      <c r="B502" s="115" t="s">
        <v>611</v>
      </c>
      <c r="C502" s="137"/>
    </row>
    <row r="503" ht="25.5" spans="1:3">
      <c r="A503" s="136">
        <v>45393</v>
      </c>
      <c r="B503" s="115" t="s">
        <v>612</v>
      </c>
      <c r="C503" s="137"/>
    </row>
    <row r="504" ht="76.5" spans="1:3">
      <c r="A504" s="136">
        <v>45393</v>
      </c>
      <c r="B504" s="115" t="s">
        <v>613</v>
      </c>
      <c r="C504" s="137"/>
    </row>
    <row r="505" ht="38.25" spans="1:3">
      <c r="A505" s="136">
        <v>45393</v>
      </c>
      <c r="B505" s="115" t="s">
        <v>614</v>
      </c>
      <c r="C505" s="137"/>
    </row>
    <row r="506" ht="51" spans="1:3">
      <c r="A506" s="136">
        <v>45393</v>
      </c>
      <c r="B506" s="115" t="s">
        <v>615</v>
      </c>
      <c r="C506" s="137"/>
    </row>
    <row r="507" ht="51" spans="1:3">
      <c r="A507" s="136">
        <v>45393</v>
      </c>
      <c r="B507" s="115" t="s">
        <v>616</v>
      </c>
      <c r="C507" s="137"/>
    </row>
    <row r="508" ht="76.5" spans="1:3">
      <c r="A508" s="136">
        <v>45394</v>
      </c>
      <c r="B508" s="115" t="s">
        <v>617</v>
      </c>
      <c r="C508" s="137"/>
    </row>
    <row r="509" ht="102" spans="1:3">
      <c r="A509" s="136">
        <v>45394</v>
      </c>
      <c r="B509" s="115" t="s">
        <v>618</v>
      </c>
      <c r="C509" s="137"/>
    </row>
    <row r="510" ht="89.25" spans="1:3">
      <c r="A510" s="136">
        <v>45395</v>
      </c>
      <c r="B510" s="115" t="s">
        <v>619</v>
      </c>
      <c r="C510" s="137"/>
    </row>
    <row r="511" ht="153" spans="1:3">
      <c r="A511" s="136">
        <v>45395</v>
      </c>
      <c r="B511" s="115" t="s">
        <v>620</v>
      </c>
      <c r="C511" s="137"/>
    </row>
    <row r="512" ht="127.5" spans="1:3">
      <c r="A512" s="136">
        <v>45395</v>
      </c>
      <c r="B512" s="115" t="s">
        <v>621</v>
      </c>
      <c r="C512" s="137"/>
    </row>
    <row r="513" ht="76.5" spans="1:3">
      <c r="A513" s="136">
        <v>45395</v>
      </c>
      <c r="B513" s="115" t="s">
        <v>622</v>
      </c>
      <c r="C513" s="137"/>
    </row>
    <row r="514" ht="89.25" spans="1:3">
      <c r="A514" s="136">
        <v>45395</v>
      </c>
      <c r="B514" s="115" t="s">
        <v>619</v>
      </c>
      <c r="C514" s="137"/>
    </row>
    <row r="515" ht="153" spans="1:3">
      <c r="A515" s="136">
        <v>45395</v>
      </c>
      <c r="B515" s="115" t="s">
        <v>620</v>
      </c>
      <c r="C515" s="137"/>
    </row>
    <row r="516" ht="127.5" spans="1:3">
      <c r="A516" s="136">
        <v>45395</v>
      </c>
      <c r="B516" s="115" t="s">
        <v>621</v>
      </c>
      <c r="C516" s="137"/>
    </row>
    <row r="517" ht="76.5" spans="1:3">
      <c r="A517" s="136">
        <v>45395</v>
      </c>
      <c r="B517" s="115" t="s">
        <v>622</v>
      </c>
      <c r="C517" s="137"/>
    </row>
    <row r="518" ht="76.5" spans="1:3">
      <c r="A518" s="136">
        <v>45396</v>
      </c>
      <c r="B518" s="115" t="s">
        <v>623</v>
      </c>
      <c r="C518" s="137"/>
    </row>
    <row r="519" spans="1:3">
      <c r="A519" s="136">
        <v>45396</v>
      </c>
      <c r="B519" s="115" t="s">
        <v>624</v>
      </c>
      <c r="C519" s="137"/>
    </row>
    <row r="520" ht="51" spans="1:3">
      <c r="A520" s="136">
        <v>45397</v>
      </c>
      <c r="B520" s="115" t="s">
        <v>625</v>
      </c>
      <c r="C520" s="137"/>
    </row>
    <row r="521" ht="76.5" spans="1:3">
      <c r="A521" s="136">
        <v>45397</v>
      </c>
      <c r="B521" s="115" t="s">
        <v>626</v>
      </c>
      <c r="C521" s="137"/>
    </row>
    <row r="522" ht="76.5" spans="1:3">
      <c r="A522" s="136">
        <v>45398</v>
      </c>
      <c r="B522" s="115" t="s">
        <v>627</v>
      </c>
      <c r="C522" s="137"/>
    </row>
    <row r="523" ht="38.25" spans="1:3">
      <c r="A523" s="136">
        <v>45398</v>
      </c>
      <c r="B523" s="115" t="s">
        <v>628</v>
      </c>
      <c r="C523" s="137"/>
    </row>
    <row r="524" ht="38.25" spans="1:3">
      <c r="A524" s="136">
        <v>45398</v>
      </c>
      <c r="B524" s="115" t="s">
        <v>629</v>
      </c>
      <c r="C524" s="137"/>
    </row>
    <row r="525" ht="114.75" spans="1:3">
      <c r="A525" s="136">
        <v>45398</v>
      </c>
      <c r="B525" s="115" t="s">
        <v>630</v>
      </c>
      <c r="C525" s="137"/>
    </row>
    <row r="526" ht="38.25" spans="1:3">
      <c r="A526" s="136">
        <v>45398</v>
      </c>
      <c r="B526" s="115" t="s">
        <v>631</v>
      </c>
      <c r="C526" s="137"/>
    </row>
    <row r="527" ht="63.75" spans="1:3">
      <c r="A527" s="136">
        <v>45399</v>
      </c>
      <c r="B527" s="115" t="s">
        <v>632</v>
      </c>
      <c r="C527" s="137"/>
    </row>
    <row r="528" spans="1:3">
      <c r="A528" s="136">
        <v>45399</v>
      </c>
      <c r="B528" s="115" t="s">
        <v>633</v>
      </c>
      <c r="C528" s="137"/>
    </row>
    <row r="529" ht="38.25" spans="1:3">
      <c r="A529" s="136">
        <v>45399</v>
      </c>
      <c r="B529" s="115" t="s">
        <v>634</v>
      </c>
      <c r="C529" s="137"/>
    </row>
    <row r="530" spans="1:3">
      <c r="A530" s="136">
        <v>45399</v>
      </c>
      <c r="B530" s="115" t="s">
        <v>635</v>
      </c>
      <c r="C530" s="137"/>
    </row>
    <row r="531" ht="63.75" spans="1:3">
      <c r="A531" s="136">
        <v>45400</v>
      </c>
      <c r="B531" s="115" t="s">
        <v>636</v>
      </c>
      <c r="C531" s="137"/>
    </row>
    <row r="532" ht="63.75" spans="1:3">
      <c r="A532" s="136">
        <v>45400</v>
      </c>
      <c r="B532" s="115" t="s">
        <v>637</v>
      </c>
      <c r="C532" s="137"/>
    </row>
    <row r="533" ht="38.25" spans="1:3">
      <c r="A533" s="136">
        <v>45401</v>
      </c>
      <c r="B533" s="115" t="s">
        <v>638</v>
      </c>
      <c r="C533" s="137"/>
    </row>
    <row r="534" ht="63.75" spans="1:3">
      <c r="A534" s="136">
        <v>45401</v>
      </c>
      <c r="B534" s="115" t="s">
        <v>637</v>
      </c>
      <c r="C534" s="137"/>
    </row>
    <row r="535" ht="63.75" spans="1:3">
      <c r="A535" s="132">
        <v>45403</v>
      </c>
      <c r="B535" s="115" t="s">
        <v>639</v>
      </c>
      <c r="C535" s="137"/>
    </row>
    <row r="536" ht="38.25" spans="1:3">
      <c r="A536" s="107">
        <v>45404</v>
      </c>
      <c r="B536" s="112" t="s">
        <v>640</v>
      </c>
      <c r="C536" s="109"/>
    </row>
    <row r="537" ht="38.25" spans="1:3">
      <c r="A537" s="107">
        <v>45404</v>
      </c>
      <c r="B537" s="112" t="s">
        <v>641</v>
      </c>
      <c r="C537" s="109"/>
    </row>
    <row r="538" ht="51" spans="1:3">
      <c r="A538" s="132">
        <v>45407</v>
      </c>
      <c r="B538" s="115" t="s">
        <v>642</v>
      </c>
      <c r="C538" s="137"/>
    </row>
    <row r="539" ht="76.5" spans="1:3">
      <c r="A539" s="132">
        <v>45408</v>
      </c>
      <c r="B539" s="115" t="s">
        <v>643</v>
      </c>
      <c r="C539" s="137"/>
    </row>
    <row r="540" spans="1:3">
      <c r="A540" s="132">
        <v>45411</v>
      </c>
      <c r="B540" s="115" t="s">
        <v>644</v>
      </c>
      <c r="C540" s="137"/>
    </row>
    <row r="541" ht="25.5" spans="1:3">
      <c r="A541" s="132">
        <v>45411</v>
      </c>
      <c r="B541" s="115" t="s">
        <v>645</v>
      </c>
      <c r="C541" s="137"/>
    </row>
    <row r="542" ht="76.5" spans="1:3">
      <c r="A542" s="107">
        <v>45413</v>
      </c>
      <c r="B542" s="112" t="s">
        <v>646</v>
      </c>
      <c r="C542" s="109"/>
    </row>
    <row r="543" spans="1:3">
      <c r="A543" s="107">
        <v>45413</v>
      </c>
      <c r="B543" s="115" t="s">
        <v>647</v>
      </c>
      <c r="C543" s="137"/>
    </row>
    <row r="544" spans="1:3">
      <c r="A544" s="107">
        <v>45413</v>
      </c>
      <c r="B544" s="115" t="s">
        <v>648</v>
      </c>
      <c r="C544" s="137"/>
    </row>
    <row r="545" ht="63.75" spans="1:3">
      <c r="A545" s="107">
        <v>45415</v>
      </c>
      <c r="B545" s="112" t="s">
        <v>649</v>
      </c>
      <c r="C545" s="109"/>
    </row>
    <row r="546" spans="1:3">
      <c r="A546" s="107">
        <v>45415</v>
      </c>
      <c r="B546" s="115" t="s">
        <v>650</v>
      </c>
      <c r="C546" s="137"/>
    </row>
    <row r="547" spans="1:3">
      <c r="A547" s="132">
        <v>45418</v>
      </c>
      <c r="B547" s="115" t="s">
        <v>651</v>
      </c>
      <c r="C547" s="137"/>
    </row>
    <row r="548" ht="38.25" spans="1:3">
      <c r="A548" s="132">
        <v>45418</v>
      </c>
      <c r="B548" s="115" t="s">
        <v>652</v>
      </c>
      <c r="C548" s="137"/>
    </row>
    <row r="549" ht="25.5" spans="1:3">
      <c r="A549" s="132">
        <v>45418</v>
      </c>
      <c r="B549" s="115" t="s">
        <v>653</v>
      </c>
      <c r="C549" s="137"/>
    </row>
    <row r="550" spans="1:3">
      <c r="A550" s="132">
        <v>45418</v>
      </c>
      <c r="B550" s="115" t="s">
        <v>654</v>
      </c>
      <c r="C550" s="137"/>
    </row>
    <row r="551" ht="76.5" spans="1:3">
      <c r="A551" s="132">
        <v>45419</v>
      </c>
      <c r="B551" s="115" t="s">
        <v>655</v>
      </c>
      <c r="C551" s="137"/>
    </row>
    <row r="552" ht="63.75" spans="1:3">
      <c r="A552" s="132">
        <v>45419</v>
      </c>
      <c r="B552" s="115" t="s">
        <v>656</v>
      </c>
      <c r="C552" s="137"/>
    </row>
    <row r="553" ht="25.5" spans="1:3">
      <c r="A553" s="132">
        <v>45419</v>
      </c>
      <c r="B553" s="115" t="s">
        <v>657</v>
      </c>
      <c r="C553" s="137"/>
    </row>
    <row r="554" ht="51" spans="1:3">
      <c r="A554" s="132">
        <v>45420</v>
      </c>
      <c r="B554" s="115" t="s">
        <v>658</v>
      </c>
      <c r="C554" s="137"/>
    </row>
    <row r="555" ht="76.5" spans="1:3">
      <c r="A555" s="132">
        <v>45420</v>
      </c>
      <c r="B555" s="115" t="s">
        <v>659</v>
      </c>
      <c r="C555" s="137"/>
    </row>
    <row r="556" spans="1:3">
      <c r="A556" s="132">
        <v>45421</v>
      </c>
      <c r="B556" s="115" t="s">
        <v>660</v>
      </c>
      <c r="C556" s="137"/>
    </row>
    <row r="557" ht="76.5" spans="1:3">
      <c r="A557" s="132">
        <v>45421</v>
      </c>
      <c r="B557" s="115" t="s">
        <v>661</v>
      </c>
      <c r="C557" s="137"/>
    </row>
    <row r="558" ht="25.5" spans="1:3">
      <c r="A558" s="132">
        <v>45421</v>
      </c>
      <c r="B558" s="115" t="s">
        <v>662</v>
      </c>
      <c r="C558" s="137"/>
    </row>
    <row r="559" ht="38.25" spans="1:3">
      <c r="A559" s="132">
        <v>45423</v>
      </c>
      <c r="B559" s="141" t="s">
        <v>663</v>
      </c>
      <c r="C559" s="137"/>
    </row>
    <row r="560" ht="76.5" spans="1:3">
      <c r="A560" s="132">
        <v>45423</v>
      </c>
      <c r="B560" s="141" t="s">
        <v>664</v>
      </c>
      <c r="C560" s="137"/>
    </row>
    <row r="561" ht="38.25" spans="1:3">
      <c r="A561" s="132">
        <v>45424</v>
      </c>
      <c r="B561" s="115" t="s">
        <v>665</v>
      </c>
      <c r="C561" s="137"/>
    </row>
    <row r="562" ht="76.5" spans="1:3">
      <c r="A562" s="132">
        <v>45425</v>
      </c>
      <c r="B562" s="141" t="s">
        <v>666</v>
      </c>
      <c r="C562" s="137"/>
    </row>
    <row r="563" ht="63.75" spans="1:3">
      <c r="A563" s="132">
        <v>45427</v>
      </c>
      <c r="B563" s="115" t="s">
        <v>667</v>
      </c>
      <c r="C563" s="137"/>
    </row>
    <row r="564" ht="102" spans="1:3">
      <c r="A564" s="132">
        <v>45427</v>
      </c>
      <c r="B564" s="115" t="s">
        <v>668</v>
      </c>
      <c r="C564" s="137"/>
    </row>
    <row r="565" ht="38.25" spans="1:3">
      <c r="A565" s="132">
        <v>45429</v>
      </c>
      <c r="B565" s="115" t="s">
        <v>669</v>
      </c>
      <c r="C565" s="137"/>
    </row>
    <row r="566" ht="63.75" spans="1:3">
      <c r="A566" s="132">
        <v>45429</v>
      </c>
      <c r="B566" s="115" t="s">
        <v>670</v>
      </c>
      <c r="C566" s="137"/>
    </row>
    <row r="567" spans="1:3">
      <c r="A567" s="132">
        <v>45429</v>
      </c>
      <c r="B567" s="115" t="s">
        <v>671</v>
      </c>
      <c r="C567" s="137"/>
    </row>
    <row r="568" ht="38.25" spans="1:3">
      <c r="A568" s="132">
        <v>45429</v>
      </c>
      <c r="B568" s="115" t="s">
        <v>672</v>
      </c>
      <c r="C568" s="137"/>
    </row>
    <row r="569" ht="51" spans="1:3">
      <c r="A569" s="132">
        <v>45430</v>
      </c>
      <c r="B569" s="115" t="s">
        <v>673</v>
      </c>
      <c r="C569" s="137"/>
    </row>
    <row r="570" ht="51" spans="1:3">
      <c r="A570" s="132">
        <v>45431</v>
      </c>
      <c r="B570" s="115" t="s">
        <v>674</v>
      </c>
      <c r="C570" s="137"/>
    </row>
    <row r="571" spans="1:3">
      <c r="A571" s="132">
        <v>45432</v>
      </c>
      <c r="B571" s="115" t="s">
        <v>675</v>
      </c>
      <c r="C571" s="137"/>
    </row>
    <row r="572" ht="63.75" spans="1:3">
      <c r="A572" s="132">
        <v>45432</v>
      </c>
      <c r="B572" s="115" t="s">
        <v>676</v>
      </c>
      <c r="C572" s="137"/>
    </row>
    <row r="573" ht="63.75" spans="1:3">
      <c r="A573" s="132">
        <v>45432</v>
      </c>
      <c r="B573" s="115" t="s">
        <v>677</v>
      </c>
      <c r="C573" s="137"/>
    </row>
    <row r="574" spans="1:3">
      <c r="A574" s="132">
        <v>45433</v>
      </c>
      <c r="B574" s="115" t="s">
        <v>678</v>
      </c>
      <c r="C574" s="137"/>
    </row>
    <row r="575" spans="1:3">
      <c r="A575" s="132">
        <v>45433</v>
      </c>
      <c r="B575" s="115" t="s">
        <v>679</v>
      </c>
      <c r="C575" s="137"/>
    </row>
    <row r="576" ht="89.25" spans="1:3">
      <c r="A576" s="132">
        <v>45434</v>
      </c>
      <c r="B576" s="115" t="s">
        <v>680</v>
      </c>
      <c r="C576" s="137"/>
    </row>
    <row r="577" ht="63.75" spans="1:3">
      <c r="A577" s="132">
        <v>45434</v>
      </c>
      <c r="B577" s="115" t="s">
        <v>681</v>
      </c>
      <c r="C577" s="137"/>
    </row>
    <row r="578" ht="25.5" spans="1:3">
      <c r="A578" s="132">
        <v>45434</v>
      </c>
      <c r="B578" s="115" t="s">
        <v>682</v>
      </c>
      <c r="C578" s="137"/>
    </row>
    <row r="579" ht="38.25" spans="1:3">
      <c r="A579" s="132">
        <v>45435</v>
      </c>
      <c r="B579" s="115" t="s">
        <v>683</v>
      </c>
      <c r="C579" s="137"/>
    </row>
    <row r="580" spans="1:3">
      <c r="A580" s="132">
        <v>45435</v>
      </c>
      <c r="B580" s="115" t="s">
        <v>684</v>
      </c>
      <c r="C580" s="137"/>
    </row>
    <row r="581" ht="51" spans="1:3">
      <c r="A581" s="132">
        <v>45435</v>
      </c>
      <c r="B581" s="115" t="s">
        <v>685</v>
      </c>
      <c r="C581" s="137"/>
    </row>
    <row r="582" ht="25.5" spans="1:3">
      <c r="A582" s="132">
        <v>45436</v>
      </c>
      <c r="B582" s="115" t="s">
        <v>686</v>
      </c>
      <c r="C582" s="137"/>
    </row>
    <row r="583" ht="51" spans="1:3">
      <c r="A583" s="132">
        <v>45436</v>
      </c>
      <c r="B583" s="115" t="s">
        <v>687</v>
      </c>
      <c r="C583" s="137"/>
    </row>
    <row r="584" ht="38.25" spans="1:3">
      <c r="A584" s="132">
        <v>45437</v>
      </c>
      <c r="B584" s="115" t="s">
        <v>688</v>
      </c>
      <c r="C584" s="137"/>
    </row>
    <row r="585" ht="76.5" spans="1:3">
      <c r="A585" s="132">
        <v>45438</v>
      </c>
      <c r="B585" s="115" t="s">
        <v>689</v>
      </c>
      <c r="C585" s="137"/>
    </row>
    <row r="586" ht="25.5" spans="1:3">
      <c r="A586" s="132">
        <v>45439</v>
      </c>
      <c r="B586" s="115" t="s">
        <v>690</v>
      </c>
      <c r="C586" s="137"/>
    </row>
    <row r="587" ht="38.25" spans="1:3">
      <c r="A587" s="132">
        <v>45440</v>
      </c>
      <c r="B587" s="115" t="s">
        <v>691</v>
      </c>
      <c r="C587" s="137"/>
    </row>
    <row r="588" spans="1:3">
      <c r="A588" s="132">
        <v>45440</v>
      </c>
      <c r="B588" s="115" t="s">
        <v>692</v>
      </c>
      <c r="C588" s="137"/>
    </row>
    <row r="589" ht="63.75" spans="1:3">
      <c r="A589" s="132">
        <v>45441</v>
      </c>
      <c r="B589" s="115" t="s">
        <v>693</v>
      </c>
      <c r="C589" s="137"/>
    </row>
    <row r="590" ht="51" spans="1:3">
      <c r="A590" s="132">
        <v>45441</v>
      </c>
      <c r="B590" s="115" t="s">
        <v>694</v>
      </c>
      <c r="C590" s="137"/>
    </row>
    <row r="591" ht="102" spans="1:3">
      <c r="A591" s="132">
        <v>45441</v>
      </c>
      <c r="B591" s="115" t="s">
        <v>695</v>
      </c>
      <c r="C591" s="137"/>
    </row>
    <row r="592" ht="51" spans="1:3">
      <c r="A592" s="132">
        <v>45441</v>
      </c>
      <c r="B592" s="115" t="s">
        <v>696</v>
      </c>
      <c r="C592" s="137"/>
    </row>
    <row r="593" ht="76.5" spans="1:3">
      <c r="A593" s="132">
        <v>45442</v>
      </c>
      <c r="B593" s="115" t="s">
        <v>697</v>
      </c>
      <c r="C593" s="137"/>
    </row>
    <row r="594" ht="63.75" spans="1:3">
      <c r="A594" s="132">
        <v>45442</v>
      </c>
      <c r="B594" s="115" t="s">
        <v>698</v>
      </c>
      <c r="C594" s="137"/>
    </row>
    <row r="595" ht="25.5" spans="1:3">
      <c r="A595" s="132">
        <v>45443</v>
      </c>
      <c r="B595" s="115" t="s">
        <v>699</v>
      </c>
      <c r="C595" s="137"/>
    </row>
    <row r="596" spans="1:3">
      <c r="A596" s="132">
        <v>45443</v>
      </c>
      <c r="B596" s="115" t="s">
        <v>700</v>
      </c>
      <c r="C596" s="137"/>
    </row>
    <row r="597" ht="76.5" spans="1:3">
      <c r="A597" s="132">
        <v>45446</v>
      </c>
      <c r="B597" s="115" t="s">
        <v>701</v>
      </c>
      <c r="C597" s="137"/>
    </row>
    <row r="598" ht="38.25" spans="1:3">
      <c r="A598" s="132">
        <v>45447</v>
      </c>
      <c r="B598" s="115" t="s">
        <v>702</v>
      </c>
      <c r="C598" s="137"/>
    </row>
    <row r="599" ht="63.75" spans="1:3">
      <c r="A599" s="132">
        <v>45447</v>
      </c>
      <c r="B599" s="115" t="s">
        <v>703</v>
      </c>
      <c r="C599" s="137"/>
    </row>
    <row r="600" ht="51" spans="1:3">
      <c r="A600" s="132">
        <v>45449</v>
      </c>
      <c r="B600" s="115" t="s">
        <v>704</v>
      </c>
      <c r="C600" s="137"/>
    </row>
    <row r="601" ht="63.75" spans="1:3">
      <c r="A601" s="132">
        <v>45450</v>
      </c>
      <c r="B601" s="115" t="s">
        <v>705</v>
      </c>
      <c r="C601" s="137"/>
    </row>
    <row r="602" ht="25.5" spans="1:3">
      <c r="A602" s="132">
        <v>45451</v>
      </c>
      <c r="B602" s="115" t="s">
        <v>706</v>
      </c>
      <c r="C602" s="137"/>
    </row>
    <row r="603" spans="1:3">
      <c r="A603" s="132">
        <v>45451</v>
      </c>
      <c r="B603" s="115" t="s">
        <v>707</v>
      </c>
      <c r="C603" s="137"/>
    </row>
    <row r="604" ht="63.75" spans="1:3">
      <c r="A604" s="132">
        <v>45451</v>
      </c>
      <c r="B604" s="115" t="s">
        <v>708</v>
      </c>
      <c r="C604" s="137"/>
    </row>
    <row r="605" ht="51" spans="1:3">
      <c r="A605" s="132">
        <v>45452</v>
      </c>
      <c r="B605" s="115" t="s">
        <v>709</v>
      </c>
      <c r="C605" s="137"/>
    </row>
    <row r="606" ht="51" spans="1:3">
      <c r="A606" s="132">
        <v>45453</v>
      </c>
      <c r="B606" s="115" t="s">
        <v>710</v>
      </c>
      <c r="C606" s="137"/>
    </row>
    <row r="607" spans="1:3">
      <c r="A607" s="132">
        <v>45453</v>
      </c>
      <c r="B607" s="115" t="s">
        <v>711</v>
      </c>
      <c r="C607" s="137"/>
    </row>
    <row r="608" ht="38.25" spans="1:3">
      <c r="A608" s="132">
        <v>45453</v>
      </c>
      <c r="B608" s="115" t="s">
        <v>712</v>
      </c>
      <c r="C608" s="137"/>
    </row>
    <row r="609" ht="76.5" spans="1:3">
      <c r="A609" s="132">
        <v>45454</v>
      </c>
      <c r="B609" s="115" t="s">
        <v>713</v>
      </c>
      <c r="C609" s="137"/>
    </row>
    <row r="610" ht="25.5" spans="1:3">
      <c r="A610" s="132">
        <v>45455</v>
      </c>
      <c r="B610" s="115" t="s">
        <v>714</v>
      </c>
      <c r="C610" s="137"/>
    </row>
    <row r="611" spans="1:3">
      <c r="A611" s="132">
        <v>45456</v>
      </c>
      <c r="B611" s="115" t="s">
        <v>715</v>
      </c>
      <c r="C611" s="137"/>
    </row>
    <row r="612" ht="51" spans="1:3">
      <c r="A612" s="132">
        <v>45456</v>
      </c>
      <c r="B612" s="115" t="s">
        <v>716</v>
      </c>
      <c r="C612" s="137"/>
    </row>
    <row r="613" ht="51" spans="1:3">
      <c r="A613" s="132">
        <v>45461</v>
      </c>
      <c r="B613" s="115" t="s">
        <v>717</v>
      </c>
      <c r="C613" s="137"/>
    </row>
    <row r="614" ht="89.25" spans="1:3">
      <c r="A614" s="132">
        <v>45462</v>
      </c>
      <c r="B614" s="115" t="s">
        <v>718</v>
      </c>
      <c r="C614" s="137"/>
    </row>
    <row r="615" ht="216.75" spans="1:3">
      <c r="A615" s="132">
        <v>45463</v>
      </c>
      <c r="B615" s="115" t="s">
        <v>719</v>
      </c>
      <c r="C615" s="137"/>
    </row>
    <row r="616" ht="25.5" spans="1:3">
      <c r="A616" s="132">
        <v>45463</v>
      </c>
      <c r="B616" s="115" t="s">
        <v>720</v>
      </c>
      <c r="C616" s="137"/>
    </row>
    <row r="617" ht="25.5" spans="1:3">
      <c r="A617" s="132">
        <v>45463</v>
      </c>
      <c r="B617" s="115" t="s">
        <v>721</v>
      </c>
      <c r="C617" s="137"/>
    </row>
    <row r="618" ht="63.75" spans="1:3">
      <c r="A618" s="132">
        <v>45467</v>
      </c>
      <c r="B618" s="115" t="s">
        <v>722</v>
      </c>
      <c r="C618" s="137"/>
    </row>
    <row r="619" ht="63.75" spans="1:3">
      <c r="A619" s="132">
        <v>45467</v>
      </c>
      <c r="B619" s="115" t="s">
        <v>723</v>
      </c>
      <c r="C619" s="137"/>
    </row>
    <row r="620" ht="51" spans="1:3">
      <c r="A620" s="132">
        <v>45469</v>
      </c>
      <c r="B620" s="115" t="s">
        <v>724</v>
      </c>
      <c r="C620" s="137"/>
    </row>
    <row r="621" ht="51" spans="1:3">
      <c r="A621" s="132">
        <v>45474</v>
      </c>
      <c r="B621" s="115" t="s">
        <v>725</v>
      </c>
      <c r="C621" s="137"/>
    </row>
    <row r="622" spans="1:3">
      <c r="A622" s="132">
        <v>45476</v>
      </c>
      <c r="B622" s="115" t="s">
        <v>726</v>
      </c>
      <c r="C622" s="137"/>
    </row>
    <row r="623" ht="51" spans="1:3">
      <c r="A623" s="132">
        <v>45478</v>
      </c>
      <c r="B623" s="115" t="s">
        <v>727</v>
      </c>
      <c r="C623" s="139"/>
    </row>
    <row r="624" ht="38.25" spans="1:3">
      <c r="A624" s="132">
        <v>45481</v>
      </c>
      <c r="B624" s="115" t="s">
        <v>728</v>
      </c>
      <c r="C624" s="137"/>
    </row>
    <row r="625" ht="38.25" spans="1:3">
      <c r="A625" s="132">
        <v>45481</v>
      </c>
      <c r="B625" s="115" t="s">
        <v>729</v>
      </c>
      <c r="C625" s="137"/>
    </row>
    <row r="626" ht="76.5" spans="1:3">
      <c r="A626" s="132">
        <v>45482</v>
      </c>
      <c r="B626" s="115" t="s">
        <v>730</v>
      </c>
      <c r="C626" s="137"/>
    </row>
    <row r="627" ht="38.25" spans="1:3">
      <c r="A627" s="132">
        <v>45483</v>
      </c>
      <c r="B627" s="115" t="s">
        <v>731</v>
      </c>
      <c r="C627" s="137"/>
    </row>
    <row r="628" ht="25.5" spans="1:3">
      <c r="A628" s="132">
        <v>45484</v>
      </c>
      <c r="B628" s="115" t="s">
        <v>732</v>
      </c>
      <c r="C628" s="137"/>
    </row>
    <row r="629" ht="382.5" spans="1:3">
      <c r="A629" s="132">
        <v>45485</v>
      </c>
      <c r="B629" s="115" t="s">
        <v>733</v>
      </c>
      <c r="C629" s="137"/>
    </row>
    <row r="630" ht="38.25" spans="1:3">
      <c r="A630" s="132">
        <v>45485</v>
      </c>
      <c r="B630" s="115" t="s">
        <v>734</v>
      </c>
      <c r="C630" s="137"/>
    </row>
    <row r="631" spans="1:3">
      <c r="A631" s="132">
        <v>45489</v>
      </c>
      <c r="B631" s="115" t="s">
        <v>735</v>
      </c>
      <c r="C631" s="137"/>
    </row>
    <row r="632" ht="76.5" spans="1:3">
      <c r="A632" s="132">
        <v>45490</v>
      </c>
      <c r="B632" s="115" t="s">
        <v>736</v>
      </c>
      <c r="C632" s="137"/>
    </row>
    <row r="633" ht="63.75" spans="1:3">
      <c r="A633" s="132">
        <v>45490</v>
      </c>
      <c r="B633" s="115" t="s">
        <v>737</v>
      </c>
      <c r="C633" s="137"/>
    </row>
    <row r="634" ht="38.25" spans="1:3">
      <c r="A634" s="132">
        <v>45490</v>
      </c>
      <c r="B634" s="115" t="s">
        <v>738</v>
      </c>
      <c r="C634" s="137"/>
    </row>
    <row r="635" ht="76.5" spans="1:3">
      <c r="A635" s="132">
        <v>45490</v>
      </c>
      <c r="B635" s="115" t="s">
        <v>739</v>
      </c>
      <c r="C635" s="137"/>
    </row>
    <row r="636" ht="25.5" spans="1:3">
      <c r="A636" s="124">
        <v>45495</v>
      </c>
      <c r="B636" s="115" t="s">
        <v>740</v>
      </c>
      <c r="C636" s="139"/>
    </row>
    <row r="637" ht="76.5" spans="1:3">
      <c r="A637" s="124">
        <v>45496</v>
      </c>
      <c r="B637" s="115" t="s">
        <v>741</v>
      </c>
      <c r="C637" s="139"/>
    </row>
    <row r="638" ht="102" spans="1:3">
      <c r="A638" s="124">
        <v>45496</v>
      </c>
      <c r="B638" s="115" t="s">
        <v>742</v>
      </c>
      <c r="C638" s="139"/>
    </row>
    <row r="639" ht="76.5" spans="1:3">
      <c r="A639" s="107">
        <v>45499</v>
      </c>
      <c r="B639" s="115" t="s">
        <v>743</v>
      </c>
      <c r="C639" s="139"/>
    </row>
    <row r="640" ht="51" spans="1:3">
      <c r="A640" s="124">
        <v>45500</v>
      </c>
      <c r="B640" s="115" t="s">
        <v>744</v>
      </c>
      <c r="C640" s="139"/>
    </row>
    <row r="641" ht="25.5" spans="1:3">
      <c r="A641" s="107">
        <v>45503</v>
      </c>
      <c r="B641" s="115" t="s">
        <v>745</v>
      </c>
      <c r="C641" s="139"/>
    </row>
    <row r="642" ht="51" spans="1:3">
      <c r="A642" s="107">
        <v>45503</v>
      </c>
      <c r="B642" s="115" t="s">
        <v>746</v>
      </c>
      <c r="C642" s="139"/>
    </row>
    <row r="643" ht="38.25" spans="1:3">
      <c r="A643" s="107">
        <v>45503</v>
      </c>
      <c r="B643" s="115" t="s">
        <v>747</v>
      </c>
      <c r="C643" s="139"/>
    </row>
    <row r="644" ht="153" spans="1:3">
      <c r="A644" s="107">
        <v>45504</v>
      </c>
      <c r="B644" s="115" t="s">
        <v>748</v>
      </c>
      <c r="C644" s="139"/>
    </row>
    <row r="645" ht="76.5" spans="1:3">
      <c r="A645" s="107">
        <v>45504</v>
      </c>
      <c r="B645" s="115" t="s">
        <v>749</v>
      </c>
      <c r="C645" s="139"/>
    </row>
    <row r="646" ht="63.75" spans="1:3">
      <c r="A646" s="107">
        <v>45505</v>
      </c>
      <c r="B646" s="115" t="s">
        <v>750</v>
      </c>
      <c r="C646" s="139"/>
    </row>
    <row r="647" ht="38.25" spans="1:3">
      <c r="A647" s="107">
        <v>45508</v>
      </c>
      <c r="B647" s="115" t="s">
        <v>751</v>
      </c>
      <c r="C647" s="139"/>
    </row>
    <row r="648" ht="38.25" spans="1:3">
      <c r="A648" s="107">
        <v>45509</v>
      </c>
      <c r="B648" s="115" t="s">
        <v>752</v>
      </c>
      <c r="C648" s="139"/>
    </row>
    <row r="649" spans="1:3">
      <c r="A649" s="107">
        <v>45510</v>
      </c>
      <c r="B649" s="115" t="s">
        <v>753</v>
      </c>
      <c r="C649" s="139"/>
    </row>
    <row r="650" ht="51" spans="1:3">
      <c r="A650" s="107">
        <v>45510</v>
      </c>
      <c r="B650" s="115" t="s">
        <v>754</v>
      </c>
      <c r="C650" s="139"/>
    </row>
    <row r="651" ht="51" spans="1:3">
      <c r="A651" s="107">
        <v>45510</v>
      </c>
      <c r="B651" s="115" t="s">
        <v>755</v>
      </c>
      <c r="C651" s="139"/>
    </row>
    <row r="652" ht="51" spans="1:3">
      <c r="A652" s="107">
        <v>45511</v>
      </c>
      <c r="B652" s="115" t="s">
        <v>756</v>
      </c>
      <c r="C652" s="139"/>
    </row>
    <row r="653" ht="25.5" spans="1:3">
      <c r="A653" s="107">
        <v>45512</v>
      </c>
      <c r="B653" s="115" t="s">
        <v>757</v>
      </c>
      <c r="C653" s="139"/>
    </row>
    <row r="654" spans="1:3">
      <c r="A654" s="107">
        <v>45513</v>
      </c>
      <c r="B654" s="115" t="s">
        <v>758</v>
      </c>
      <c r="C654" s="139"/>
    </row>
    <row r="655" ht="38.25" spans="1:3">
      <c r="A655" s="107">
        <v>45513</v>
      </c>
      <c r="B655" s="115" t="s">
        <v>759</v>
      </c>
      <c r="C655" s="139"/>
    </row>
    <row r="656" ht="25.5" spans="1:3">
      <c r="A656" s="107">
        <v>45513</v>
      </c>
      <c r="B656" s="115" t="s">
        <v>760</v>
      </c>
      <c r="C656" s="139"/>
    </row>
    <row r="657" ht="63.75" spans="1:3">
      <c r="A657" s="107">
        <v>45517</v>
      </c>
      <c r="B657" s="115" t="s">
        <v>761</v>
      </c>
      <c r="C657" s="139"/>
    </row>
    <row r="658" ht="38.25" spans="1:3">
      <c r="A658" s="107">
        <v>45517</v>
      </c>
      <c r="B658" s="115" t="s">
        <v>762</v>
      </c>
      <c r="C658" s="139"/>
    </row>
    <row r="659" ht="89.25" spans="1:3">
      <c r="A659" s="107">
        <v>45518</v>
      </c>
      <c r="B659" s="115" t="s">
        <v>763</v>
      </c>
      <c r="C659" s="139"/>
    </row>
    <row r="660" spans="1:3">
      <c r="A660" s="107">
        <v>45519</v>
      </c>
      <c r="B660" s="115" t="s">
        <v>764</v>
      </c>
      <c r="C660" s="139"/>
    </row>
    <row r="661" ht="38.25" spans="1:3">
      <c r="A661" s="107">
        <v>45520</v>
      </c>
      <c r="B661" s="115" t="s">
        <v>765</v>
      </c>
      <c r="C661" s="139"/>
    </row>
    <row r="662" ht="51" spans="1:3">
      <c r="A662" s="107">
        <v>45520</v>
      </c>
      <c r="B662" s="115" t="s">
        <v>766</v>
      </c>
      <c r="C662" s="139"/>
    </row>
    <row r="663" ht="63.75" spans="1:3">
      <c r="A663" s="107">
        <v>45520</v>
      </c>
      <c r="B663" s="115" t="s">
        <v>767</v>
      </c>
      <c r="C663" s="139"/>
    </row>
    <row r="664" ht="38.25" spans="1:3">
      <c r="A664" s="107">
        <v>45523</v>
      </c>
      <c r="B664" s="115" t="s">
        <v>768</v>
      </c>
      <c r="C664" s="139"/>
    </row>
    <row r="665" ht="25.5" spans="1:3">
      <c r="A665" s="107">
        <v>45524</v>
      </c>
      <c r="B665" s="115" t="s">
        <v>769</v>
      </c>
      <c r="C665" s="139"/>
    </row>
    <row r="666" ht="38.25" spans="1:3">
      <c r="A666" s="107">
        <v>45525</v>
      </c>
      <c r="B666" s="115" t="s">
        <v>770</v>
      </c>
      <c r="C666" s="139"/>
    </row>
    <row r="667" ht="25.5" spans="1:3">
      <c r="A667" s="107">
        <v>45526</v>
      </c>
      <c r="B667" s="115" t="s">
        <v>771</v>
      </c>
      <c r="C667" s="139"/>
    </row>
    <row r="668" ht="89.25" spans="1:3">
      <c r="A668" s="107">
        <v>45527</v>
      </c>
      <c r="B668" s="115" t="s">
        <v>772</v>
      </c>
      <c r="C668" s="139"/>
    </row>
    <row r="669" ht="25.5" spans="1:3">
      <c r="A669" s="107">
        <v>45527</v>
      </c>
      <c r="B669" s="115" t="s">
        <v>773</v>
      </c>
      <c r="C669" s="139"/>
    </row>
    <row r="670" ht="51" spans="1:3">
      <c r="A670" s="107">
        <v>45530</v>
      </c>
      <c r="B670" s="115" t="s">
        <v>774</v>
      </c>
      <c r="C670" s="139"/>
    </row>
    <row r="671" ht="76.5" spans="1:3">
      <c r="A671" s="107">
        <v>45530</v>
      </c>
      <c r="B671" s="115" t="s">
        <v>775</v>
      </c>
      <c r="C671" s="139"/>
    </row>
    <row r="672" ht="38.25" spans="1:3">
      <c r="A672" s="107">
        <v>45532</v>
      </c>
      <c r="B672" s="115" t="s">
        <v>776</v>
      </c>
      <c r="C672" s="139"/>
    </row>
    <row r="673" ht="25.5" spans="1:3">
      <c r="A673" s="107">
        <v>45537</v>
      </c>
      <c r="B673" s="115" t="s">
        <v>777</v>
      </c>
      <c r="C673" s="139"/>
    </row>
    <row r="674" ht="38.25" spans="1:3">
      <c r="A674" s="107">
        <v>45537</v>
      </c>
      <c r="B674" s="115" t="s">
        <v>778</v>
      </c>
      <c r="C674" s="139"/>
    </row>
    <row r="675" ht="25.5" spans="1:3">
      <c r="A675" s="107">
        <v>45538</v>
      </c>
      <c r="B675" s="115" t="s">
        <v>779</v>
      </c>
      <c r="C675" s="139"/>
    </row>
    <row r="676" ht="25.5" spans="1:3">
      <c r="A676" s="107">
        <v>45539</v>
      </c>
      <c r="B676" s="115" t="s">
        <v>780</v>
      </c>
      <c r="C676" s="139"/>
    </row>
    <row r="677" ht="51" spans="1:3">
      <c r="A677" s="107">
        <v>45540</v>
      </c>
      <c r="B677" s="115" t="s">
        <v>781</v>
      </c>
      <c r="C677" s="139"/>
    </row>
    <row r="678" ht="51" spans="1:3">
      <c r="A678" s="107">
        <v>45541</v>
      </c>
      <c r="B678" s="115" t="s">
        <v>782</v>
      </c>
      <c r="C678" s="139"/>
    </row>
    <row r="679" ht="25.5" spans="1:3">
      <c r="A679" s="107">
        <v>45544</v>
      </c>
      <c r="B679" s="115" t="s">
        <v>783</v>
      </c>
      <c r="C679" s="139"/>
    </row>
    <row r="680" ht="51" spans="1:3">
      <c r="A680" s="107">
        <v>45544</v>
      </c>
      <c r="B680" s="115" t="s">
        <v>784</v>
      </c>
      <c r="C680" s="139"/>
    </row>
    <row r="681" ht="89.25" spans="1:3">
      <c r="A681" s="107">
        <v>45547</v>
      </c>
      <c r="B681" s="115" t="s">
        <v>785</v>
      </c>
      <c r="C681" s="139"/>
    </row>
    <row r="682" spans="1:3">
      <c r="A682" s="107">
        <v>45547</v>
      </c>
      <c r="B682" s="115" t="s">
        <v>786</v>
      </c>
      <c r="C682" s="139"/>
    </row>
    <row r="683" ht="51" spans="1:3">
      <c r="A683" s="107">
        <v>45548</v>
      </c>
      <c r="B683" s="115" t="s">
        <v>787</v>
      </c>
      <c r="C683" s="139"/>
    </row>
    <row r="684" ht="38.25" spans="1:3">
      <c r="A684" s="107">
        <v>45548</v>
      </c>
      <c r="B684" s="115" t="s">
        <v>788</v>
      </c>
      <c r="C684" s="139"/>
    </row>
    <row r="685" ht="38.25" spans="1:3">
      <c r="A685" s="107">
        <v>45549</v>
      </c>
      <c r="B685" s="115" t="s">
        <v>789</v>
      </c>
      <c r="C685" s="139"/>
    </row>
    <row r="686" spans="1:3">
      <c r="A686" s="107">
        <v>45550</v>
      </c>
      <c r="B686" s="115" t="s">
        <v>790</v>
      </c>
      <c r="C686" s="139"/>
    </row>
    <row r="687" ht="38.25" spans="1:3">
      <c r="A687" s="107">
        <v>45551</v>
      </c>
      <c r="B687" s="115" t="s">
        <v>791</v>
      </c>
      <c r="C687" s="139"/>
    </row>
    <row r="688" ht="38.25" spans="1:3">
      <c r="A688" s="107">
        <v>45551</v>
      </c>
      <c r="B688" s="115" t="s">
        <v>789</v>
      </c>
      <c r="C688" s="139"/>
    </row>
    <row r="689" ht="51" spans="1:3">
      <c r="A689" s="107">
        <v>45552</v>
      </c>
      <c r="B689" s="115" t="s">
        <v>792</v>
      </c>
      <c r="C689" s="139"/>
    </row>
    <row r="690" ht="38.25" spans="1:3">
      <c r="A690" s="107">
        <v>45552</v>
      </c>
      <c r="B690" s="115" t="s">
        <v>793</v>
      </c>
      <c r="C690" s="139"/>
    </row>
    <row r="691" ht="38.25" spans="1:3">
      <c r="A691" s="107">
        <v>45554</v>
      </c>
      <c r="B691" s="115" t="s">
        <v>794</v>
      </c>
      <c r="C691" s="139"/>
    </row>
    <row r="692" spans="1:3">
      <c r="A692" s="107">
        <v>45555</v>
      </c>
      <c r="B692" s="115" t="s">
        <v>795</v>
      </c>
      <c r="C692" s="139"/>
    </row>
    <row r="693" ht="51" spans="1:3">
      <c r="A693" s="107">
        <v>45555</v>
      </c>
      <c r="B693" s="115" t="s">
        <v>796</v>
      </c>
      <c r="C693" s="139"/>
    </row>
    <row r="694" ht="409.5" spans="1:3">
      <c r="A694" s="107">
        <v>45555</v>
      </c>
      <c r="B694" s="115" t="s">
        <v>797</v>
      </c>
      <c r="C694" s="139"/>
    </row>
    <row r="695" ht="25.5" spans="1:3">
      <c r="A695" s="107">
        <v>45555</v>
      </c>
      <c r="B695" s="115" t="s">
        <v>798</v>
      </c>
      <c r="C695" s="139"/>
    </row>
    <row r="696" ht="25.5" spans="1:3">
      <c r="A696" s="107">
        <v>45555</v>
      </c>
      <c r="B696" s="115" t="s">
        <v>799</v>
      </c>
      <c r="C696" s="139"/>
    </row>
    <row r="697" spans="1:3">
      <c r="A697" s="107">
        <v>45557</v>
      </c>
      <c r="B697" s="115" t="s">
        <v>800</v>
      </c>
      <c r="C697" s="139"/>
    </row>
    <row r="698" spans="1:3">
      <c r="A698" s="107">
        <v>45557</v>
      </c>
      <c r="B698" s="115" t="s">
        <v>801</v>
      </c>
      <c r="C698" s="139"/>
    </row>
    <row r="699" spans="1:3">
      <c r="A699" s="107">
        <v>45558</v>
      </c>
      <c r="B699" s="115" t="s">
        <v>802</v>
      </c>
      <c r="C699" s="139"/>
    </row>
    <row r="700" ht="76.5" spans="1:3">
      <c r="A700" s="107">
        <v>45558</v>
      </c>
      <c r="B700" s="115" t="s">
        <v>803</v>
      </c>
      <c r="C700" s="139"/>
    </row>
    <row r="701" spans="1:3">
      <c r="A701" s="107">
        <v>45558</v>
      </c>
      <c r="B701" s="115" t="s">
        <v>804</v>
      </c>
      <c r="C701" s="139"/>
    </row>
    <row r="702" ht="25.5" spans="1:3">
      <c r="A702" s="107">
        <v>45558</v>
      </c>
      <c r="B702" s="115" t="s">
        <v>799</v>
      </c>
      <c r="C702" s="139"/>
    </row>
    <row r="703" ht="38.25" spans="1:3">
      <c r="A703" s="107">
        <v>45558</v>
      </c>
      <c r="B703" s="115" t="s">
        <v>805</v>
      </c>
      <c r="C703" s="139"/>
    </row>
    <row r="704" spans="1:3">
      <c r="A704" s="107">
        <v>45559</v>
      </c>
      <c r="B704" s="115" t="s">
        <v>806</v>
      </c>
      <c r="C704" s="139"/>
    </row>
    <row r="705" ht="51" spans="1:3">
      <c r="A705" s="107">
        <v>45560</v>
      </c>
      <c r="B705" s="115" t="s">
        <v>807</v>
      </c>
      <c r="C705" s="139"/>
    </row>
    <row r="706" ht="38.25" spans="1:3">
      <c r="A706" s="107">
        <v>45560</v>
      </c>
      <c r="B706" s="115" t="s">
        <v>808</v>
      </c>
      <c r="C706" s="139"/>
    </row>
    <row r="707" ht="76.5" spans="1:3">
      <c r="A707" s="107">
        <v>45560</v>
      </c>
      <c r="B707" s="115" t="s">
        <v>809</v>
      </c>
      <c r="C707" s="139"/>
    </row>
    <row r="708" ht="25.5" spans="1:3">
      <c r="A708" s="107">
        <v>45560</v>
      </c>
      <c r="B708" s="115" t="s">
        <v>810</v>
      </c>
      <c r="C708" s="139"/>
    </row>
    <row r="709" ht="38.25" spans="1:3">
      <c r="A709" s="107">
        <v>45561</v>
      </c>
      <c r="B709" s="115" t="s">
        <v>811</v>
      </c>
      <c r="C709" s="139"/>
    </row>
    <row r="710" ht="51" spans="1:3">
      <c r="A710" s="107">
        <v>45562</v>
      </c>
      <c r="B710" s="115" t="s">
        <v>812</v>
      </c>
      <c r="C710" s="139"/>
    </row>
    <row r="711" ht="51" spans="1:3">
      <c r="A711" s="107">
        <v>45562</v>
      </c>
      <c r="B711" s="115" t="s">
        <v>813</v>
      </c>
      <c r="C711" s="139"/>
    </row>
    <row r="712" ht="38.25" spans="1:3">
      <c r="A712" s="107">
        <v>45563</v>
      </c>
      <c r="B712" s="115" t="s">
        <v>814</v>
      </c>
      <c r="C712" s="139"/>
    </row>
    <row r="713" ht="38.25" spans="1:3">
      <c r="A713" s="107">
        <v>45563</v>
      </c>
      <c r="B713" s="115" t="s">
        <v>814</v>
      </c>
      <c r="C713" s="139"/>
    </row>
    <row r="714" ht="63.75" spans="1:3">
      <c r="A714" s="107">
        <v>45565</v>
      </c>
      <c r="B714" s="115" t="s">
        <v>815</v>
      </c>
      <c r="C714" s="139"/>
    </row>
    <row r="715" ht="51" spans="1:3">
      <c r="A715" s="107">
        <v>45566</v>
      </c>
      <c r="B715" s="115" t="s">
        <v>816</v>
      </c>
      <c r="C715" s="139"/>
    </row>
    <row r="716" ht="25.5" spans="1:3">
      <c r="A716" s="107">
        <v>45566</v>
      </c>
      <c r="B716" s="115" t="s">
        <v>817</v>
      </c>
      <c r="C716" s="139"/>
    </row>
    <row r="717" ht="51" spans="1:3">
      <c r="A717" s="107">
        <v>45567</v>
      </c>
      <c r="B717" s="115" t="s">
        <v>818</v>
      </c>
      <c r="C717" s="139"/>
    </row>
    <row r="718" ht="51" spans="1:3">
      <c r="A718" s="107">
        <v>45570</v>
      </c>
      <c r="B718" s="115" t="s">
        <v>819</v>
      </c>
      <c r="C718" s="139"/>
    </row>
    <row r="719" ht="25.5" spans="1:3">
      <c r="A719" s="107">
        <v>45571</v>
      </c>
      <c r="B719" s="115" t="s">
        <v>820</v>
      </c>
      <c r="C719" s="139"/>
    </row>
    <row r="720" ht="51" spans="1:3">
      <c r="A720" s="107">
        <v>45572</v>
      </c>
      <c r="B720" s="115" t="s">
        <v>821</v>
      </c>
      <c r="C720" s="139"/>
    </row>
    <row r="721" ht="25.5" spans="1:3">
      <c r="A721" s="107">
        <v>45572</v>
      </c>
      <c r="B721" s="115" t="s">
        <v>822</v>
      </c>
      <c r="C721" s="139"/>
    </row>
    <row r="722" spans="1:3">
      <c r="A722" s="107">
        <v>45573</v>
      </c>
      <c r="B722" s="115" t="s">
        <v>823</v>
      </c>
      <c r="C722" s="139"/>
    </row>
    <row r="723" ht="25.5" spans="1:3">
      <c r="A723" s="107">
        <v>45573</v>
      </c>
      <c r="B723" s="115" t="s">
        <v>824</v>
      </c>
      <c r="C723" s="139"/>
    </row>
    <row r="724" ht="25.5" spans="1:3">
      <c r="A724" s="107">
        <v>45573</v>
      </c>
      <c r="B724" s="115" t="s">
        <v>825</v>
      </c>
      <c r="C724" s="139"/>
    </row>
    <row r="725" ht="102" spans="1:3">
      <c r="A725" s="107">
        <v>45576</v>
      </c>
      <c r="B725" s="115" t="s">
        <v>826</v>
      </c>
      <c r="C725" s="139"/>
    </row>
    <row r="726" ht="63.75" spans="1:3">
      <c r="A726" s="107">
        <v>45577</v>
      </c>
      <c r="B726" s="115" t="s">
        <v>827</v>
      </c>
      <c r="C726" s="139"/>
    </row>
    <row r="727" ht="38.25" spans="1:3">
      <c r="A727" s="107">
        <v>45579</v>
      </c>
      <c r="B727" s="115" t="s">
        <v>828</v>
      </c>
      <c r="C727" s="139"/>
    </row>
    <row r="728" ht="25.5" spans="1:3">
      <c r="A728" s="107">
        <v>45579</v>
      </c>
      <c r="B728" s="115" t="s">
        <v>829</v>
      </c>
      <c r="C728" s="139"/>
    </row>
    <row r="729" ht="51" spans="1:3">
      <c r="A729" s="107">
        <v>45580</v>
      </c>
      <c r="B729" s="115" t="s">
        <v>830</v>
      </c>
      <c r="C729" s="139"/>
    </row>
    <row r="730" ht="38.25" spans="1:3">
      <c r="A730" s="107">
        <v>45580</v>
      </c>
      <c r="B730" s="115" t="s">
        <v>831</v>
      </c>
      <c r="C730" s="139"/>
    </row>
    <row r="731" ht="63.75" spans="1:3">
      <c r="A731" s="107">
        <v>45581</v>
      </c>
      <c r="B731" s="115" t="s">
        <v>832</v>
      </c>
      <c r="C731" s="139"/>
    </row>
    <row r="732" spans="1:3">
      <c r="A732" s="107">
        <v>45581</v>
      </c>
      <c r="B732" s="115" t="s">
        <v>833</v>
      </c>
      <c r="C732" s="139"/>
    </row>
    <row r="733" ht="76.5" spans="1:3">
      <c r="A733" s="107">
        <v>45581</v>
      </c>
      <c r="B733" s="115" t="s">
        <v>834</v>
      </c>
      <c r="C733" s="139"/>
    </row>
    <row r="734" ht="25.5" spans="1:3">
      <c r="A734" s="107">
        <v>45581</v>
      </c>
      <c r="B734" s="115" t="s">
        <v>835</v>
      </c>
      <c r="C734" s="139"/>
    </row>
    <row r="735" ht="25.5" spans="1:3">
      <c r="A735" s="107">
        <v>45581</v>
      </c>
      <c r="B735" s="115" t="s">
        <v>836</v>
      </c>
      <c r="C735" s="139"/>
    </row>
    <row r="736" ht="63.75" spans="1:3">
      <c r="A736" s="107">
        <v>45582</v>
      </c>
      <c r="B736" s="115" t="s">
        <v>837</v>
      </c>
      <c r="C736" s="139"/>
    </row>
    <row r="737" ht="63.75" spans="1:3">
      <c r="A737" s="107">
        <v>45582</v>
      </c>
      <c r="B737" s="115" t="s">
        <v>838</v>
      </c>
      <c r="C737" s="139"/>
    </row>
    <row r="738" ht="51" spans="1:3">
      <c r="A738" s="107">
        <v>45582</v>
      </c>
      <c r="B738" s="115" t="s">
        <v>839</v>
      </c>
      <c r="C738" s="139"/>
    </row>
    <row r="739" spans="1:3">
      <c r="A739" s="107">
        <v>45582</v>
      </c>
      <c r="B739" s="115" t="s">
        <v>840</v>
      </c>
      <c r="C739" s="139"/>
    </row>
    <row r="740" ht="114.75" spans="1:3">
      <c r="A740" s="107">
        <v>45582</v>
      </c>
      <c r="B740" s="115" t="s">
        <v>841</v>
      </c>
      <c r="C740" s="139"/>
    </row>
    <row r="741" ht="127.5" spans="1:3">
      <c r="A741" s="107">
        <v>45582</v>
      </c>
      <c r="B741" s="115" t="s">
        <v>842</v>
      </c>
      <c r="C741" s="139"/>
    </row>
    <row r="742" ht="38.25" spans="1:3">
      <c r="A742" s="107">
        <v>45583</v>
      </c>
      <c r="B742" s="115" t="s">
        <v>843</v>
      </c>
      <c r="C742" s="139"/>
    </row>
    <row r="743" ht="63.75" spans="1:3">
      <c r="A743" s="107">
        <v>45583</v>
      </c>
      <c r="B743" s="115" t="s">
        <v>844</v>
      </c>
      <c r="C743" s="139"/>
    </row>
    <row r="744" ht="51" spans="1:3">
      <c r="A744" s="107">
        <v>45586</v>
      </c>
      <c r="B744" s="115" t="s">
        <v>845</v>
      </c>
      <c r="C744" s="139"/>
    </row>
    <row r="745" ht="51" spans="1:3">
      <c r="A745" s="107">
        <v>45586</v>
      </c>
      <c r="B745" s="115" t="s">
        <v>846</v>
      </c>
      <c r="C745" s="139"/>
    </row>
    <row r="746" ht="51" spans="1:3">
      <c r="A746" s="107">
        <v>45586</v>
      </c>
      <c r="B746" s="115" t="s">
        <v>847</v>
      </c>
      <c r="C746" s="139"/>
    </row>
    <row r="747" ht="38.25" spans="1:3">
      <c r="A747" s="107">
        <v>45586</v>
      </c>
      <c r="B747" s="115" t="s">
        <v>848</v>
      </c>
      <c r="C747" s="139"/>
    </row>
    <row r="748" ht="76.5" spans="1:3">
      <c r="A748" s="107">
        <v>45587</v>
      </c>
      <c r="B748" s="115" t="s">
        <v>849</v>
      </c>
      <c r="C748" s="139"/>
    </row>
    <row r="749" spans="1:3">
      <c r="A749" s="107">
        <v>45587</v>
      </c>
      <c r="B749" s="115" t="s">
        <v>850</v>
      </c>
      <c r="C749" s="139"/>
    </row>
    <row r="750" ht="38.25" spans="1:3">
      <c r="A750" s="107">
        <v>45587</v>
      </c>
      <c r="B750" s="115" t="s">
        <v>851</v>
      </c>
      <c r="C750" s="139"/>
    </row>
    <row r="751" ht="38.25" spans="1:3">
      <c r="A751" s="107">
        <v>45587</v>
      </c>
      <c r="B751" s="115" t="s">
        <v>852</v>
      </c>
      <c r="C751" s="139"/>
    </row>
    <row r="752" ht="25.5" spans="1:3">
      <c r="A752" s="107">
        <v>45587</v>
      </c>
      <c r="B752" s="115" t="s">
        <v>853</v>
      </c>
      <c r="C752" s="139"/>
    </row>
    <row r="753" ht="63.75" spans="1:3">
      <c r="A753" s="107">
        <v>45588</v>
      </c>
      <c r="B753" s="115" t="s">
        <v>854</v>
      </c>
      <c r="C753" s="139"/>
    </row>
    <row r="754" ht="153" spans="1:3">
      <c r="A754" s="107">
        <v>45588</v>
      </c>
      <c r="B754" s="115" t="s">
        <v>855</v>
      </c>
      <c r="C754" s="139"/>
    </row>
    <row r="755" ht="38.25" spans="1:3">
      <c r="A755" s="107">
        <v>45588</v>
      </c>
      <c r="B755" s="115" t="s">
        <v>856</v>
      </c>
      <c r="C755" s="139"/>
    </row>
    <row r="756" ht="51" spans="1:3">
      <c r="A756" s="107">
        <v>45588</v>
      </c>
      <c r="B756" s="115" t="s">
        <v>857</v>
      </c>
      <c r="C756" s="139"/>
    </row>
    <row r="757" ht="76.5" spans="1:3">
      <c r="A757" s="107">
        <v>45589</v>
      </c>
      <c r="B757" s="115" t="s">
        <v>858</v>
      </c>
      <c r="C757" s="139"/>
    </row>
    <row r="758" ht="63.75" spans="1:3">
      <c r="A758" s="107">
        <v>45589</v>
      </c>
      <c r="B758" s="115" t="s">
        <v>859</v>
      </c>
      <c r="C758" s="139"/>
    </row>
    <row r="759" ht="51" spans="1:3">
      <c r="A759" s="107">
        <v>45589</v>
      </c>
      <c r="B759" s="115" t="s">
        <v>860</v>
      </c>
      <c r="C759" s="139"/>
    </row>
    <row r="760" ht="267.75" spans="1:3">
      <c r="A760" s="107">
        <v>45590</v>
      </c>
      <c r="B760" s="115" t="s">
        <v>861</v>
      </c>
      <c r="C760" s="139"/>
    </row>
    <row r="761" ht="25.5" spans="1:3">
      <c r="A761" s="107">
        <v>45590</v>
      </c>
      <c r="B761" s="115" t="s">
        <v>862</v>
      </c>
      <c r="C761" s="139"/>
    </row>
    <row r="762" ht="153" spans="1:3">
      <c r="A762" s="107">
        <v>45591</v>
      </c>
      <c r="B762" s="115" t="s">
        <v>863</v>
      </c>
      <c r="C762" s="139"/>
    </row>
    <row r="763" ht="38.25" spans="1:3">
      <c r="A763" s="107">
        <v>45591</v>
      </c>
      <c r="B763" s="115" t="s">
        <v>864</v>
      </c>
      <c r="C763" s="139"/>
    </row>
    <row r="764" ht="51" spans="1:3">
      <c r="A764" s="107">
        <v>45592</v>
      </c>
      <c r="B764" s="115" t="s">
        <v>865</v>
      </c>
      <c r="C764" s="139"/>
    </row>
    <row r="765" ht="51" spans="1:3">
      <c r="A765" s="107">
        <v>45592</v>
      </c>
      <c r="B765" s="115" t="s">
        <v>866</v>
      </c>
      <c r="C765" s="139"/>
    </row>
    <row r="766" ht="51" spans="1:3">
      <c r="A766" s="107">
        <v>45593</v>
      </c>
      <c r="B766" s="115" t="s">
        <v>867</v>
      </c>
      <c r="C766" s="139"/>
    </row>
    <row r="767" ht="38.25" spans="1:3">
      <c r="A767" s="107">
        <v>45593</v>
      </c>
      <c r="B767" s="115" t="s">
        <v>864</v>
      </c>
      <c r="C767" s="139"/>
    </row>
    <row r="768" ht="25.5" spans="1:3">
      <c r="A768" s="107">
        <v>45593</v>
      </c>
      <c r="B768" s="115" t="s">
        <v>868</v>
      </c>
      <c r="C768" s="139"/>
    </row>
    <row r="769" spans="1:3">
      <c r="A769" s="107">
        <v>45594</v>
      </c>
      <c r="B769" s="115" t="s">
        <v>869</v>
      </c>
      <c r="C769" s="139"/>
    </row>
    <row r="770" ht="51" spans="1:3">
      <c r="A770" s="107">
        <v>45594</v>
      </c>
      <c r="B770" s="115" t="s">
        <v>870</v>
      </c>
      <c r="C770" s="139"/>
    </row>
    <row r="771" ht="89.25" spans="1:3">
      <c r="A771" s="107">
        <v>45594</v>
      </c>
      <c r="B771" s="115" t="s">
        <v>871</v>
      </c>
      <c r="C771" s="139"/>
    </row>
    <row r="772" ht="25.5" spans="1:3">
      <c r="A772" s="107">
        <v>45594</v>
      </c>
      <c r="B772" s="115" t="s">
        <v>872</v>
      </c>
      <c r="C772" s="139"/>
    </row>
    <row r="773" ht="51" spans="1:3">
      <c r="A773" s="107">
        <v>45594</v>
      </c>
      <c r="B773" s="115" t="s">
        <v>873</v>
      </c>
      <c r="C773" s="139"/>
    </row>
    <row r="774" ht="76.5" spans="1:3">
      <c r="A774" s="107">
        <v>45594</v>
      </c>
      <c r="B774" s="115" t="s">
        <v>874</v>
      </c>
      <c r="C774" s="139"/>
    </row>
    <row r="775" ht="38.25" spans="1:3">
      <c r="A775" s="107">
        <v>45595</v>
      </c>
      <c r="B775" s="115" t="s">
        <v>875</v>
      </c>
      <c r="C775" s="139"/>
    </row>
    <row r="776" ht="89.25" spans="1:3">
      <c r="A776" s="107">
        <v>45595</v>
      </c>
      <c r="B776" s="115" t="s">
        <v>876</v>
      </c>
      <c r="C776" s="139"/>
    </row>
    <row r="777" ht="38.25" spans="1:3">
      <c r="A777" s="107">
        <v>45595</v>
      </c>
      <c r="B777" s="115" t="s">
        <v>877</v>
      </c>
      <c r="C777" s="139"/>
    </row>
    <row r="778" ht="38.25" spans="1:3">
      <c r="A778" s="107">
        <v>45595</v>
      </c>
      <c r="B778" s="115" t="s">
        <v>878</v>
      </c>
      <c r="C778" s="139"/>
    </row>
    <row r="779" ht="25.5" spans="1:3">
      <c r="A779" s="107">
        <v>45595</v>
      </c>
      <c r="B779" s="115" t="s">
        <v>879</v>
      </c>
      <c r="C779" s="139"/>
    </row>
    <row r="780" ht="76.5" spans="1:3">
      <c r="A780" s="107">
        <v>45596</v>
      </c>
      <c r="B780" s="115" t="s">
        <v>880</v>
      </c>
      <c r="C780" s="139"/>
    </row>
    <row r="781" ht="38.25" spans="1:3">
      <c r="A781" s="107">
        <v>45596</v>
      </c>
      <c r="B781" s="115" t="s">
        <v>881</v>
      </c>
      <c r="C781" s="139"/>
    </row>
    <row r="782" ht="38.25" spans="1:3">
      <c r="A782" s="107">
        <v>45596</v>
      </c>
      <c r="B782" s="115" t="s">
        <v>882</v>
      </c>
      <c r="C782" s="139"/>
    </row>
    <row r="783" ht="38.25" spans="1:3">
      <c r="A783" s="107">
        <v>45596</v>
      </c>
      <c r="B783" s="115" t="s">
        <v>883</v>
      </c>
      <c r="C783" s="139"/>
    </row>
    <row r="784" ht="25.5" spans="1:3">
      <c r="A784" s="107">
        <v>45596</v>
      </c>
      <c r="B784" s="115" t="s">
        <v>884</v>
      </c>
      <c r="C784" s="139"/>
    </row>
    <row r="785" ht="25.5" spans="1:3">
      <c r="A785" s="107">
        <v>45596</v>
      </c>
      <c r="B785" s="115" t="s">
        <v>885</v>
      </c>
      <c r="C785" s="139"/>
    </row>
    <row r="786" ht="38.25" spans="1:3">
      <c r="A786" s="107">
        <v>45597</v>
      </c>
      <c r="B786" s="115" t="s">
        <v>886</v>
      </c>
      <c r="C786" s="139"/>
    </row>
    <row r="787" ht="51" spans="1:3">
      <c r="A787" s="107">
        <v>45598</v>
      </c>
      <c r="B787" s="115" t="s">
        <v>887</v>
      </c>
      <c r="C787" s="139"/>
    </row>
    <row r="788" ht="140.25" spans="1:3">
      <c r="A788" s="107">
        <v>45598</v>
      </c>
      <c r="B788" s="115" t="s">
        <v>888</v>
      </c>
      <c r="C788" s="139"/>
    </row>
    <row r="789" ht="63.75" spans="1:3">
      <c r="A789" s="107">
        <v>45600</v>
      </c>
      <c r="B789" s="115" t="s">
        <v>889</v>
      </c>
      <c r="C789" s="139"/>
    </row>
    <row r="790" ht="153" spans="1:3">
      <c r="A790" s="107">
        <v>45600</v>
      </c>
      <c r="B790" s="115" t="s">
        <v>890</v>
      </c>
      <c r="C790" s="139"/>
    </row>
    <row r="791" ht="63.75" spans="1:3">
      <c r="A791" s="107">
        <v>45600</v>
      </c>
      <c r="B791" s="115" t="s">
        <v>891</v>
      </c>
      <c r="C791" s="139"/>
    </row>
    <row r="792" ht="25.5" spans="1:3">
      <c r="A792" s="107">
        <v>45601</v>
      </c>
      <c r="B792" s="115" t="s">
        <v>892</v>
      </c>
      <c r="C792" s="139"/>
    </row>
    <row r="793" ht="76.5" spans="1:3">
      <c r="A793" s="107">
        <v>45602</v>
      </c>
      <c r="B793" s="115" t="s">
        <v>893</v>
      </c>
      <c r="C793" s="139"/>
    </row>
    <row r="794" ht="38.25" spans="1:3">
      <c r="A794" s="107">
        <v>45602</v>
      </c>
      <c r="B794" s="115" t="s">
        <v>894</v>
      </c>
      <c r="C794" s="139"/>
    </row>
    <row r="795" ht="38.25" spans="1:3">
      <c r="A795" s="107">
        <v>45603</v>
      </c>
      <c r="B795" s="115" t="s">
        <v>895</v>
      </c>
      <c r="C795" s="139"/>
    </row>
    <row r="796" ht="76.5" spans="1:3">
      <c r="A796" s="107">
        <v>45604</v>
      </c>
      <c r="B796" s="115" t="s">
        <v>896</v>
      </c>
      <c r="C796" s="139"/>
    </row>
    <row r="797" ht="25.5" spans="1:3">
      <c r="A797" s="107">
        <v>45604</v>
      </c>
      <c r="B797" s="115" t="s">
        <v>897</v>
      </c>
      <c r="C797" s="139"/>
    </row>
    <row r="798" ht="51" spans="1:3">
      <c r="A798" s="107">
        <v>45605</v>
      </c>
      <c r="B798" s="115" t="s">
        <v>898</v>
      </c>
      <c r="C798" s="139"/>
    </row>
    <row r="799" ht="140.25" spans="1:3">
      <c r="A799" s="107">
        <v>45605</v>
      </c>
      <c r="B799" s="115" t="s">
        <v>899</v>
      </c>
      <c r="C799" s="139"/>
    </row>
    <row r="800" ht="38.25" spans="1:3">
      <c r="A800" s="107">
        <v>45607</v>
      </c>
      <c r="B800" s="115" t="s">
        <v>900</v>
      </c>
      <c r="C800" s="139"/>
    </row>
    <row r="801" ht="51" spans="1:3">
      <c r="A801" s="107">
        <v>45607</v>
      </c>
      <c r="B801" s="115" t="s">
        <v>901</v>
      </c>
      <c r="C801" s="139"/>
    </row>
    <row r="802" ht="153" spans="1:3">
      <c r="A802" s="107">
        <v>45607</v>
      </c>
      <c r="B802" s="115" t="s">
        <v>902</v>
      </c>
      <c r="C802" s="139"/>
    </row>
    <row r="803" ht="102" spans="1:3">
      <c r="A803" s="107">
        <v>45608</v>
      </c>
      <c r="B803" s="115" t="s">
        <v>903</v>
      </c>
      <c r="C803" s="139"/>
    </row>
    <row r="804" ht="51" spans="1:3">
      <c r="A804" s="107">
        <v>45608</v>
      </c>
      <c r="B804" s="115" t="s">
        <v>904</v>
      </c>
      <c r="C804" s="139"/>
    </row>
    <row r="805" ht="38.25" spans="1:3">
      <c r="A805" s="107">
        <v>45608</v>
      </c>
      <c r="B805" s="115" t="s">
        <v>905</v>
      </c>
      <c r="C805" s="139"/>
    </row>
    <row r="806" ht="153" spans="1:3">
      <c r="A806" s="107">
        <v>45608</v>
      </c>
      <c r="B806" s="115" t="s">
        <v>906</v>
      </c>
      <c r="C806" s="139"/>
    </row>
    <row r="807" ht="51" spans="1:3">
      <c r="A807" s="107">
        <v>45609</v>
      </c>
      <c r="B807" s="115" t="s">
        <v>907</v>
      </c>
      <c r="C807" s="139"/>
    </row>
    <row r="808" spans="1:3">
      <c r="A808" s="107">
        <v>45609</v>
      </c>
      <c r="B808" s="115" t="s">
        <v>908</v>
      </c>
      <c r="C808" s="139"/>
    </row>
    <row r="809" ht="25.5" spans="1:3">
      <c r="A809" s="107">
        <v>45609</v>
      </c>
      <c r="B809" s="115" t="s">
        <v>909</v>
      </c>
      <c r="C809" s="139"/>
    </row>
    <row r="810" spans="1:3">
      <c r="A810" s="107">
        <v>45610</v>
      </c>
      <c r="B810" s="115" t="s">
        <v>910</v>
      </c>
      <c r="C810" s="139"/>
    </row>
    <row r="811" ht="38.25" spans="1:3">
      <c r="A811" s="107">
        <v>45610</v>
      </c>
      <c r="B811" s="115" t="s">
        <v>911</v>
      </c>
      <c r="C811" s="139"/>
    </row>
    <row r="812" ht="25.5" spans="1:3">
      <c r="A812" s="107">
        <v>45610</v>
      </c>
      <c r="B812" s="115" t="s">
        <v>912</v>
      </c>
      <c r="C812" s="139"/>
    </row>
    <row r="813" ht="76.5" spans="1:3">
      <c r="A813" s="107">
        <v>45611</v>
      </c>
      <c r="B813" s="115" t="s">
        <v>913</v>
      </c>
      <c r="C813" s="139"/>
    </row>
    <row r="814" ht="102" spans="1:3">
      <c r="A814" s="107">
        <v>45611</v>
      </c>
      <c r="B814" s="115" t="s">
        <v>914</v>
      </c>
      <c r="C814" s="139"/>
    </row>
    <row r="815" ht="63.75" spans="1:3">
      <c r="A815" s="107">
        <v>45611</v>
      </c>
      <c r="B815" s="115" t="s">
        <v>915</v>
      </c>
      <c r="C815" s="139"/>
    </row>
    <row r="816" ht="25.5" spans="1:3">
      <c r="A816" s="107">
        <v>45611</v>
      </c>
      <c r="B816" s="115" t="s">
        <v>916</v>
      </c>
      <c r="C816" s="139"/>
    </row>
    <row r="817" ht="38.25" spans="1:3">
      <c r="A817" s="107">
        <v>45611</v>
      </c>
      <c r="B817" s="115" t="s">
        <v>917</v>
      </c>
      <c r="C817" s="139"/>
    </row>
    <row r="818" ht="51" spans="1:3">
      <c r="A818" s="107">
        <v>45611</v>
      </c>
      <c r="B818" s="115" t="s">
        <v>918</v>
      </c>
      <c r="C818" s="139"/>
    </row>
    <row r="819" ht="51" spans="1:3">
      <c r="A819" s="107">
        <v>45612</v>
      </c>
      <c r="B819" s="115" t="s">
        <v>919</v>
      </c>
      <c r="C819" s="139"/>
    </row>
    <row r="820" ht="38.25" spans="1:3">
      <c r="A820" s="107">
        <v>45612</v>
      </c>
      <c r="B820" s="115" t="s">
        <v>920</v>
      </c>
      <c r="C820" s="139"/>
    </row>
    <row r="821" ht="51" spans="1:3">
      <c r="A821" s="107">
        <v>45612</v>
      </c>
      <c r="B821" s="115" t="s">
        <v>921</v>
      </c>
      <c r="C821" s="139"/>
    </row>
    <row r="822" ht="76.5" spans="1:3">
      <c r="A822" s="107">
        <v>45613</v>
      </c>
      <c r="B822" s="115" t="s">
        <v>922</v>
      </c>
      <c r="C822" s="139"/>
    </row>
    <row r="823" ht="38.25" spans="1:3">
      <c r="A823" s="107">
        <v>45614</v>
      </c>
      <c r="B823" s="115" t="s">
        <v>920</v>
      </c>
      <c r="C823" s="139"/>
    </row>
    <row r="824" ht="38.25" spans="1:3">
      <c r="A824" s="107">
        <v>45614</v>
      </c>
      <c r="B824" s="115" t="s">
        <v>923</v>
      </c>
      <c r="C824" s="139"/>
    </row>
    <row r="825" ht="409.5" spans="1:3">
      <c r="A825" s="107">
        <v>45614</v>
      </c>
      <c r="B825" s="115" t="s">
        <v>924</v>
      </c>
      <c r="C825" s="139"/>
    </row>
    <row r="826" ht="38.25" spans="1:3">
      <c r="A826" s="107">
        <v>45615</v>
      </c>
      <c r="B826" s="115" t="s">
        <v>925</v>
      </c>
      <c r="C826" s="139"/>
    </row>
    <row r="827" ht="25.5" spans="1:3">
      <c r="A827" s="107">
        <v>45615</v>
      </c>
      <c r="B827" s="115" t="s">
        <v>926</v>
      </c>
      <c r="C827" s="139"/>
    </row>
    <row r="828" ht="38.25" spans="1:3">
      <c r="A828" s="107">
        <v>45616</v>
      </c>
      <c r="B828" s="115" t="s">
        <v>927</v>
      </c>
      <c r="C828" s="139"/>
    </row>
    <row r="829" ht="51" spans="1:3">
      <c r="A829" s="107">
        <v>45617</v>
      </c>
      <c r="B829" s="115" t="s">
        <v>928</v>
      </c>
      <c r="C829" s="139"/>
    </row>
    <row r="830" ht="38.25" spans="1:3">
      <c r="A830" s="107">
        <v>45617</v>
      </c>
      <c r="B830" s="115" t="s">
        <v>929</v>
      </c>
      <c r="C830" s="139"/>
    </row>
    <row r="831" ht="38.25" spans="1:3">
      <c r="A831" s="107">
        <v>45617</v>
      </c>
      <c r="B831" s="115" t="s">
        <v>930</v>
      </c>
      <c r="C831" s="139"/>
    </row>
    <row r="832" ht="63.75" spans="1:3">
      <c r="A832" s="107">
        <v>45618</v>
      </c>
      <c r="B832" s="115" t="s">
        <v>931</v>
      </c>
      <c r="C832" s="139"/>
    </row>
    <row r="833" ht="76.5" spans="1:3">
      <c r="A833" s="107">
        <v>45618</v>
      </c>
      <c r="B833" s="115" t="s">
        <v>932</v>
      </c>
      <c r="C833" s="139"/>
    </row>
    <row r="834" ht="409.5" spans="1:3">
      <c r="A834" s="107">
        <v>45618</v>
      </c>
      <c r="B834" s="115" t="s">
        <v>933</v>
      </c>
      <c r="C834" s="139"/>
    </row>
    <row r="835" ht="38.25" spans="1:3">
      <c r="A835" s="107">
        <v>45618</v>
      </c>
      <c r="B835" s="115" t="s">
        <v>934</v>
      </c>
      <c r="C835" s="139"/>
    </row>
    <row r="836" ht="38.25" spans="1:3">
      <c r="A836" s="107">
        <v>45619</v>
      </c>
      <c r="B836" s="115" t="s">
        <v>935</v>
      </c>
      <c r="C836" s="139"/>
    </row>
    <row r="837" ht="38.25" spans="1:3">
      <c r="A837" s="107">
        <v>45619</v>
      </c>
      <c r="B837" s="115" t="s">
        <v>935</v>
      </c>
      <c r="C837" s="139"/>
    </row>
    <row r="838" ht="63.75" spans="1:3">
      <c r="A838" s="107">
        <v>45621</v>
      </c>
      <c r="B838" s="115" t="s">
        <v>936</v>
      </c>
      <c r="C838" s="139"/>
    </row>
    <row r="839" spans="1:3">
      <c r="A839" s="107">
        <v>45621</v>
      </c>
      <c r="B839" s="141" t="s">
        <v>937</v>
      </c>
      <c r="C839" s="139"/>
    </row>
    <row r="840" ht="25.5" spans="1:3">
      <c r="A840" s="107">
        <v>45621</v>
      </c>
      <c r="B840" s="141" t="s">
        <v>938</v>
      </c>
      <c r="C840" s="139"/>
    </row>
    <row r="841" ht="51" spans="1:3">
      <c r="A841" s="107">
        <v>45622</v>
      </c>
      <c r="B841" s="141" t="s">
        <v>939</v>
      </c>
      <c r="C841" s="139"/>
    </row>
    <row r="842" ht="38.25" spans="1:3">
      <c r="A842" s="107">
        <v>45623</v>
      </c>
      <c r="B842" s="141" t="s">
        <v>940</v>
      </c>
      <c r="C842" s="139"/>
    </row>
    <row r="843" ht="38.25" spans="1:3">
      <c r="A843" s="107">
        <v>45623</v>
      </c>
      <c r="B843" s="141" t="s">
        <v>941</v>
      </c>
      <c r="C843" s="139"/>
    </row>
    <row r="844" ht="51" spans="1:3">
      <c r="A844" s="107">
        <v>45624</v>
      </c>
      <c r="B844" s="141" t="s">
        <v>942</v>
      </c>
      <c r="C844" s="139"/>
    </row>
    <row r="845" ht="63.75" spans="1:3">
      <c r="A845" s="107">
        <v>45624</v>
      </c>
      <c r="B845" s="141" t="s">
        <v>943</v>
      </c>
      <c r="C845" s="139"/>
    </row>
    <row r="846" ht="38.25" spans="1:3">
      <c r="A846" s="107">
        <v>45625</v>
      </c>
      <c r="B846" s="115" t="s">
        <v>944</v>
      </c>
      <c r="C846" s="139"/>
    </row>
    <row r="847" ht="25.5" spans="1:3">
      <c r="A847" s="107">
        <v>45626</v>
      </c>
      <c r="B847" s="115" t="s">
        <v>945</v>
      </c>
      <c r="C847" s="139"/>
    </row>
    <row r="848" ht="51" spans="1:3">
      <c r="A848" s="107">
        <v>45629</v>
      </c>
      <c r="B848" s="115" t="s">
        <v>946</v>
      </c>
      <c r="C848" s="139"/>
    </row>
    <row r="849" ht="51" spans="1:3">
      <c r="A849" s="107">
        <v>45630</v>
      </c>
      <c r="B849" s="115" t="s">
        <v>947</v>
      </c>
      <c r="C849" s="139"/>
    </row>
    <row r="850" ht="63.75" spans="1:3">
      <c r="A850" s="107">
        <v>45631</v>
      </c>
      <c r="B850" s="115" t="s">
        <v>948</v>
      </c>
      <c r="C850" s="139"/>
    </row>
    <row r="851" ht="38.25" spans="1:3">
      <c r="A851" s="107">
        <v>45631</v>
      </c>
      <c r="B851" s="115" t="s">
        <v>949</v>
      </c>
      <c r="C851" s="139"/>
    </row>
    <row r="852" spans="1:3">
      <c r="A852" s="107">
        <v>45632</v>
      </c>
      <c r="B852" s="115" t="s">
        <v>950</v>
      </c>
      <c r="C852" s="139"/>
    </row>
    <row r="853" ht="25.5" spans="1:3">
      <c r="A853" s="107">
        <v>45632</v>
      </c>
      <c r="B853" s="115" t="s">
        <v>951</v>
      </c>
      <c r="C853" s="139"/>
    </row>
    <row r="854" ht="51" spans="1:3">
      <c r="A854" s="107">
        <v>45632</v>
      </c>
      <c r="B854" s="115" t="s">
        <v>952</v>
      </c>
      <c r="C854" s="139"/>
    </row>
    <row r="855" ht="25.5" spans="1:3">
      <c r="A855" s="107">
        <v>45635</v>
      </c>
      <c r="B855" s="115" t="s">
        <v>953</v>
      </c>
      <c r="C855" s="139"/>
    </row>
    <row r="856" ht="38.25" spans="1:3">
      <c r="A856" s="107">
        <v>45635</v>
      </c>
      <c r="B856" s="115" t="s">
        <v>954</v>
      </c>
      <c r="C856" s="139"/>
    </row>
    <row r="857" ht="63.75" spans="1:3">
      <c r="A857" s="107">
        <v>45635</v>
      </c>
      <c r="B857" s="115" t="s">
        <v>955</v>
      </c>
      <c r="C857" s="139"/>
    </row>
    <row r="858" ht="38.25" spans="1:3">
      <c r="A858" s="107">
        <v>45636</v>
      </c>
      <c r="B858" s="115" t="s">
        <v>956</v>
      </c>
      <c r="C858" s="139"/>
    </row>
    <row r="859" ht="51" spans="1:3">
      <c r="A859" s="107">
        <v>45636</v>
      </c>
      <c r="B859" s="115" t="s">
        <v>957</v>
      </c>
      <c r="C859" s="139"/>
    </row>
    <row r="860" ht="63.75" spans="1:3">
      <c r="A860" s="107">
        <v>45637</v>
      </c>
      <c r="B860" s="115" t="s">
        <v>958</v>
      </c>
      <c r="C860" s="139"/>
    </row>
    <row r="861" ht="38.25" spans="1:3">
      <c r="A861" s="107">
        <v>45637</v>
      </c>
      <c r="B861" s="115" t="s">
        <v>959</v>
      </c>
      <c r="C861" s="139"/>
    </row>
    <row r="862" spans="1:3">
      <c r="A862" s="107">
        <v>45637</v>
      </c>
      <c r="B862" s="115" t="s">
        <v>960</v>
      </c>
      <c r="C862" s="139"/>
    </row>
    <row r="863" ht="51" spans="1:3">
      <c r="A863" s="107">
        <v>45637</v>
      </c>
      <c r="B863" s="115" t="s">
        <v>961</v>
      </c>
      <c r="C863" s="139"/>
    </row>
    <row r="864" ht="25.5" spans="1:3">
      <c r="A864" s="107">
        <v>45637</v>
      </c>
      <c r="B864" s="115" t="s">
        <v>962</v>
      </c>
      <c r="C864" s="139"/>
    </row>
    <row r="865" ht="51" spans="1:3">
      <c r="A865" s="107">
        <v>45638</v>
      </c>
      <c r="B865" s="115" t="s">
        <v>963</v>
      </c>
      <c r="C865" s="139"/>
    </row>
    <row r="866" ht="76.5" spans="1:3">
      <c r="A866" s="107">
        <v>45639</v>
      </c>
      <c r="B866" s="115" t="s">
        <v>964</v>
      </c>
      <c r="C866" s="139"/>
    </row>
    <row r="867" ht="38.25" spans="1:3">
      <c r="A867" s="107">
        <v>45639</v>
      </c>
      <c r="B867" s="115" t="s">
        <v>965</v>
      </c>
      <c r="C867" s="139"/>
    </row>
    <row r="868" ht="38.25" spans="1:3">
      <c r="A868" s="107">
        <v>45639</v>
      </c>
      <c r="B868" s="115" t="s">
        <v>966</v>
      </c>
      <c r="C868" s="139"/>
    </row>
    <row r="869" ht="140.25" spans="1:3">
      <c r="A869" s="107">
        <v>45642</v>
      </c>
      <c r="B869" s="115" t="s">
        <v>967</v>
      </c>
      <c r="C869" s="139"/>
    </row>
    <row r="870" ht="25.5" spans="1:3">
      <c r="A870" s="107">
        <v>45643</v>
      </c>
      <c r="B870" s="115" t="s">
        <v>968</v>
      </c>
      <c r="C870" s="139"/>
    </row>
    <row r="871" ht="38.25" spans="1:3">
      <c r="A871" s="107">
        <v>45644</v>
      </c>
      <c r="B871" s="115" t="s">
        <v>969</v>
      </c>
      <c r="C871" s="139"/>
    </row>
    <row r="872" ht="38.25" spans="1:3">
      <c r="A872" s="107">
        <v>45645</v>
      </c>
      <c r="B872" s="115" t="s">
        <v>970</v>
      </c>
      <c r="C872" s="139"/>
    </row>
    <row r="873" ht="63.75" spans="1:3">
      <c r="A873" s="107">
        <v>45645</v>
      </c>
      <c r="B873" s="115" t="s">
        <v>971</v>
      </c>
      <c r="C873" s="139"/>
    </row>
    <row r="874" ht="38.25" spans="1:3">
      <c r="A874" s="107">
        <v>45645</v>
      </c>
      <c r="B874" s="115" t="s">
        <v>972</v>
      </c>
      <c r="C874" s="139"/>
    </row>
    <row r="875" ht="51" spans="1:3">
      <c r="A875" s="107">
        <v>45647</v>
      </c>
      <c r="B875" s="115" t="s">
        <v>973</v>
      </c>
      <c r="C875" s="139"/>
    </row>
    <row r="876" ht="63.75" spans="1:3">
      <c r="A876" s="107">
        <v>45649</v>
      </c>
      <c r="B876" s="115" t="s">
        <v>974</v>
      </c>
      <c r="C876" s="139"/>
    </row>
    <row r="877" ht="38.25" spans="1:3">
      <c r="A877" s="107">
        <v>45650</v>
      </c>
      <c r="B877" s="115" t="s">
        <v>975</v>
      </c>
      <c r="C877" s="139"/>
    </row>
    <row r="878" ht="25.5" spans="1:3">
      <c r="A878" s="107">
        <v>45651</v>
      </c>
      <c r="B878" s="115" t="s">
        <v>976</v>
      </c>
      <c r="C878" s="139"/>
    </row>
    <row r="879" ht="51" spans="1:3">
      <c r="A879" s="107">
        <v>45651</v>
      </c>
      <c r="B879" s="115" t="s">
        <v>977</v>
      </c>
      <c r="C879" s="139"/>
    </row>
    <row r="880" spans="1:3">
      <c r="A880" s="107">
        <v>45652</v>
      </c>
      <c r="B880" s="115" t="s">
        <v>978</v>
      </c>
      <c r="C880" s="139"/>
    </row>
    <row r="881" spans="1:3">
      <c r="A881" s="107">
        <v>45653</v>
      </c>
      <c r="B881" s="115" t="s">
        <v>979</v>
      </c>
      <c r="C881" s="139"/>
    </row>
    <row r="882" ht="38.25" spans="1:3">
      <c r="A882" s="107">
        <v>45653</v>
      </c>
      <c r="B882" s="115" t="s">
        <v>980</v>
      </c>
      <c r="C882" s="139"/>
    </row>
    <row r="883" spans="1:3">
      <c r="A883" s="107">
        <v>45654</v>
      </c>
      <c r="B883" s="115" t="s">
        <v>981</v>
      </c>
      <c r="C883" s="139"/>
    </row>
    <row r="884" ht="63.75" spans="1:3">
      <c r="A884" s="107">
        <v>45656</v>
      </c>
      <c r="B884" s="115" t="s">
        <v>982</v>
      </c>
      <c r="C884" s="139"/>
    </row>
    <row r="885" ht="51" spans="1:3">
      <c r="A885" s="107">
        <v>45656</v>
      </c>
      <c r="B885" s="115" t="s">
        <v>983</v>
      </c>
      <c r="C885" s="139"/>
    </row>
    <row r="886" spans="1:3">
      <c r="A886" s="107">
        <v>45656</v>
      </c>
      <c r="B886" s="115" t="s">
        <v>984</v>
      </c>
      <c r="C886" s="139"/>
    </row>
    <row r="887" ht="51" spans="1:3">
      <c r="A887" s="107">
        <v>45657</v>
      </c>
      <c r="B887" s="115" t="s">
        <v>985</v>
      </c>
      <c r="C887" s="139"/>
    </row>
    <row r="888" ht="63.75" spans="1:3">
      <c r="A888" s="107">
        <v>45658</v>
      </c>
      <c r="B888" s="115" t="s">
        <v>986</v>
      </c>
      <c r="C888" s="139"/>
    </row>
    <row r="889" ht="51" spans="1:3">
      <c r="A889" s="107">
        <v>45658</v>
      </c>
      <c r="B889" s="115" t="s">
        <v>987</v>
      </c>
      <c r="C889" s="139"/>
    </row>
    <row r="890" ht="102" spans="1:3">
      <c r="A890" s="107">
        <v>45660</v>
      </c>
      <c r="B890" s="115" t="s">
        <v>988</v>
      </c>
      <c r="C890" s="139"/>
    </row>
    <row r="891" ht="409.5" spans="1:3">
      <c r="A891" s="107">
        <v>45660</v>
      </c>
      <c r="B891" s="115" t="s">
        <v>989</v>
      </c>
      <c r="C891" s="139"/>
    </row>
    <row r="892" ht="51" spans="1:3">
      <c r="A892" s="107">
        <v>45660</v>
      </c>
      <c r="B892" s="115" t="s">
        <v>990</v>
      </c>
      <c r="C892" s="139"/>
    </row>
    <row r="893" ht="38.25" spans="1:3">
      <c r="A893" s="107">
        <v>45660</v>
      </c>
      <c r="B893" s="115" t="s">
        <v>991</v>
      </c>
      <c r="C893" s="139"/>
    </row>
    <row r="894" ht="38.25" spans="1:3">
      <c r="A894" s="107">
        <v>45661</v>
      </c>
      <c r="B894" s="115" t="s">
        <v>992</v>
      </c>
      <c r="C894" s="139"/>
    </row>
    <row r="895" ht="63.75" spans="1:3">
      <c r="A895" s="107">
        <v>45663</v>
      </c>
      <c r="B895" s="115" t="s">
        <v>993</v>
      </c>
      <c r="C895" s="139"/>
    </row>
    <row r="896" ht="76.5" spans="1:3">
      <c r="A896" s="107">
        <v>45663</v>
      </c>
      <c r="B896" s="115" t="s">
        <v>994</v>
      </c>
      <c r="C896" s="139"/>
    </row>
    <row r="897" ht="102" spans="1:3">
      <c r="A897" s="107">
        <v>45664</v>
      </c>
      <c r="B897" s="115" t="s">
        <v>995</v>
      </c>
      <c r="C897" s="139"/>
    </row>
    <row r="898" ht="165.75" spans="1:3">
      <c r="A898" s="107">
        <v>45664</v>
      </c>
      <c r="B898" s="115" t="s">
        <v>996</v>
      </c>
      <c r="C898" s="139"/>
    </row>
    <row r="899" spans="1:3">
      <c r="A899" s="107">
        <v>45664</v>
      </c>
      <c r="B899" s="115" t="s">
        <v>997</v>
      </c>
      <c r="C899" s="139"/>
    </row>
    <row r="900" ht="38.25" spans="1:3">
      <c r="A900" s="107">
        <v>45664</v>
      </c>
      <c r="B900" s="115" t="s">
        <v>998</v>
      </c>
      <c r="C900" s="139"/>
    </row>
    <row r="901" ht="51" spans="1:3">
      <c r="A901" s="107">
        <v>45665</v>
      </c>
      <c r="B901" s="115" t="s">
        <v>999</v>
      </c>
      <c r="C901" s="139"/>
    </row>
    <row r="902" spans="1:3">
      <c r="A902" s="107">
        <v>45665</v>
      </c>
      <c r="B902" s="115" t="s">
        <v>1000</v>
      </c>
      <c r="C902" s="139"/>
    </row>
    <row r="903" ht="51" spans="1:3">
      <c r="A903" s="107">
        <v>45665</v>
      </c>
      <c r="B903" s="115" t="s">
        <v>1001</v>
      </c>
      <c r="C903" s="139"/>
    </row>
    <row r="904" ht="51" spans="1:3">
      <c r="A904" s="107">
        <v>45666</v>
      </c>
      <c r="B904" s="115" t="s">
        <v>1002</v>
      </c>
      <c r="C904" s="139"/>
    </row>
    <row r="905" ht="38.25" spans="1:3">
      <c r="A905" s="107">
        <v>45667</v>
      </c>
      <c r="B905" s="115" t="s">
        <v>1003</v>
      </c>
      <c r="C905" s="139"/>
    </row>
    <row r="906" ht="38.25" spans="1:3">
      <c r="A906" s="107">
        <v>45667</v>
      </c>
      <c r="B906" s="115" t="s">
        <v>1004</v>
      </c>
      <c r="C906" s="139"/>
    </row>
    <row r="907" ht="63.75" spans="1:3">
      <c r="A907" s="107">
        <v>45667</v>
      </c>
      <c r="B907" s="115" t="s">
        <v>1005</v>
      </c>
      <c r="C907" s="139"/>
    </row>
    <row r="908" spans="1:3">
      <c r="A908" s="107">
        <v>45667</v>
      </c>
      <c r="B908" s="115" t="s">
        <v>1006</v>
      </c>
      <c r="C908" s="139"/>
    </row>
    <row r="909" ht="51" spans="1:3">
      <c r="A909" s="107">
        <v>45668</v>
      </c>
      <c r="B909" s="115" t="s">
        <v>1007</v>
      </c>
      <c r="C909" s="139"/>
    </row>
    <row r="910" ht="76.5" spans="1:3">
      <c r="A910" s="107">
        <v>45670</v>
      </c>
      <c r="B910" s="115" t="s">
        <v>1008</v>
      </c>
      <c r="C910" s="139"/>
    </row>
    <row r="911" ht="25.5" spans="1:3">
      <c r="A911" s="107">
        <v>45670</v>
      </c>
      <c r="B911" s="115" t="s">
        <v>1009</v>
      </c>
      <c r="C911" s="139"/>
    </row>
    <row r="912" ht="38.25" spans="1:3">
      <c r="A912" s="107">
        <v>45670</v>
      </c>
      <c r="B912" s="115" t="s">
        <v>1010</v>
      </c>
      <c r="C912" s="139"/>
    </row>
    <row r="913" ht="63.75" spans="1:3">
      <c r="A913" s="107">
        <v>45670</v>
      </c>
      <c r="B913" s="115" t="s">
        <v>1011</v>
      </c>
      <c r="C913" s="139"/>
    </row>
    <row r="914" ht="51" spans="1:3">
      <c r="A914" s="107">
        <v>45671</v>
      </c>
      <c r="B914" s="115" t="s">
        <v>1012</v>
      </c>
      <c r="C914" s="139"/>
    </row>
    <row r="915" ht="63.75" spans="1:3">
      <c r="A915" s="107">
        <v>45671</v>
      </c>
      <c r="B915" s="115" t="s">
        <v>1013</v>
      </c>
      <c r="C915" s="139"/>
    </row>
    <row r="916" ht="38.25" spans="1:3">
      <c r="A916" s="107">
        <v>45672</v>
      </c>
      <c r="B916" s="115" t="s">
        <v>1014</v>
      </c>
      <c r="C916" s="139"/>
    </row>
    <row r="917" spans="1:3">
      <c r="A917" s="107">
        <v>45672</v>
      </c>
      <c r="B917" s="115" t="s">
        <v>1015</v>
      </c>
      <c r="C917" s="139"/>
    </row>
    <row r="918" ht="63.75" spans="1:3">
      <c r="A918" s="107">
        <v>45672</v>
      </c>
      <c r="B918" s="115" t="s">
        <v>1016</v>
      </c>
      <c r="C918" s="139"/>
    </row>
    <row r="919" ht="38.25" spans="1:3">
      <c r="A919" s="107">
        <v>45672</v>
      </c>
      <c r="B919" s="115" t="s">
        <v>1017</v>
      </c>
      <c r="C919" s="139"/>
    </row>
    <row r="920" ht="38.25" spans="1:3">
      <c r="A920" s="107">
        <v>45673</v>
      </c>
      <c r="B920" s="115" t="s">
        <v>1018</v>
      </c>
      <c r="C920" s="139"/>
    </row>
    <row r="921" ht="25.5" spans="1:3">
      <c r="A921" s="107">
        <v>45673</v>
      </c>
      <c r="B921" s="115" t="s">
        <v>1019</v>
      </c>
      <c r="C921" s="139"/>
    </row>
    <row r="922" ht="38.25" spans="1:3">
      <c r="A922" s="107">
        <v>45673</v>
      </c>
      <c r="B922" s="115" t="s">
        <v>1020</v>
      </c>
      <c r="C922" s="139"/>
    </row>
    <row r="923" ht="102" spans="1:3">
      <c r="A923" s="107">
        <v>45674</v>
      </c>
      <c r="B923" s="115" t="s">
        <v>1021</v>
      </c>
      <c r="C923" s="139"/>
    </row>
    <row r="924" spans="1:3">
      <c r="A924" s="107">
        <v>45674</v>
      </c>
      <c r="B924" s="115" t="s">
        <v>1022</v>
      </c>
      <c r="C924" s="139"/>
    </row>
    <row r="925" ht="38.25" spans="1:3">
      <c r="A925" s="107">
        <v>45674</v>
      </c>
      <c r="B925" s="115" t="s">
        <v>1023</v>
      </c>
      <c r="C925" s="139"/>
    </row>
    <row r="926" ht="38.25" spans="1:3">
      <c r="A926" s="107">
        <v>45677</v>
      </c>
      <c r="B926" s="115" t="s">
        <v>1024</v>
      </c>
      <c r="C926" s="139"/>
    </row>
    <row r="927" ht="38.25" spans="1:3">
      <c r="A927" s="107">
        <v>45677</v>
      </c>
      <c r="B927" s="115" t="s">
        <v>1025</v>
      </c>
      <c r="C927" s="139"/>
    </row>
    <row r="928" ht="76.5" spans="1:3">
      <c r="A928" s="107">
        <v>45678</v>
      </c>
      <c r="B928" s="115" t="s">
        <v>1026</v>
      </c>
      <c r="C928" s="139"/>
    </row>
    <row r="929" ht="38.25" spans="1:3">
      <c r="A929" s="107">
        <v>45679</v>
      </c>
      <c r="B929" s="115" t="s">
        <v>1027</v>
      </c>
      <c r="C929" s="139"/>
    </row>
    <row r="930" ht="38.25" spans="1:3">
      <c r="A930" s="107">
        <v>45679</v>
      </c>
      <c r="B930" s="115" t="s">
        <v>1028</v>
      </c>
      <c r="C930" s="139"/>
    </row>
    <row r="931" ht="51" spans="1:3">
      <c r="A931" s="107">
        <v>45679</v>
      </c>
      <c r="B931" s="115" t="s">
        <v>1029</v>
      </c>
      <c r="C931" s="139"/>
    </row>
    <row r="932" ht="51" spans="1:3">
      <c r="A932" s="107">
        <v>45680</v>
      </c>
      <c r="B932" s="115" t="s">
        <v>1030</v>
      </c>
      <c r="C932" s="139"/>
    </row>
    <row r="933" ht="38.25" spans="1:3">
      <c r="A933" s="107">
        <v>45680</v>
      </c>
      <c r="B933" s="115" t="s">
        <v>1031</v>
      </c>
      <c r="C933" s="139"/>
    </row>
    <row r="934" ht="76.5" spans="1:3">
      <c r="A934" s="107">
        <v>45681</v>
      </c>
      <c r="B934" s="115" t="s">
        <v>1032</v>
      </c>
      <c r="C934" s="139"/>
    </row>
    <row r="935" ht="25.5" spans="1:3">
      <c r="A935" s="107">
        <v>45682</v>
      </c>
      <c r="B935" s="115" t="s">
        <v>1033</v>
      </c>
      <c r="C935" s="139"/>
    </row>
    <row r="936" spans="1:3">
      <c r="A936" s="107">
        <v>45682</v>
      </c>
      <c r="B936" s="115" t="s">
        <v>1034</v>
      </c>
      <c r="C936" s="139"/>
    </row>
    <row r="937" ht="25.5" spans="1:3">
      <c r="A937" s="107">
        <v>45684</v>
      </c>
      <c r="B937" s="115" t="s">
        <v>1035</v>
      </c>
      <c r="C937" s="139"/>
    </row>
    <row r="938" ht="102" spans="1:3">
      <c r="A938" s="107">
        <v>45687</v>
      </c>
      <c r="B938" s="115" t="s">
        <v>1036</v>
      </c>
      <c r="C938" s="139"/>
    </row>
    <row r="939" spans="1:3">
      <c r="A939" s="107">
        <v>45687</v>
      </c>
      <c r="B939" s="115" t="s">
        <v>1037</v>
      </c>
      <c r="C939" s="139"/>
    </row>
    <row r="940" spans="1:3">
      <c r="A940" s="107">
        <v>45688</v>
      </c>
      <c r="B940" s="115" t="s">
        <v>1038</v>
      </c>
      <c r="C940" s="139"/>
    </row>
    <row r="941" ht="38.25" spans="1:3">
      <c r="A941" s="107">
        <v>45688</v>
      </c>
      <c r="B941" s="115" t="s">
        <v>1039</v>
      </c>
      <c r="C941" s="139"/>
    </row>
    <row r="942" ht="51" spans="1:3">
      <c r="A942" s="107">
        <v>45689</v>
      </c>
      <c r="B942" s="115" t="s">
        <v>1040</v>
      </c>
      <c r="C942" s="139"/>
    </row>
    <row r="943" ht="25.5" spans="1:3">
      <c r="A943" s="107">
        <v>45689</v>
      </c>
      <c r="B943" s="115" t="s">
        <v>1041</v>
      </c>
      <c r="C943" s="139"/>
    </row>
    <row r="944" ht="51" spans="1:3">
      <c r="A944" s="107">
        <v>45690</v>
      </c>
      <c r="B944" s="115" t="s">
        <v>1042</v>
      </c>
      <c r="C944" s="139"/>
    </row>
    <row r="945" ht="63.75" spans="1:3">
      <c r="A945" s="107">
        <v>45691</v>
      </c>
      <c r="B945" s="115" t="s">
        <v>1043</v>
      </c>
      <c r="C945" s="139"/>
    </row>
    <row r="946" ht="76.5" spans="1:3">
      <c r="A946" s="107">
        <v>45691</v>
      </c>
      <c r="B946" s="115" t="s">
        <v>1044</v>
      </c>
      <c r="C946" s="139"/>
    </row>
    <row r="947" ht="63.75" spans="1:3">
      <c r="A947" s="107">
        <v>45692</v>
      </c>
      <c r="B947" s="115" t="s">
        <v>1045</v>
      </c>
      <c r="C947" s="139"/>
    </row>
    <row r="948" ht="114.75" spans="1:3">
      <c r="A948" s="107">
        <v>45692</v>
      </c>
      <c r="B948" s="115" t="s">
        <v>1046</v>
      </c>
      <c r="C948" s="139"/>
    </row>
    <row r="949" ht="38.25" spans="1:3">
      <c r="A949" s="107">
        <v>45692</v>
      </c>
      <c r="B949" s="115" t="s">
        <v>1047</v>
      </c>
      <c r="C949" s="139"/>
    </row>
    <row r="950" spans="1:3">
      <c r="A950" s="107">
        <v>45692</v>
      </c>
      <c r="B950" s="115" t="s">
        <v>1048</v>
      </c>
      <c r="C950" s="139"/>
    </row>
    <row r="951" ht="89.25" spans="1:3">
      <c r="A951" s="107">
        <v>45693</v>
      </c>
      <c r="B951" s="115" t="s">
        <v>1049</v>
      </c>
      <c r="C951" s="139"/>
    </row>
    <row r="952" ht="38.25" spans="1:3">
      <c r="A952" s="107">
        <v>45693</v>
      </c>
      <c r="B952" s="115" t="s">
        <v>1050</v>
      </c>
      <c r="C952" s="139"/>
    </row>
    <row r="953" ht="51" spans="1:3">
      <c r="A953" s="107">
        <v>45693</v>
      </c>
      <c r="B953" s="115" t="s">
        <v>1051</v>
      </c>
      <c r="C953" s="139"/>
    </row>
    <row r="954" ht="38.25" spans="1:3">
      <c r="A954" s="107">
        <v>45693</v>
      </c>
      <c r="B954" s="115" t="s">
        <v>1052</v>
      </c>
      <c r="C954" s="139"/>
    </row>
    <row r="955" ht="38.25" spans="1:3">
      <c r="A955" s="107">
        <v>45693</v>
      </c>
      <c r="B955" s="115" t="s">
        <v>1053</v>
      </c>
      <c r="C955" s="139"/>
    </row>
    <row r="956" ht="63.75" spans="1:3">
      <c r="A956" s="107">
        <v>45694</v>
      </c>
      <c r="B956" s="115" t="s">
        <v>1054</v>
      </c>
      <c r="C956" s="139"/>
    </row>
    <row r="957" ht="38.25" spans="1:3">
      <c r="A957" s="107">
        <v>45694</v>
      </c>
      <c r="B957" s="115" t="s">
        <v>1055</v>
      </c>
      <c r="C957" s="139"/>
    </row>
    <row r="958" ht="38.25" spans="1:3">
      <c r="A958" s="107">
        <v>45694</v>
      </c>
      <c r="B958" s="115" t="s">
        <v>1056</v>
      </c>
      <c r="C958" s="139"/>
    </row>
    <row r="959" spans="1:3">
      <c r="A959" s="107">
        <v>45694</v>
      </c>
      <c r="B959" s="115" t="s">
        <v>1057</v>
      </c>
      <c r="C959" s="139"/>
    </row>
    <row r="960" ht="38.25" spans="1:3">
      <c r="A960" s="107">
        <v>45694</v>
      </c>
      <c r="B960" s="115" t="s">
        <v>1058</v>
      </c>
      <c r="C960" s="139"/>
    </row>
    <row r="961" ht="38.25" spans="1:3">
      <c r="A961" s="107">
        <v>45694</v>
      </c>
      <c r="B961" s="115" t="s">
        <v>1059</v>
      </c>
      <c r="C961" s="139"/>
    </row>
    <row r="962" ht="38.25" spans="1:3">
      <c r="A962" s="107">
        <v>45694</v>
      </c>
      <c r="B962" s="115" t="s">
        <v>1060</v>
      </c>
      <c r="C962" s="139"/>
    </row>
    <row r="963" spans="1:3">
      <c r="A963" s="107">
        <v>45694</v>
      </c>
      <c r="B963" s="115" t="s">
        <v>1061</v>
      </c>
      <c r="C963" s="139"/>
    </row>
    <row r="964" ht="38.25" spans="1:3">
      <c r="A964" s="107">
        <v>45694</v>
      </c>
      <c r="B964" s="115" t="s">
        <v>1062</v>
      </c>
      <c r="C964" s="139"/>
    </row>
    <row r="965" ht="51" spans="1:3">
      <c r="A965" s="107">
        <v>45695</v>
      </c>
      <c r="B965" s="115" t="s">
        <v>1063</v>
      </c>
      <c r="C965" s="139"/>
    </row>
    <row r="966" ht="38.25" spans="1:3">
      <c r="A966" s="107">
        <v>45695</v>
      </c>
      <c r="B966" s="115" t="s">
        <v>1064</v>
      </c>
      <c r="C966" s="139"/>
    </row>
    <row r="967" ht="25.5" spans="1:3">
      <c r="A967" s="107">
        <v>45695</v>
      </c>
      <c r="B967" s="115" t="s">
        <v>1065</v>
      </c>
      <c r="C967" s="139"/>
    </row>
    <row r="968" spans="1:3">
      <c r="A968" s="107">
        <v>45695</v>
      </c>
      <c r="B968" s="115" t="s">
        <v>1066</v>
      </c>
      <c r="C968" s="139"/>
    </row>
    <row r="969" ht="38.25" spans="1:3">
      <c r="A969" s="107">
        <v>45695</v>
      </c>
      <c r="B969" s="115" t="s">
        <v>1067</v>
      </c>
      <c r="C969" s="139"/>
    </row>
    <row r="970" ht="63.75" spans="1:3">
      <c r="A970" s="107">
        <v>45695</v>
      </c>
      <c r="B970" s="115" t="s">
        <v>1068</v>
      </c>
      <c r="C970" s="139"/>
    </row>
    <row r="971" ht="63.75" spans="1:3">
      <c r="A971" s="107">
        <v>45696</v>
      </c>
      <c r="B971" s="115" t="s">
        <v>1069</v>
      </c>
      <c r="C971" s="139"/>
    </row>
    <row r="972" ht="38.25" spans="1:3">
      <c r="A972" s="107">
        <v>45696</v>
      </c>
      <c r="B972" s="115" t="s">
        <v>1070</v>
      </c>
      <c r="C972" s="139"/>
    </row>
    <row r="973" ht="38.25" spans="1:3">
      <c r="A973" s="107">
        <v>45696</v>
      </c>
      <c r="B973" s="115" t="s">
        <v>1071</v>
      </c>
      <c r="C973" s="139"/>
    </row>
    <row r="974" ht="38.25" spans="1:3">
      <c r="A974" s="107">
        <v>45696</v>
      </c>
      <c r="B974" s="115" t="s">
        <v>1072</v>
      </c>
      <c r="C974" s="139"/>
    </row>
    <row r="975" spans="1:3">
      <c r="A975" s="107">
        <v>45696</v>
      </c>
      <c r="B975" s="115" t="s">
        <v>1073</v>
      </c>
      <c r="C975" s="139"/>
    </row>
    <row r="976" spans="1:3">
      <c r="A976" s="107">
        <v>45697</v>
      </c>
      <c r="B976" s="115" t="s">
        <v>1074</v>
      </c>
      <c r="C976" s="139"/>
    </row>
    <row r="977" ht="51" spans="1:3">
      <c r="A977" s="107">
        <v>45698</v>
      </c>
      <c r="B977" s="115" t="s">
        <v>1075</v>
      </c>
      <c r="C977" s="139"/>
    </row>
    <row r="978" ht="51" spans="1:3">
      <c r="A978" s="107">
        <v>45698</v>
      </c>
      <c r="B978" s="115" t="s">
        <v>1076</v>
      </c>
      <c r="C978" s="139"/>
    </row>
    <row r="979" spans="1:3">
      <c r="A979" s="107">
        <v>45698</v>
      </c>
      <c r="B979" s="115" t="s">
        <v>1077</v>
      </c>
      <c r="C979" s="139"/>
    </row>
    <row r="980" ht="51" spans="1:3">
      <c r="A980" s="107">
        <v>45698</v>
      </c>
      <c r="B980" s="115" t="s">
        <v>1078</v>
      </c>
      <c r="C980" s="139"/>
    </row>
    <row r="981" ht="25.5" spans="1:3">
      <c r="A981" s="107">
        <v>45698</v>
      </c>
      <c r="B981" s="115" t="s">
        <v>1079</v>
      </c>
      <c r="C981" s="139"/>
    </row>
    <row r="982" spans="1:3">
      <c r="A982" s="107">
        <v>45698</v>
      </c>
      <c r="B982" s="115" t="s">
        <v>1073</v>
      </c>
      <c r="C982" s="139"/>
    </row>
    <row r="983" ht="51" spans="1:3">
      <c r="A983" s="107">
        <v>45699</v>
      </c>
      <c r="B983" s="115" t="s">
        <v>1080</v>
      </c>
      <c r="C983" s="139"/>
    </row>
    <row r="984" ht="369.75" spans="1:3">
      <c r="A984" s="107">
        <v>45699</v>
      </c>
      <c r="B984" s="115" t="s">
        <v>1081</v>
      </c>
      <c r="C984" s="139"/>
    </row>
    <row r="985" ht="38.25" spans="1:3">
      <c r="A985" s="107">
        <v>45699</v>
      </c>
      <c r="B985" s="115" t="s">
        <v>1082</v>
      </c>
      <c r="C985" s="139"/>
    </row>
    <row r="986" ht="38.25" spans="1:3">
      <c r="A986" s="107">
        <v>45699</v>
      </c>
      <c r="B986" s="115" t="s">
        <v>1083</v>
      </c>
      <c r="C986" s="139"/>
    </row>
    <row r="987" ht="38.25" spans="1:3">
      <c r="A987" s="107">
        <v>45699</v>
      </c>
      <c r="B987" s="115" t="s">
        <v>1084</v>
      </c>
      <c r="C987" s="139"/>
    </row>
    <row r="988" ht="25.5" spans="1:3">
      <c r="A988" s="107">
        <v>45699</v>
      </c>
      <c r="B988" s="115" t="s">
        <v>1085</v>
      </c>
      <c r="C988" s="139"/>
    </row>
    <row r="989" ht="25.5" spans="1:3">
      <c r="A989" s="107">
        <v>45699</v>
      </c>
      <c r="B989" s="115" t="s">
        <v>1085</v>
      </c>
      <c r="C989" s="139"/>
    </row>
    <row r="990" ht="38.25" spans="1:3">
      <c r="A990" s="107">
        <v>45699</v>
      </c>
      <c r="B990" s="115" t="s">
        <v>1086</v>
      </c>
      <c r="C990" s="139"/>
    </row>
    <row r="991" ht="25.5" spans="1:3">
      <c r="A991" s="107">
        <v>45699</v>
      </c>
      <c r="B991" s="115" t="s">
        <v>1087</v>
      </c>
      <c r="C991" s="139"/>
    </row>
    <row r="992" ht="38.25" spans="1:3">
      <c r="A992" s="107">
        <v>45699</v>
      </c>
      <c r="B992" s="115" t="s">
        <v>1088</v>
      </c>
      <c r="C992" s="139"/>
    </row>
    <row r="993" ht="51" spans="1:3">
      <c r="A993" s="107">
        <v>45700</v>
      </c>
      <c r="B993" s="115" t="s">
        <v>1089</v>
      </c>
      <c r="C993" s="139"/>
    </row>
    <row r="994" ht="38.25" spans="1:3">
      <c r="A994" s="107">
        <v>45700</v>
      </c>
      <c r="B994" s="115" t="s">
        <v>1090</v>
      </c>
      <c r="C994" s="139"/>
    </row>
    <row r="995" ht="38.25" spans="1:3">
      <c r="A995" s="107">
        <v>45700</v>
      </c>
      <c r="B995" s="115" t="s">
        <v>1091</v>
      </c>
      <c r="C995" s="139"/>
    </row>
    <row r="996" ht="51" spans="1:3">
      <c r="A996" s="107">
        <v>45700</v>
      </c>
      <c r="B996" s="115" t="s">
        <v>1092</v>
      </c>
      <c r="C996" s="139"/>
    </row>
    <row r="997" ht="25.5" spans="1:3">
      <c r="A997" s="107">
        <v>45701</v>
      </c>
      <c r="B997" s="115" t="s">
        <v>1093</v>
      </c>
      <c r="C997" s="139"/>
    </row>
    <row r="998" ht="38.25" spans="1:3">
      <c r="A998" s="107">
        <v>45701</v>
      </c>
      <c r="B998" s="115" t="s">
        <v>1094</v>
      </c>
      <c r="C998" s="139"/>
    </row>
    <row r="999" ht="38.25" spans="1:3">
      <c r="A999" s="107">
        <v>45702</v>
      </c>
      <c r="B999" s="115" t="s">
        <v>1095</v>
      </c>
      <c r="C999" s="139"/>
    </row>
    <row r="1000" ht="38.25" spans="1:3">
      <c r="A1000" s="107">
        <v>45702</v>
      </c>
      <c r="B1000" s="115" t="s">
        <v>1096</v>
      </c>
      <c r="C1000" s="139"/>
    </row>
    <row r="1001" ht="102" spans="1:3">
      <c r="A1001" s="107">
        <v>45702</v>
      </c>
      <c r="B1001" s="115" t="s">
        <v>1097</v>
      </c>
      <c r="C1001" s="139"/>
    </row>
    <row r="1002" ht="38.25" spans="1:3">
      <c r="A1002" s="107">
        <v>45702</v>
      </c>
      <c r="B1002" s="115" t="s">
        <v>1098</v>
      </c>
      <c r="C1002" s="139"/>
    </row>
    <row r="1003" ht="51" spans="1:3">
      <c r="A1003" s="107">
        <v>45702</v>
      </c>
      <c r="B1003" s="115" t="s">
        <v>1099</v>
      </c>
      <c r="C1003" s="139"/>
    </row>
    <row r="1004" ht="51" spans="1:3">
      <c r="A1004" s="107">
        <v>45702</v>
      </c>
      <c r="B1004" s="115" t="s">
        <v>1100</v>
      </c>
      <c r="C1004" s="139"/>
    </row>
    <row r="1005" ht="38.25" spans="1:3">
      <c r="A1005" s="107">
        <v>45705</v>
      </c>
      <c r="B1005" s="115" t="s">
        <v>1101</v>
      </c>
      <c r="C1005" s="139"/>
    </row>
    <row r="1006" ht="38.25" spans="1:3">
      <c r="A1006" s="107">
        <v>45705</v>
      </c>
      <c r="B1006" s="115" t="s">
        <v>1102</v>
      </c>
      <c r="C1006" s="139"/>
    </row>
    <row r="1007" ht="25.5" spans="1:3">
      <c r="A1007" s="107">
        <v>45706</v>
      </c>
      <c r="B1007" s="115" t="s">
        <v>1103</v>
      </c>
      <c r="C1007" s="139"/>
    </row>
    <row r="1008" ht="76.5" spans="1:3">
      <c r="A1008" s="107">
        <v>45706</v>
      </c>
      <c r="B1008" s="115" t="s">
        <v>1104</v>
      </c>
      <c r="C1008" s="139"/>
    </row>
    <row r="1009" ht="76.5" spans="1:3">
      <c r="A1009" s="107">
        <v>45706</v>
      </c>
      <c r="B1009" s="115" t="s">
        <v>1105</v>
      </c>
      <c r="C1009" s="139"/>
    </row>
    <row r="1010" ht="38.25" spans="1:3">
      <c r="A1010" s="107">
        <v>45706</v>
      </c>
      <c r="B1010" s="115" t="s">
        <v>1106</v>
      </c>
      <c r="C1010" s="139"/>
    </row>
    <row r="1011" ht="63.75" spans="1:3">
      <c r="A1011" s="107">
        <v>45707</v>
      </c>
      <c r="B1011" s="115" t="s">
        <v>1107</v>
      </c>
      <c r="C1011" s="139"/>
    </row>
    <row r="1012" spans="1:3">
      <c r="A1012" s="107">
        <v>45707</v>
      </c>
      <c r="B1012" s="115" t="s">
        <v>1108</v>
      </c>
      <c r="C1012" s="139"/>
    </row>
    <row r="1013" ht="38.25" spans="1:3">
      <c r="A1013" s="107">
        <v>45707</v>
      </c>
      <c r="B1013" s="115" t="s">
        <v>1109</v>
      </c>
      <c r="C1013" s="139"/>
    </row>
    <row r="1014" ht="38.25" spans="1:3">
      <c r="A1014" s="107">
        <v>45707</v>
      </c>
      <c r="B1014" s="115" t="s">
        <v>1110</v>
      </c>
      <c r="C1014" s="139"/>
    </row>
    <row r="1015" spans="1:3">
      <c r="A1015" s="107">
        <v>45708</v>
      </c>
      <c r="B1015" s="115" t="s">
        <v>1111</v>
      </c>
      <c r="C1015" s="139"/>
    </row>
    <row r="1016" ht="127.5" spans="1:3">
      <c r="A1016" s="107">
        <v>45708</v>
      </c>
      <c r="B1016" s="115" t="s">
        <v>1112</v>
      </c>
      <c r="C1016" s="139"/>
    </row>
    <row r="1017" ht="38.25" spans="1:3">
      <c r="A1017" s="107">
        <v>45708</v>
      </c>
      <c r="B1017" s="115" t="s">
        <v>1113</v>
      </c>
      <c r="C1017" s="139"/>
    </row>
    <row r="1018" ht="63.75" spans="1:3">
      <c r="A1018" s="107">
        <v>45708</v>
      </c>
      <c r="B1018" s="115" t="s">
        <v>1114</v>
      </c>
      <c r="C1018" s="139"/>
    </row>
    <row r="1019" ht="25.5" spans="1:3">
      <c r="A1019" s="107">
        <v>45709</v>
      </c>
      <c r="B1019" s="115" t="s">
        <v>1115</v>
      </c>
      <c r="C1019" s="139"/>
    </row>
    <row r="1020" ht="51" spans="1:3">
      <c r="A1020" s="107">
        <v>45709</v>
      </c>
      <c r="B1020" s="115" t="s">
        <v>1116</v>
      </c>
      <c r="C1020" s="139"/>
    </row>
    <row r="1021" ht="25.5" spans="1:3">
      <c r="A1021" s="107">
        <v>45709</v>
      </c>
      <c r="B1021" s="115" t="s">
        <v>1117</v>
      </c>
      <c r="C1021" s="139"/>
    </row>
    <row r="1022" ht="51" spans="1:3">
      <c r="A1022" s="107">
        <v>45709</v>
      </c>
      <c r="B1022" s="115" t="s">
        <v>1118</v>
      </c>
      <c r="C1022" s="139"/>
    </row>
    <row r="1023" ht="51" spans="1:3">
      <c r="A1023" s="107">
        <v>45709</v>
      </c>
      <c r="B1023" s="115" t="s">
        <v>1119</v>
      </c>
      <c r="C1023" s="139"/>
    </row>
    <row r="1024" ht="38.25" spans="1:3">
      <c r="A1024" s="107">
        <v>45709</v>
      </c>
      <c r="B1024" s="115" t="s">
        <v>1120</v>
      </c>
      <c r="C1024" s="139"/>
    </row>
    <row r="1025" ht="25.5" spans="1:3">
      <c r="A1025" s="107">
        <v>45710</v>
      </c>
      <c r="B1025" s="115" t="s">
        <v>1121</v>
      </c>
      <c r="C1025" s="139"/>
    </row>
    <row r="1026" ht="102" spans="1:3">
      <c r="A1026" s="107">
        <v>45712</v>
      </c>
      <c r="B1026" s="115" t="s">
        <v>1122</v>
      </c>
      <c r="C1026" s="139"/>
    </row>
    <row r="1027" ht="63.75" spans="1:3">
      <c r="A1027" s="107">
        <v>45712</v>
      </c>
      <c r="B1027" s="115" t="s">
        <v>1123</v>
      </c>
      <c r="C1027" s="139"/>
    </row>
    <row r="1028" ht="38.25" spans="1:3">
      <c r="A1028" s="107">
        <v>45712</v>
      </c>
      <c r="B1028" s="115" t="s">
        <v>1124</v>
      </c>
      <c r="C1028" s="139"/>
    </row>
    <row r="1029" ht="51" spans="1:3">
      <c r="A1029" s="107">
        <v>45713</v>
      </c>
      <c r="B1029" s="115" t="s">
        <v>1125</v>
      </c>
      <c r="C1029" s="139"/>
    </row>
    <row r="1030" ht="25.5" spans="1:3">
      <c r="A1030" s="107">
        <v>45714</v>
      </c>
      <c r="B1030" s="115" t="s">
        <v>1126</v>
      </c>
      <c r="C1030" s="139"/>
    </row>
    <row r="1031" ht="38.25" spans="1:3">
      <c r="A1031" s="107">
        <v>45715</v>
      </c>
      <c r="B1031" s="115" t="s">
        <v>1127</v>
      </c>
      <c r="C1031" s="139"/>
    </row>
    <row r="1032" spans="1:3">
      <c r="A1032" s="107">
        <v>45716</v>
      </c>
      <c r="B1032" s="115" t="s">
        <v>1128</v>
      </c>
      <c r="C1032" s="139"/>
    </row>
    <row r="1033" ht="409.5" spans="1:3">
      <c r="A1033" s="107">
        <v>45718</v>
      </c>
      <c r="B1033" s="115" t="s">
        <v>1129</v>
      </c>
      <c r="C1033" s="139"/>
    </row>
    <row r="1034" ht="51" spans="1:3">
      <c r="A1034" s="107">
        <v>45718</v>
      </c>
      <c r="B1034" s="115" t="s">
        <v>1130</v>
      </c>
      <c r="C1034" s="139"/>
    </row>
    <row r="1035" ht="38.25" spans="1:3">
      <c r="A1035" s="107">
        <v>45719</v>
      </c>
      <c r="B1035" s="115" t="s">
        <v>1131</v>
      </c>
      <c r="C1035" s="139"/>
    </row>
    <row r="1036" ht="38.25" spans="1:3">
      <c r="A1036" s="107">
        <v>45720</v>
      </c>
      <c r="B1036" s="115" t="s">
        <v>1132</v>
      </c>
      <c r="C1036" s="139"/>
    </row>
    <row r="1037" ht="51" spans="1:3">
      <c r="A1037" s="107">
        <v>45721</v>
      </c>
      <c r="B1037" s="115" t="s">
        <v>1133</v>
      </c>
      <c r="C1037" s="139"/>
    </row>
    <row r="1038" ht="38.25" spans="1:3">
      <c r="A1038" s="107">
        <v>45722</v>
      </c>
      <c r="B1038" s="115" t="s">
        <v>1134</v>
      </c>
      <c r="C1038" s="139"/>
    </row>
    <row r="1039" ht="25.5" spans="1:3">
      <c r="A1039" s="107">
        <v>45722</v>
      </c>
      <c r="B1039" s="115" t="s">
        <v>1135</v>
      </c>
      <c r="C1039" s="139"/>
    </row>
    <row r="1040" ht="25.5" spans="1:3">
      <c r="A1040" s="107">
        <v>45723</v>
      </c>
      <c r="B1040" s="115" t="s">
        <v>1136</v>
      </c>
      <c r="C1040" s="139"/>
    </row>
    <row r="1041" ht="38.25" spans="1:3">
      <c r="A1041" s="107">
        <v>45723</v>
      </c>
      <c r="B1041" s="115" t="s">
        <v>1137</v>
      </c>
      <c r="C1041" s="139"/>
    </row>
    <row r="1042" ht="38.25" spans="1:3">
      <c r="A1042" s="107">
        <v>45723</v>
      </c>
      <c r="B1042" s="115" t="s">
        <v>1138</v>
      </c>
      <c r="C1042" s="139"/>
    </row>
    <row r="1043" ht="38.25" spans="1:3">
      <c r="A1043" s="107">
        <v>45724</v>
      </c>
      <c r="B1043" s="115" t="s">
        <v>1139</v>
      </c>
      <c r="C1043" s="139"/>
    </row>
    <row r="1044" ht="51" spans="1:3">
      <c r="A1044" s="107">
        <v>45724</v>
      </c>
      <c r="B1044" s="115" t="s">
        <v>1140</v>
      </c>
      <c r="C1044" s="139"/>
    </row>
    <row r="1045" ht="25.5" spans="1:3">
      <c r="A1045" s="107">
        <v>45726</v>
      </c>
      <c r="B1045" s="115" t="s">
        <v>1141</v>
      </c>
      <c r="C1045" s="139"/>
    </row>
    <row r="1046" ht="38.25" spans="1:3">
      <c r="A1046" s="107">
        <v>45729</v>
      </c>
      <c r="B1046" s="115" t="s">
        <v>1142</v>
      </c>
      <c r="C1046" s="139"/>
    </row>
    <row r="1047" ht="25.5" spans="1:3">
      <c r="A1047" s="107">
        <v>45730</v>
      </c>
      <c r="B1047" s="115" t="s">
        <v>1143</v>
      </c>
      <c r="C1047" s="139"/>
    </row>
    <row r="1048" ht="76.5" spans="1:3">
      <c r="A1048" s="107">
        <v>45731</v>
      </c>
      <c r="B1048" s="115" t="s">
        <v>1144</v>
      </c>
      <c r="C1048" s="139"/>
    </row>
    <row r="1049" ht="25.5" spans="1:3">
      <c r="A1049" s="107">
        <v>45731</v>
      </c>
      <c r="B1049" s="115" t="s">
        <v>1145</v>
      </c>
      <c r="C1049" s="139"/>
    </row>
    <row r="1050" ht="38.25" spans="1:3">
      <c r="A1050" s="107">
        <v>45731</v>
      </c>
      <c r="B1050" s="115" t="s">
        <v>1146</v>
      </c>
      <c r="C1050" s="139"/>
    </row>
    <row r="1051" spans="1:3">
      <c r="A1051" s="107">
        <v>45733</v>
      </c>
      <c r="B1051" s="115" t="s">
        <v>1147</v>
      </c>
      <c r="C1051" s="139"/>
    </row>
    <row r="1052" spans="1:3">
      <c r="A1052" s="107">
        <v>45733</v>
      </c>
      <c r="B1052" s="115" t="s">
        <v>1148</v>
      </c>
      <c r="C1052" s="139"/>
    </row>
    <row r="1053" ht="38.25" spans="1:3">
      <c r="A1053" s="107">
        <v>45733</v>
      </c>
      <c r="B1053" s="115" t="s">
        <v>1149</v>
      </c>
      <c r="C1053" s="139"/>
    </row>
    <row r="1054" ht="51" spans="1:3">
      <c r="A1054" s="107">
        <v>45733</v>
      </c>
      <c r="B1054" s="115" t="s">
        <v>1150</v>
      </c>
      <c r="C1054" s="139"/>
    </row>
    <row r="1055" ht="76.5" spans="1:3">
      <c r="A1055" s="107">
        <v>45733</v>
      </c>
      <c r="B1055" s="115" t="s">
        <v>1151</v>
      </c>
      <c r="C1055" s="139"/>
    </row>
    <row r="1056" ht="38.25" spans="1:3">
      <c r="A1056" s="107">
        <v>45733</v>
      </c>
      <c r="B1056" s="115" t="s">
        <v>1152</v>
      </c>
      <c r="C1056" s="139"/>
    </row>
    <row r="1057" ht="25.5" spans="1:3">
      <c r="A1057" s="107">
        <v>45733</v>
      </c>
      <c r="B1057" s="115" t="s">
        <v>1153</v>
      </c>
      <c r="C1057" s="139"/>
    </row>
    <row r="1058" spans="1:3">
      <c r="A1058" s="107">
        <v>45734</v>
      </c>
      <c r="B1058" s="115" t="s">
        <v>1154</v>
      </c>
      <c r="C1058" s="139"/>
    </row>
    <row r="1059" spans="1:3">
      <c r="A1059" s="107">
        <v>45734</v>
      </c>
      <c r="B1059" s="115" t="s">
        <v>1155</v>
      </c>
      <c r="C1059" s="139"/>
    </row>
    <row r="1060" spans="1:3">
      <c r="A1060" s="107">
        <v>45734</v>
      </c>
      <c r="B1060" s="115" t="s">
        <v>1156</v>
      </c>
      <c r="C1060" s="139"/>
    </row>
    <row r="1061" ht="25.5" spans="1:3">
      <c r="A1061" s="107">
        <v>45734</v>
      </c>
      <c r="B1061" s="115" t="s">
        <v>1157</v>
      </c>
      <c r="C1061" s="139"/>
    </row>
    <row r="1062" ht="25.5" spans="1:3">
      <c r="A1062" s="107">
        <v>45735</v>
      </c>
      <c r="B1062" s="115" t="s">
        <v>1158</v>
      </c>
      <c r="C1062" s="139"/>
    </row>
    <row r="1063" ht="25.5" spans="1:3">
      <c r="A1063" s="107">
        <v>45735</v>
      </c>
      <c r="B1063" s="115" t="s">
        <v>1159</v>
      </c>
      <c r="C1063" s="139"/>
    </row>
    <row r="1064" ht="38.25" spans="1:3">
      <c r="A1064" s="107">
        <v>45735</v>
      </c>
      <c r="B1064" s="115" t="s">
        <v>1160</v>
      </c>
      <c r="C1064" s="139"/>
    </row>
    <row r="1065" ht="25.5" spans="1:3">
      <c r="A1065" s="107">
        <v>45736</v>
      </c>
      <c r="B1065" s="115" t="s">
        <v>1161</v>
      </c>
      <c r="C1065" s="139"/>
    </row>
    <row r="1066" ht="76.5" spans="1:3">
      <c r="A1066" s="107">
        <v>45736</v>
      </c>
      <c r="B1066" s="115" t="s">
        <v>1162</v>
      </c>
      <c r="C1066" s="139"/>
    </row>
    <row r="1067" ht="51" spans="1:3">
      <c r="A1067" s="107">
        <v>45736</v>
      </c>
      <c r="B1067" s="115" t="s">
        <v>1163</v>
      </c>
      <c r="C1067" s="139"/>
    </row>
    <row r="1068" ht="63.75" spans="1:3">
      <c r="A1068" s="107">
        <v>45736</v>
      </c>
      <c r="B1068" s="115" t="s">
        <v>1164</v>
      </c>
      <c r="C1068" s="139"/>
    </row>
    <row r="1069" ht="51" spans="1:3">
      <c r="A1069" s="107">
        <v>45736</v>
      </c>
      <c r="B1069" s="115" t="s">
        <v>1165</v>
      </c>
      <c r="C1069" s="139"/>
    </row>
    <row r="1070" ht="409.5" spans="1:3">
      <c r="A1070" s="107">
        <v>45737</v>
      </c>
      <c r="B1070" s="115" t="s">
        <v>1166</v>
      </c>
      <c r="C1070" s="139"/>
    </row>
    <row r="1071" ht="38.25" spans="1:3">
      <c r="A1071" s="107">
        <v>45737</v>
      </c>
      <c r="B1071" s="115" t="s">
        <v>1167</v>
      </c>
      <c r="C1071" s="139"/>
    </row>
    <row r="1072" ht="51" spans="1:3">
      <c r="A1072" s="107">
        <v>45737</v>
      </c>
      <c r="B1072" s="115" t="s">
        <v>1168</v>
      </c>
      <c r="C1072" s="139"/>
    </row>
    <row r="1073" spans="1:3">
      <c r="A1073" s="107">
        <v>45737</v>
      </c>
      <c r="B1073" s="115" t="s">
        <v>1169</v>
      </c>
      <c r="C1073" s="139"/>
    </row>
    <row r="1074" ht="51" spans="1:3">
      <c r="A1074" s="107">
        <v>45737</v>
      </c>
      <c r="B1074" s="115" t="s">
        <v>1170</v>
      </c>
      <c r="C1074" s="139"/>
    </row>
    <row r="1075" ht="38.25" spans="1:3">
      <c r="A1075" s="107">
        <v>45738</v>
      </c>
      <c r="B1075" s="115" t="s">
        <v>1171</v>
      </c>
      <c r="C1075" s="139"/>
    </row>
    <row r="1076" ht="38.25" spans="1:3">
      <c r="A1076" s="107">
        <v>45740</v>
      </c>
      <c r="B1076" s="115" t="s">
        <v>1172</v>
      </c>
      <c r="C1076" s="139"/>
    </row>
    <row r="1077" ht="63.75" spans="1:3">
      <c r="A1077" s="107">
        <v>45741</v>
      </c>
      <c r="B1077" s="115" t="s">
        <v>1173</v>
      </c>
      <c r="C1077" s="139"/>
    </row>
    <row r="1078" ht="51" spans="1:3">
      <c r="A1078" s="107">
        <v>45741</v>
      </c>
      <c r="B1078" s="115" t="s">
        <v>1174</v>
      </c>
      <c r="C1078" s="139"/>
    </row>
    <row r="1079" ht="38.25" spans="1:3">
      <c r="A1079" s="107">
        <v>45741</v>
      </c>
      <c r="B1079" s="115" t="s">
        <v>1175</v>
      </c>
      <c r="C1079" s="139"/>
    </row>
    <row r="1080" ht="38.25" spans="1:3">
      <c r="A1080" s="107">
        <v>45742</v>
      </c>
      <c r="B1080" s="115" t="s">
        <v>1176</v>
      </c>
      <c r="C1080" s="139"/>
    </row>
    <row r="1081" ht="38.25" spans="1:3">
      <c r="A1081" s="107">
        <v>45742</v>
      </c>
      <c r="B1081" s="115" t="s">
        <v>1177</v>
      </c>
      <c r="C1081" s="139"/>
    </row>
    <row r="1082" ht="51" spans="1:3">
      <c r="A1082" s="107">
        <v>45742</v>
      </c>
      <c r="B1082" s="115" t="s">
        <v>1178</v>
      </c>
      <c r="C1082" s="139"/>
    </row>
    <row r="1083" ht="38.25" spans="1:3">
      <c r="A1083" s="107">
        <v>45742</v>
      </c>
      <c r="B1083" s="115" t="s">
        <v>1179</v>
      </c>
      <c r="C1083" s="139"/>
    </row>
    <row r="1084" ht="25.5" spans="1:3">
      <c r="A1084" s="107">
        <v>45743</v>
      </c>
      <c r="B1084" s="115" t="s">
        <v>1180</v>
      </c>
      <c r="C1084" s="139"/>
    </row>
    <row r="1085" ht="38.25" spans="1:3">
      <c r="A1085" s="107">
        <v>45743</v>
      </c>
      <c r="B1085" s="115" t="s">
        <v>1181</v>
      </c>
      <c r="C1085" s="139"/>
    </row>
    <row r="1086" spans="1:3">
      <c r="A1086" s="107">
        <v>45743</v>
      </c>
      <c r="B1086" s="115" t="s">
        <v>1182</v>
      </c>
      <c r="C1086" s="139"/>
    </row>
    <row r="1087" ht="38.25" spans="1:3">
      <c r="A1087" s="107">
        <v>45743</v>
      </c>
      <c r="B1087" s="115" t="s">
        <v>1183</v>
      </c>
      <c r="C1087" s="139"/>
    </row>
    <row r="1088" ht="63.75" spans="1:3">
      <c r="A1088" s="107">
        <v>45743</v>
      </c>
      <c r="B1088" s="115" t="s">
        <v>1184</v>
      </c>
      <c r="C1088" s="139"/>
    </row>
    <row r="1089" ht="63.75" spans="1:3">
      <c r="A1089" s="107">
        <v>45743</v>
      </c>
      <c r="B1089" s="115" t="s">
        <v>1185</v>
      </c>
      <c r="C1089" s="139"/>
    </row>
    <row r="1090" spans="1:3">
      <c r="A1090" s="107">
        <v>45743</v>
      </c>
      <c r="B1090" s="115" t="s">
        <v>1186</v>
      </c>
      <c r="C1090" s="139"/>
    </row>
    <row r="1091" ht="178.5" spans="1:3">
      <c r="A1091" s="107">
        <v>45744</v>
      </c>
      <c r="B1091" s="115" t="s">
        <v>1187</v>
      </c>
      <c r="C1091" s="139"/>
    </row>
    <row r="1092" ht="51" spans="1:3">
      <c r="A1092" s="107">
        <v>45744</v>
      </c>
      <c r="B1092" s="115" t="s">
        <v>1188</v>
      </c>
      <c r="C1092" s="139"/>
    </row>
    <row r="1093" ht="25.5" spans="1:3">
      <c r="A1093" s="107">
        <v>45744</v>
      </c>
      <c r="B1093" s="115" t="s">
        <v>1189</v>
      </c>
      <c r="C1093" s="139"/>
    </row>
    <row r="1094" ht="38.25" spans="1:3">
      <c r="A1094" s="107">
        <v>45744</v>
      </c>
      <c r="B1094" s="115" t="s">
        <v>1183</v>
      </c>
      <c r="C1094" s="139"/>
    </row>
    <row r="1095" ht="38.25" spans="1:3">
      <c r="A1095" s="107">
        <v>45744</v>
      </c>
      <c r="B1095" s="115" t="s">
        <v>1190</v>
      </c>
      <c r="C1095" s="139"/>
    </row>
    <row r="1096" ht="127.5" spans="1:3">
      <c r="A1096" s="107">
        <v>45744</v>
      </c>
      <c r="B1096" s="115" t="s">
        <v>1191</v>
      </c>
      <c r="C1096" s="139"/>
    </row>
    <row r="1097" ht="25.5" spans="1:3">
      <c r="A1097" s="107">
        <v>45745</v>
      </c>
      <c r="B1097" s="115" t="s">
        <v>1192</v>
      </c>
      <c r="C1097" s="139"/>
    </row>
    <row r="1098" ht="51" spans="1:3">
      <c r="A1098" s="107">
        <v>45746</v>
      </c>
      <c r="B1098" s="115" t="s">
        <v>1193</v>
      </c>
      <c r="C1098" s="139"/>
    </row>
    <row r="1099" ht="25.5" spans="1:3">
      <c r="A1099" s="107">
        <v>45747</v>
      </c>
      <c r="B1099" s="115" t="s">
        <v>1192</v>
      </c>
      <c r="C1099" s="139"/>
    </row>
    <row r="1100" ht="51" spans="1:3">
      <c r="A1100" s="107">
        <v>45747</v>
      </c>
      <c r="B1100" s="115" t="s">
        <v>1194</v>
      </c>
      <c r="C1100" s="139"/>
    </row>
    <row r="1101" ht="89.25" spans="1:3">
      <c r="A1101" s="107">
        <v>45747</v>
      </c>
      <c r="B1101" s="115" t="s">
        <v>1195</v>
      </c>
      <c r="C1101" s="139"/>
    </row>
    <row r="1102" ht="140.25" spans="1:3">
      <c r="A1102" s="107">
        <v>45748</v>
      </c>
      <c r="B1102" s="115" t="s">
        <v>1196</v>
      </c>
      <c r="C1102" s="139"/>
    </row>
    <row r="1103" ht="63.75" spans="1:3">
      <c r="A1103" s="107">
        <v>45748</v>
      </c>
      <c r="B1103" s="115" t="s">
        <v>1197</v>
      </c>
      <c r="C1103" s="139"/>
    </row>
    <row r="1104" ht="51" spans="1:3">
      <c r="A1104" s="107">
        <v>45748</v>
      </c>
      <c r="B1104" s="115" t="s">
        <v>1198</v>
      </c>
      <c r="C1104" s="139"/>
    </row>
    <row r="1105" ht="38.25" spans="1:3">
      <c r="A1105" s="107">
        <v>45748</v>
      </c>
      <c r="B1105" s="115" t="s">
        <v>1199</v>
      </c>
      <c r="C1105" s="139"/>
    </row>
    <row r="1106" ht="38.25" spans="1:3">
      <c r="A1106" s="107">
        <v>45748</v>
      </c>
      <c r="B1106" s="115" t="s">
        <v>1200</v>
      </c>
      <c r="C1106" s="139"/>
    </row>
    <row r="1107" ht="51" spans="1:3">
      <c r="A1107" s="107">
        <v>45748</v>
      </c>
      <c r="B1107" s="115" t="s">
        <v>1201</v>
      </c>
      <c r="C1107" s="139"/>
    </row>
    <row r="1108" ht="63.75" spans="1:3">
      <c r="A1108" s="107">
        <v>45749</v>
      </c>
      <c r="B1108" s="115" t="s">
        <v>1202</v>
      </c>
      <c r="C1108" s="139"/>
    </row>
    <row r="1109" spans="1:3">
      <c r="A1109" s="107">
        <v>45749</v>
      </c>
      <c r="B1109" s="115" t="s">
        <v>1203</v>
      </c>
      <c r="C1109" s="139"/>
    </row>
    <row r="1110" ht="63.75" spans="1:3">
      <c r="A1110" s="107">
        <v>45750</v>
      </c>
      <c r="B1110" s="115" t="s">
        <v>1204</v>
      </c>
      <c r="C1110" s="139"/>
    </row>
    <row r="1111" ht="25.5" spans="1:3">
      <c r="A1111" s="107">
        <v>45750</v>
      </c>
      <c r="B1111" s="115" t="s">
        <v>1205</v>
      </c>
      <c r="C1111" s="139"/>
    </row>
    <row r="1112" ht="76.5" spans="1:3">
      <c r="A1112" s="107">
        <v>45750</v>
      </c>
      <c r="B1112" s="115" t="s">
        <v>1206</v>
      </c>
      <c r="C1112" s="139"/>
    </row>
    <row r="1113" ht="38.25" spans="1:3">
      <c r="A1113" s="107">
        <v>45751</v>
      </c>
      <c r="B1113" s="115" t="s">
        <v>1207</v>
      </c>
      <c r="C1113" s="139"/>
    </row>
    <row r="1114" ht="51" spans="1:3">
      <c r="A1114" s="107">
        <v>45751</v>
      </c>
      <c r="B1114" s="115" t="s">
        <v>1208</v>
      </c>
      <c r="C1114" s="139"/>
    </row>
    <row r="1115" ht="63.75" spans="1:3">
      <c r="A1115" s="107">
        <v>45753</v>
      </c>
      <c r="B1115" s="115" t="s">
        <v>1209</v>
      </c>
      <c r="C1115" s="139"/>
    </row>
    <row r="1116" ht="63.75" spans="1:3">
      <c r="A1116" s="107">
        <v>45754</v>
      </c>
      <c r="B1116" s="115" t="s">
        <v>1210</v>
      </c>
      <c r="C1116" s="139"/>
    </row>
    <row r="1117" ht="38.25" spans="1:3">
      <c r="A1117" s="107">
        <v>45754</v>
      </c>
      <c r="B1117" s="115" t="s">
        <v>1211</v>
      </c>
      <c r="C1117" s="139"/>
    </row>
    <row r="1118" ht="102" spans="1:3">
      <c r="A1118" s="107">
        <v>45754</v>
      </c>
      <c r="B1118" s="115" t="s">
        <v>1212</v>
      </c>
      <c r="C1118" s="139"/>
    </row>
    <row r="1119" ht="51" spans="1:3">
      <c r="A1119" s="107">
        <v>45754</v>
      </c>
      <c r="B1119" s="115" t="s">
        <v>1213</v>
      </c>
      <c r="C1119" s="139"/>
    </row>
    <row r="1120" ht="38.25" spans="1:3">
      <c r="A1120" s="107">
        <v>45754</v>
      </c>
      <c r="B1120" s="115" t="s">
        <v>1214</v>
      </c>
      <c r="C1120" s="139"/>
    </row>
    <row r="1121" spans="1:3">
      <c r="A1121" s="107">
        <v>45755</v>
      </c>
      <c r="B1121" s="115" t="s">
        <v>1215</v>
      </c>
      <c r="C1121" s="139"/>
    </row>
    <row r="1122" ht="102" spans="1:3">
      <c r="A1122" s="107">
        <v>45755</v>
      </c>
      <c r="B1122" s="115" t="s">
        <v>1216</v>
      </c>
      <c r="C1122" s="139"/>
    </row>
    <row r="1123" ht="63.75" spans="1:3">
      <c r="A1123" s="107">
        <v>45755</v>
      </c>
      <c r="B1123" s="115" t="s">
        <v>1217</v>
      </c>
      <c r="C1123" s="139"/>
    </row>
    <row r="1124" ht="63.75" spans="1:3">
      <c r="A1124" s="107">
        <v>45755</v>
      </c>
      <c r="B1124" s="115" t="s">
        <v>1218</v>
      </c>
      <c r="C1124" s="139"/>
    </row>
    <row r="1125" spans="1:3">
      <c r="A1125" s="107">
        <v>45756</v>
      </c>
      <c r="B1125" s="115" t="s">
        <v>1219</v>
      </c>
      <c r="C1125" s="139"/>
    </row>
    <row r="1126" ht="76.5" spans="1:3">
      <c r="A1126" s="107">
        <v>45756</v>
      </c>
      <c r="B1126" s="115" t="s">
        <v>1220</v>
      </c>
      <c r="C1126" s="139"/>
    </row>
    <row r="1127" ht="51" spans="1:3">
      <c r="A1127" s="107">
        <v>45756</v>
      </c>
      <c r="B1127" s="115" t="s">
        <v>1221</v>
      </c>
      <c r="C1127" s="139"/>
    </row>
    <row r="1128" ht="89.25" spans="1:3">
      <c r="A1128" s="107">
        <v>45756</v>
      </c>
      <c r="B1128" s="115" t="s">
        <v>1222</v>
      </c>
      <c r="C1128" s="139"/>
    </row>
    <row r="1129" ht="38.25" spans="1:3">
      <c r="A1129" s="107">
        <v>45756</v>
      </c>
      <c r="B1129" s="115" t="s">
        <v>1223</v>
      </c>
      <c r="C1129" s="139"/>
    </row>
    <row r="1130" ht="25.5" spans="1:3">
      <c r="A1130" s="107">
        <v>45756</v>
      </c>
      <c r="B1130" s="115" t="s">
        <v>1224</v>
      </c>
      <c r="C1130" s="139"/>
    </row>
    <row r="1131" ht="25.5" spans="1:3">
      <c r="A1131" s="107">
        <v>45757</v>
      </c>
      <c r="B1131" s="115" t="s">
        <v>1225</v>
      </c>
      <c r="C1131" s="139"/>
    </row>
    <row r="1132" ht="76.5" spans="1:3">
      <c r="A1132" s="107">
        <v>45757</v>
      </c>
      <c r="B1132" s="115" t="s">
        <v>1226</v>
      </c>
      <c r="C1132" s="139"/>
    </row>
    <row r="1133" ht="25.5" spans="1:3">
      <c r="A1133" s="107">
        <v>45757</v>
      </c>
      <c r="B1133" s="115" t="s">
        <v>1227</v>
      </c>
      <c r="C1133" s="139"/>
    </row>
    <row r="1134" ht="51" spans="1:3">
      <c r="A1134" s="107">
        <v>45758</v>
      </c>
      <c r="B1134" s="115" t="s">
        <v>1228</v>
      </c>
      <c r="C1134" s="139"/>
    </row>
    <row r="1135" spans="1:3">
      <c r="A1135" s="107">
        <v>45758</v>
      </c>
      <c r="B1135" s="115" t="s">
        <v>1229</v>
      </c>
      <c r="C1135" s="139"/>
    </row>
    <row r="1136" ht="76.5" spans="1:3">
      <c r="A1136" s="107">
        <v>45758</v>
      </c>
      <c r="B1136" s="115" t="s">
        <v>1230</v>
      </c>
      <c r="C1136" s="139"/>
    </row>
    <row r="1137" ht="38.25" spans="1:3">
      <c r="A1137" s="107">
        <v>45759</v>
      </c>
      <c r="B1137" s="115" t="s">
        <v>1231</v>
      </c>
      <c r="C1137" s="139"/>
    </row>
    <row r="1138" spans="1:3">
      <c r="A1138" s="107">
        <v>45759</v>
      </c>
      <c r="B1138" s="115" t="s">
        <v>1232</v>
      </c>
      <c r="C1138" s="139"/>
    </row>
    <row r="1139" ht="51" spans="1:3">
      <c r="A1139" s="107">
        <v>45760</v>
      </c>
      <c r="B1139" s="115" t="s">
        <v>1233</v>
      </c>
      <c r="C1139" s="139"/>
    </row>
    <row r="1140" ht="76.5" spans="1:3">
      <c r="A1140" s="107">
        <v>45761</v>
      </c>
      <c r="B1140" s="115" t="s">
        <v>1234</v>
      </c>
      <c r="C1140" s="139"/>
    </row>
    <row r="1141" ht="51" spans="1:3">
      <c r="A1141" s="107">
        <v>45761</v>
      </c>
      <c r="B1141" s="115" t="s">
        <v>1235</v>
      </c>
      <c r="C1141" s="139"/>
    </row>
    <row r="1142" ht="38.25" spans="1:3">
      <c r="A1142" s="107">
        <v>45761</v>
      </c>
      <c r="B1142" s="115" t="s">
        <v>1236</v>
      </c>
      <c r="C1142" s="139"/>
    </row>
    <row r="1143" ht="114.75" spans="1:3">
      <c r="A1143" s="107">
        <v>45761</v>
      </c>
      <c r="B1143" s="115" t="s">
        <v>1237</v>
      </c>
      <c r="C1143" s="139"/>
    </row>
    <row r="1144" ht="25.5" spans="1:3">
      <c r="A1144" s="107">
        <v>45762</v>
      </c>
      <c r="B1144" s="115" t="s">
        <v>1238</v>
      </c>
      <c r="C1144" s="139"/>
    </row>
    <row r="1145" spans="1:3">
      <c r="A1145" s="107">
        <v>45762</v>
      </c>
      <c r="B1145" s="115" t="s">
        <v>1239</v>
      </c>
      <c r="C1145" s="139"/>
    </row>
    <row r="1146" ht="51" spans="1:3">
      <c r="A1146" s="107">
        <v>45762</v>
      </c>
      <c r="B1146" s="115" t="s">
        <v>1240</v>
      </c>
      <c r="C1146" s="139"/>
    </row>
    <row r="1147" ht="63.75" spans="1:3">
      <c r="A1147" s="107">
        <v>45762</v>
      </c>
      <c r="B1147" s="115" t="s">
        <v>1241</v>
      </c>
      <c r="C1147" s="139"/>
    </row>
    <row r="1148" ht="25.5" spans="1:3">
      <c r="A1148" s="107">
        <v>45762</v>
      </c>
      <c r="B1148" s="115" t="s">
        <v>1242</v>
      </c>
      <c r="C1148" s="139"/>
    </row>
    <row r="1149" ht="102" spans="1:3">
      <c r="A1149" s="107">
        <v>45762</v>
      </c>
      <c r="B1149" s="115" t="s">
        <v>1243</v>
      </c>
      <c r="C1149" s="139"/>
    </row>
    <row r="1150" ht="102" spans="1:3">
      <c r="A1150" s="107">
        <v>45762</v>
      </c>
      <c r="B1150" s="115" t="s">
        <v>1244</v>
      </c>
      <c r="C1150" s="139"/>
    </row>
    <row r="1151" ht="89.25" spans="1:3">
      <c r="A1151" s="107">
        <v>45763</v>
      </c>
      <c r="B1151" s="115" t="s">
        <v>1245</v>
      </c>
      <c r="C1151" s="139"/>
    </row>
    <row r="1152" ht="89.25" spans="1:3">
      <c r="A1152" s="107">
        <v>45763</v>
      </c>
      <c r="B1152" s="115" t="s">
        <v>1246</v>
      </c>
      <c r="C1152" s="139"/>
    </row>
    <row r="1153" ht="51" spans="1:3">
      <c r="A1153" s="107">
        <v>45763</v>
      </c>
      <c r="B1153" s="115" t="s">
        <v>1247</v>
      </c>
      <c r="C1153" s="139"/>
    </row>
    <row r="1154" ht="89.25" spans="1:3">
      <c r="A1154" s="107">
        <v>45763</v>
      </c>
      <c r="B1154" s="115" t="s">
        <v>1248</v>
      </c>
      <c r="C1154" s="139"/>
    </row>
    <row r="1155" ht="51" spans="1:3">
      <c r="A1155" s="107">
        <v>45764</v>
      </c>
      <c r="B1155" s="115" t="s">
        <v>1249</v>
      </c>
      <c r="C1155" s="139"/>
    </row>
    <row r="1156" ht="51" spans="1:3">
      <c r="A1156" s="107">
        <v>45764</v>
      </c>
      <c r="B1156" s="115" t="s">
        <v>1250</v>
      </c>
      <c r="C1156" s="139"/>
    </row>
    <row r="1157" ht="51" spans="1:3">
      <c r="A1157" s="107">
        <v>45764</v>
      </c>
      <c r="B1157" s="115" t="s">
        <v>1251</v>
      </c>
      <c r="C1157" s="139"/>
    </row>
    <row r="1158" spans="1:3">
      <c r="A1158" s="107">
        <v>45764</v>
      </c>
      <c r="B1158" s="115" t="s">
        <v>1252</v>
      </c>
      <c r="C1158" s="139"/>
    </row>
    <row r="1159" spans="1:3">
      <c r="A1159" s="107">
        <v>45764</v>
      </c>
      <c r="B1159" s="115" t="s">
        <v>1253</v>
      </c>
      <c r="C1159" s="139"/>
    </row>
    <row r="1160" ht="38.25" spans="1:3">
      <c r="A1160" s="107">
        <v>45764</v>
      </c>
      <c r="B1160" s="115" t="s">
        <v>1254</v>
      </c>
      <c r="C1160" s="139"/>
    </row>
    <row r="1161" ht="25.5" spans="1:3">
      <c r="A1161" s="107">
        <v>45764</v>
      </c>
      <c r="B1161" s="115" t="s">
        <v>1255</v>
      </c>
      <c r="C1161" s="139"/>
    </row>
    <row r="1162" ht="76.5" spans="1:3">
      <c r="A1162" s="107">
        <v>45764</v>
      </c>
      <c r="B1162" s="115" t="s">
        <v>1256</v>
      </c>
      <c r="C1162" s="139"/>
    </row>
    <row r="1163" ht="51" spans="1:3">
      <c r="A1163" s="107">
        <v>45765</v>
      </c>
      <c r="B1163" s="115" t="s">
        <v>1257</v>
      </c>
      <c r="C1163" s="139"/>
    </row>
    <row r="1164" spans="1:3">
      <c r="A1164" s="107">
        <v>45765</v>
      </c>
      <c r="B1164" s="115" t="s">
        <v>1258</v>
      </c>
      <c r="C1164" s="139"/>
    </row>
    <row r="1165" ht="51" spans="1:3">
      <c r="A1165" s="107">
        <v>45765</v>
      </c>
      <c r="B1165" s="115" t="s">
        <v>1259</v>
      </c>
      <c r="C1165" s="139"/>
    </row>
    <row r="1166" ht="51" spans="1:3">
      <c r="A1166" s="107">
        <v>45765</v>
      </c>
      <c r="B1166" s="115" t="s">
        <v>1260</v>
      </c>
      <c r="C1166" s="139"/>
    </row>
    <row r="1167" ht="25.5" spans="1:3">
      <c r="A1167" s="107">
        <v>45765</v>
      </c>
      <c r="B1167" s="115" t="s">
        <v>1261</v>
      </c>
      <c r="C1167" s="139"/>
    </row>
    <row r="1168" ht="25.5" spans="1:3">
      <c r="A1168" s="107">
        <v>45768</v>
      </c>
      <c r="B1168" s="115" t="s">
        <v>1262</v>
      </c>
      <c r="C1168" s="139"/>
    </row>
    <row r="1169" ht="38.25" spans="1:3">
      <c r="A1169" s="107">
        <v>45768</v>
      </c>
      <c r="B1169" s="115" t="s">
        <v>1263</v>
      </c>
      <c r="C1169" s="139"/>
    </row>
    <row r="1170" ht="25.5" spans="1:3">
      <c r="A1170" s="107">
        <v>45768</v>
      </c>
      <c r="B1170" s="115" t="s">
        <v>1264</v>
      </c>
      <c r="C1170" s="139"/>
    </row>
    <row r="1171" ht="25.5" spans="1:3">
      <c r="A1171" s="107">
        <v>45768</v>
      </c>
      <c r="B1171" s="115" t="s">
        <v>1265</v>
      </c>
      <c r="C1171" s="139"/>
    </row>
    <row r="1172" ht="51" spans="1:3">
      <c r="A1172" s="107">
        <v>45768</v>
      </c>
      <c r="B1172" s="115" t="s">
        <v>1260</v>
      </c>
      <c r="C1172" s="139"/>
    </row>
    <row r="1173" ht="102" spans="1:3">
      <c r="A1173" s="107">
        <v>45768</v>
      </c>
      <c r="B1173" s="115" t="s">
        <v>1266</v>
      </c>
      <c r="C1173" s="139"/>
    </row>
    <row r="1174" ht="51" spans="1:3">
      <c r="A1174" s="107">
        <v>45769</v>
      </c>
      <c r="B1174" s="115" t="s">
        <v>1267</v>
      </c>
      <c r="C1174" s="139"/>
    </row>
    <row r="1175" ht="51" spans="1:3">
      <c r="A1175" s="107">
        <v>45769</v>
      </c>
      <c r="B1175" s="115" t="s">
        <v>1268</v>
      </c>
      <c r="C1175" s="139"/>
    </row>
    <row r="1176" ht="38.25" spans="1:3">
      <c r="A1176" s="107">
        <v>45769</v>
      </c>
      <c r="B1176" s="115" t="s">
        <v>1269</v>
      </c>
      <c r="C1176" s="139"/>
    </row>
    <row r="1177" ht="76.5" spans="1:3">
      <c r="A1177" s="107">
        <v>45769</v>
      </c>
      <c r="B1177" s="115" t="s">
        <v>1270</v>
      </c>
      <c r="C1177" s="139"/>
    </row>
    <row r="1178" spans="1:3">
      <c r="A1178" s="107">
        <v>45769</v>
      </c>
      <c r="B1178" s="115" t="s">
        <v>1271</v>
      </c>
      <c r="C1178" s="139"/>
    </row>
    <row r="1179" ht="38.25" spans="1:3">
      <c r="A1179" s="107">
        <v>45769</v>
      </c>
      <c r="B1179" s="115" t="s">
        <v>1272</v>
      </c>
      <c r="C1179" s="139"/>
    </row>
    <row r="1180" ht="51" spans="1:3">
      <c r="A1180" s="107">
        <v>45769</v>
      </c>
      <c r="B1180" s="115" t="s">
        <v>1273</v>
      </c>
      <c r="C1180" s="139"/>
    </row>
    <row r="1181" ht="38.25" spans="1:3">
      <c r="A1181" s="107">
        <v>45769</v>
      </c>
      <c r="B1181" s="115" t="s">
        <v>1274</v>
      </c>
      <c r="C1181" s="139"/>
    </row>
    <row r="1182" ht="25.5" spans="1:3">
      <c r="A1182" s="107">
        <v>45769</v>
      </c>
      <c r="B1182" s="115" t="s">
        <v>1275</v>
      </c>
      <c r="C1182" s="139"/>
    </row>
    <row r="1183" ht="89.25" spans="1:3">
      <c r="A1183" s="107">
        <v>45769</v>
      </c>
      <c r="B1183" s="115" t="s">
        <v>1276</v>
      </c>
      <c r="C1183" s="139"/>
    </row>
    <row r="1184" spans="1:3">
      <c r="A1184" s="107">
        <v>45770</v>
      </c>
      <c r="B1184" s="115" t="s">
        <v>1277</v>
      </c>
      <c r="C1184" s="139"/>
    </row>
    <row r="1185" ht="38.25" spans="1:3">
      <c r="A1185" s="107">
        <v>45770</v>
      </c>
      <c r="B1185" s="115" t="s">
        <v>1278</v>
      </c>
      <c r="C1185" s="139"/>
    </row>
    <row r="1186" ht="51" spans="1:3">
      <c r="A1186" s="107">
        <v>45770</v>
      </c>
      <c r="B1186" s="115" t="s">
        <v>1279</v>
      </c>
      <c r="C1186" s="139"/>
    </row>
    <row r="1187" ht="38.25" spans="1:3">
      <c r="A1187" s="107">
        <v>45770</v>
      </c>
      <c r="B1187" s="115" t="s">
        <v>1280</v>
      </c>
      <c r="C1187" s="139"/>
    </row>
    <row r="1188" ht="25.5" spans="1:3">
      <c r="A1188" s="107">
        <v>45770</v>
      </c>
      <c r="B1188" s="115" t="s">
        <v>1281</v>
      </c>
      <c r="C1188" s="139"/>
    </row>
    <row r="1189" spans="1:3">
      <c r="A1189" s="107">
        <v>45771</v>
      </c>
      <c r="B1189" s="115" t="s">
        <v>1282</v>
      </c>
      <c r="C1189" s="139"/>
    </row>
    <row r="1190" ht="38.25" spans="1:3">
      <c r="A1190" s="107">
        <v>45771</v>
      </c>
      <c r="B1190" s="115" t="s">
        <v>1283</v>
      </c>
      <c r="C1190" s="139"/>
    </row>
    <row r="1191" ht="25.5" spans="1:3">
      <c r="A1191" s="107">
        <v>45771</v>
      </c>
      <c r="B1191" s="115" t="s">
        <v>1284</v>
      </c>
      <c r="C1191" s="139"/>
    </row>
    <row r="1192" ht="25.5" spans="1:3">
      <c r="A1192" s="107">
        <v>45772</v>
      </c>
      <c r="B1192" s="115" t="s">
        <v>1285</v>
      </c>
      <c r="C1192" s="139"/>
    </row>
    <row r="1193" ht="89.25" spans="1:3">
      <c r="A1193" s="107">
        <v>45772</v>
      </c>
      <c r="B1193" s="115" t="s">
        <v>1286</v>
      </c>
      <c r="C1193" s="139"/>
    </row>
    <row r="1194" ht="51" spans="1:3">
      <c r="A1194" s="107">
        <v>45772</v>
      </c>
      <c r="B1194" s="115" t="s">
        <v>1287</v>
      </c>
      <c r="C1194" s="139"/>
    </row>
    <row r="1195" spans="1:3">
      <c r="A1195" s="107">
        <v>45772</v>
      </c>
      <c r="B1195" s="115" t="s">
        <v>1288</v>
      </c>
      <c r="C1195" s="139"/>
    </row>
    <row r="1196" ht="51" spans="1:3">
      <c r="A1196" s="107">
        <v>45773</v>
      </c>
      <c r="B1196" s="115" t="s">
        <v>1289</v>
      </c>
      <c r="C1196" s="139"/>
    </row>
    <row r="1197" ht="63.75" spans="1:3">
      <c r="A1197" s="107">
        <v>45774</v>
      </c>
      <c r="B1197" s="115" t="s">
        <v>1290</v>
      </c>
      <c r="C1197" s="139"/>
    </row>
    <row r="1198" spans="1:3">
      <c r="A1198" s="107">
        <v>45774</v>
      </c>
      <c r="B1198" s="115" t="s">
        <v>1291</v>
      </c>
      <c r="C1198" s="139"/>
    </row>
    <row r="1199" ht="25.5" spans="1:3">
      <c r="A1199" s="107">
        <v>45774</v>
      </c>
      <c r="B1199" s="115" t="s">
        <v>1292</v>
      </c>
      <c r="C1199" s="139"/>
    </row>
    <row r="1200" ht="38.25" spans="1:3">
      <c r="A1200" s="107">
        <v>45775</v>
      </c>
      <c r="B1200" s="115" t="s">
        <v>1293</v>
      </c>
      <c r="C1200" s="139"/>
    </row>
    <row r="1201" spans="1:3">
      <c r="A1201" s="107">
        <v>45775</v>
      </c>
      <c r="B1201" s="115" t="s">
        <v>1294</v>
      </c>
      <c r="C1201" s="139"/>
    </row>
    <row r="1202" ht="89.25" spans="1:3">
      <c r="A1202" s="107">
        <v>45776</v>
      </c>
      <c r="B1202" s="115" t="s">
        <v>1295</v>
      </c>
      <c r="C1202" s="139"/>
    </row>
    <row r="1203" ht="25.5" spans="1:3">
      <c r="A1203" s="107">
        <v>45776</v>
      </c>
      <c r="B1203" s="115" t="s">
        <v>1296</v>
      </c>
      <c r="C1203" s="139"/>
    </row>
    <row r="1204" ht="38.25" spans="1:3">
      <c r="A1204" s="107">
        <v>45776</v>
      </c>
      <c r="B1204" s="115" t="s">
        <v>1297</v>
      </c>
      <c r="C1204" s="139"/>
    </row>
    <row r="1205" ht="76.5" spans="1:3">
      <c r="A1205" s="107">
        <v>45777</v>
      </c>
      <c r="B1205" s="115" t="s">
        <v>1298</v>
      </c>
      <c r="C1205" s="139"/>
    </row>
    <row r="1206" ht="51" spans="1:3">
      <c r="A1206" s="107">
        <v>45777</v>
      </c>
      <c r="B1206" s="115" t="s">
        <v>1299</v>
      </c>
      <c r="C1206" s="139"/>
    </row>
    <row r="1207" spans="1:3">
      <c r="A1207" s="107">
        <v>45777</v>
      </c>
      <c r="B1207" s="115" t="s">
        <v>1300</v>
      </c>
      <c r="C1207" s="139"/>
    </row>
    <row r="1208" spans="1:3">
      <c r="A1208" s="107">
        <v>45778</v>
      </c>
      <c r="B1208" s="115" t="s">
        <v>1301</v>
      </c>
      <c r="C1208" s="139"/>
    </row>
    <row r="1209" spans="1:3">
      <c r="A1209" s="107">
        <v>45778</v>
      </c>
      <c r="B1209" s="115" t="s">
        <v>1302</v>
      </c>
      <c r="C1209" s="139"/>
    </row>
    <row r="1210" ht="38.25" spans="1:3">
      <c r="A1210" s="107">
        <v>45778</v>
      </c>
      <c r="B1210" s="115" t="s">
        <v>1303</v>
      </c>
      <c r="C1210" s="139"/>
    </row>
    <row r="1211" spans="1:3">
      <c r="A1211" s="107">
        <v>45778</v>
      </c>
      <c r="B1211" s="115" t="s">
        <v>1304</v>
      </c>
      <c r="C1211" s="139"/>
    </row>
    <row r="1212" ht="25.5" spans="1:3">
      <c r="A1212" s="107">
        <v>45778</v>
      </c>
      <c r="B1212" s="115" t="s">
        <v>1305</v>
      </c>
      <c r="C1212" s="139"/>
    </row>
    <row r="1213" ht="76.5" spans="1:3">
      <c r="A1213" s="107">
        <v>45779</v>
      </c>
      <c r="B1213" s="115" t="s">
        <v>1306</v>
      </c>
      <c r="C1213" s="139"/>
    </row>
    <row r="1214" ht="25.5" spans="1:3">
      <c r="A1214" s="107">
        <v>45779</v>
      </c>
      <c r="B1214" s="115" t="s">
        <v>1307</v>
      </c>
      <c r="C1214" s="139"/>
    </row>
    <row r="1215" spans="1:3">
      <c r="A1215" s="107">
        <v>45782</v>
      </c>
      <c r="B1215" s="115" t="s">
        <v>1308</v>
      </c>
      <c r="C1215" s="139"/>
    </row>
    <row r="1216" ht="25.5" spans="1:3">
      <c r="A1216" s="107">
        <v>45782</v>
      </c>
      <c r="B1216" s="115" t="s">
        <v>1309</v>
      </c>
      <c r="C1216" s="139"/>
    </row>
    <row r="1217" ht="51" spans="1:3">
      <c r="A1217" s="107">
        <v>45782</v>
      </c>
      <c r="B1217" s="115" t="s">
        <v>1310</v>
      </c>
      <c r="C1217" s="139"/>
    </row>
    <row r="1218" spans="1:3">
      <c r="A1218" s="107">
        <v>45783</v>
      </c>
      <c r="B1218" s="115" t="s">
        <v>1311</v>
      </c>
      <c r="C1218" s="139"/>
    </row>
    <row r="1219" ht="76.5" spans="1:3">
      <c r="A1219" s="107">
        <v>45783</v>
      </c>
      <c r="B1219" s="115" t="s">
        <v>1312</v>
      </c>
      <c r="C1219" s="139"/>
    </row>
    <row r="1220" ht="25.5" spans="1:3">
      <c r="A1220" s="107">
        <v>45783</v>
      </c>
      <c r="B1220" s="115" t="s">
        <v>1313</v>
      </c>
      <c r="C1220" s="139"/>
    </row>
    <row r="1221" ht="25.5" spans="1:3">
      <c r="A1221" s="107">
        <v>45783</v>
      </c>
      <c r="B1221" s="115" t="s">
        <v>1314</v>
      </c>
      <c r="C1221" s="139"/>
    </row>
    <row r="1222" ht="76.5" spans="1:3">
      <c r="A1222" s="107">
        <v>45783</v>
      </c>
      <c r="B1222" s="115" t="s">
        <v>1315</v>
      </c>
      <c r="C1222" s="139"/>
    </row>
    <row r="1223" ht="89.25" spans="1:3">
      <c r="A1223" s="107">
        <v>45783</v>
      </c>
      <c r="B1223" s="115" t="s">
        <v>1316</v>
      </c>
      <c r="C1223" s="139"/>
    </row>
    <row r="1224" ht="38.25" spans="1:3">
      <c r="A1224" s="107">
        <v>45784</v>
      </c>
      <c r="B1224" s="115" t="s">
        <v>1317</v>
      </c>
      <c r="C1224" s="139"/>
    </row>
    <row r="1225" ht="38.25" spans="1:3">
      <c r="A1225" s="107">
        <v>45784</v>
      </c>
      <c r="B1225" s="115" t="s">
        <v>1318</v>
      </c>
      <c r="C1225" s="139"/>
    </row>
    <row r="1226" ht="25.5" spans="1:3">
      <c r="A1226" s="107">
        <v>45784</v>
      </c>
      <c r="B1226" s="115" t="s">
        <v>1319</v>
      </c>
      <c r="C1226" s="139"/>
    </row>
    <row r="1227" ht="127.5" spans="1:3">
      <c r="A1227" s="107">
        <v>45784</v>
      </c>
      <c r="B1227" s="115" t="s">
        <v>1320</v>
      </c>
      <c r="C1227" s="139"/>
    </row>
    <row r="1228" ht="38.25" spans="1:3">
      <c r="A1228" s="107">
        <v>45785</v>
      </c>
      <c r="B1228" s="115" t="s">
        <v>1321</v>
      </c>
      <c r="C1228" s="139"/>
    </row>
    <row r="1229" ht="25.5" spans="1:3">
      <c r="A1229" s="107">
        <v>45785</v>
      </c>
      <c r="B1229" s="115" t="s">
        <v>1322</v>
      </c>
      <c r="C1229" s="139"/>
    </row>
    <row r="1230" ht="114.75" spans="1:3">
      <c r="A1230" s="107">
        <v>45786</v>
      </c>
      <c r="B1230" s="115" t="s">
        <v>1323</v>
      </c>
      <c r="C1230" s="139"/>
    </row>
    <row r="1231" ht="25.5" spans="1:3">
      <c r="A1231" s="107">
        <v>45786</v>
      </c>
      <c r="B1231" s="115" t="s">
        <v>1324</v>
      </c>
      <c r="C1231" s="139"/>
    </row>
    <row r="1232" ht="63.75" spans="1:3">
      <c r="A1232" s="107">
        <v>45786</v>
      </c>
      <c r="B1232" s="115" t="s">
        <v>1325</v>
      </c>
      <c r="C1232" s="139"/>
    </row>
    <row r="1233" ht="76.5" spans="1:3">
      <c r="A1233" s="107">
        <v>45786</v>
      </c>
      <c r="B1233" s="115" t="s">
        <v>1326</v>
      </c>
      <c r="C1233" s="139"/>
    </row>
    <row r="1234" ht="127.5" spans="1:3">
      <c r="A1234" s="107">
        <v>45789</v>
      </c>
      <c r="B1234" s="115" t="s">
        <v>1327</v>
      </c>
      <c r="C1234" s="139"/>
    </row>
    <row r="1235" ht="76.5" spans="1:3">
      <c r="A1235" s="107">
        <v>45789</v>
      </c>
      <c r="B1235" s="115" t="s">
        <v>1328</v>
      </c>
      <c r="C1235" s="139"/>
    </row>
    <row r="1236" ht="38.25" spans="1:3">
      <c r="A1236" s="107">
        <v>45790</v>
      </c>
      <c r="B1236" s="115" t="s">
        <v>1329</v>
      </c>
      <c r="C1236" s="139"/>
    </row>
    <row r="1237" ht="25.5" spans="1:3">
      <c r="A1237" s="107">
        <v>45790</v>
      </c>
      <c r="B1237" s="115" t="s">
        <v>1330</v>
      </c>
      <c r="C1237" s="139"/>
    </row>
    <row r="1238" spans="1:3">
      <c r="A1238" s="107">
        <v>45790</v>
      </c>
      <c r="B1238" s="115" t="s">
        <v>1331</v>
      </c>
      <c r="C1238" s="139"/>
    </row>
    <row r="1239" ht="63.75" spans="1:3">
      <c r="A1239" s="107">
        <v>45791</v>
      </c>
      <c r="B1239" s="115" t="s">
        <v>1332</v>
      </c>
      <c r="C1239" s="139"/>
    </row>
    <row r="1240" spans="1:3">
      <c r="A1240" s="107">
        <v>45791</v>
      </c>
      <c r="B1240" s="115" t="s">
        <v>1333</v>
      </c>
      <c r="C1240" s="139"/>
    </row>
    <row r="1241" ht="51" spans="1:3">
      <c r="A1241" s="107">
        <v>45791</v>
      </c>
      <c r="B1241" s="115" t="s">
        <v>1334</v>
      </c>
      <c r="C1241" s="139"/>
    </row>
    <row r="1242" spans="1:3">
      <c r="A1242" s="107">
        <v>45791</v>
      </c>
      <c r="B1242" s="115" t="s">
        <v>1335</v>
      </c>
      <c r="C1242" s="139"/>
    </row>
    <row r="1243" ht="25.5" spans="1:3">
      <c r="A1243" s="107">
        <v>45791</v>
      </c>
      <c r="B1243" s="115" t="s">
        <v>1336</v>
      </c>
      <c r="C1243" s="139"/>
    </row>
    <row r="1244" spans="1:3">
      <c r="A1244" s="107">
        <v>45792</v>
      </c>
      <c r="B1244" s="115" t="s">
        <v>1337</v>
      </c>
      <c r="C1244" s="139"/>
    </row>
    <row r="1245" ht="38.25" spans="1:3">
      <c r="A1245" s="107">
        <v>45792</v>
      </c>
      <c r="B1245" s="115" t="s">
        <v>1338</v>
      </c>
      <c r="C1245" s="139"/>
    </row>
    <row r="1246" ht="76.5" spans="1:3">
      <c r="A1246" s="107">
        <v>45793</v>
      </c>
      <c r="B1246" s="115" t="s">
        <v>1339</v>
      </c>
      <c r="C1246" s="139"/>
    </row>
    <row r="1247" ht="38.25" spans="1:3">
      <c r="A1247" s="107">
        <v>45793</v>
      </c>
      <c r="B1247" s="115" t="s">
        <v>1340</v>
      </c>
      <c r="C1247" s="139"/>
    </row>
    <row r="1248" ht="51" spans="1:3">
      <c r="A1248" s="107">
        <v>45793</v>
      </c>
      <c r="B1248" s="115" t="s">
        <v>1341</v>
      </c>
      <c r="C1248" s="139"/>
    </row>
    <row r="1249" spans="1:3">
      <c r="A1249" s="107">
        <v>45793</v>
      </c>
      <c r="B1249" s="115" t="s">
        <v>1342</v>
      </c>
      <c r="C1249" s="139"/>
    </row>
    <row r="1250" spans="1:3">
      <c r="A1250" s="107">
        <v>45793</v>
      </c>
      <c r="B1250" s="115" t="s">
        <v>1343</v>
      </c>
      <c r="C1250" s="139"/>
    </row>
    <row r="1251" ht="76.5" spans="1:3">
      <c r="A1251" s="107">
        <v>45794</v>
      </c>
      <c r="B1251" s="115" t="s">
        <v>1344</v>
      </c>
      <c r="C1251" s="139"/>
    </row>
    <row r="1252" ht="51" spans="1:3">
      <c r="A1252" s="107">
        <v>45794</v>
      </c>
      <c r="B1252" s="115" t="s">
        <v>1345</v>
      </c>
      <c r="C1252" s="139"/>
    </row>
    <row r="1253" ht="38.25" spans="1:3">
      <c r="A1253" s="107">
        <v>45794</v>
      </c>
      <c r="B1253" s="115" t="s">
        <v>1346</v>
      </c>
      <c r="C1253" s="139"/>
    </row>
    <row r="1254" ht="51" spans="1:3">
      <c r="A1254" s="107">
        <v>45796</v>
      </c>
      <c r="B1254" s="115" t="s">
        <v>1347</v>
      </c>
      <c r="C1254" s="139"/>
    </row>
    <row r="1255" ht="51" spans="1:3">
      <c r="A1255" s="107">
        <v>45796</v>
      </c>
      <c r="B1255" s="115" t="s">
        <v>1348</v>
      </c>
      <c r="C1255" s="139"/>
    </row>
    <row r="1256" ht="255" spans="1:3">
      <c r="A1256" s="107">
        <v>45796</v>
      </c>
      <c r="B1256" s="115" t="s">
        <v>1349</v>
      </c>
      <c r="C1256" s="139"/>
    </row>
    <row r="1257" ht="76.5" spans="1:3">
      <c r="A1257" s="107">
        <v>45797</v>
      </c>
      <c r="B1257" s="115" t="s">
        <v>1350</v>
      </c>
      <c r="C1257" s="139"/>
    </row>
    <row r="1258" ht="38.25" spans="1:3">
      <c r="A1258" s="107">
        <v>45797</v>
      </c>
      <c r="B1258" s="115" t="s">
        <v>1351</v>
      </c>
      <c r="C1258" s="139"/>
    </row>
    <row r="1259" ht="38.25" spans="1:3">
      <c r="A1259" s="107">
        <v>45797</v>
      </c>
      <c r="B1259" s="115" t="s">
        <v>1352</v>
      </c>
      <c r="C1259" s="139"/>
    </row>
    <row r="1260" ht="25.5" spans="1:3">
      <c r="A1260" s="107">
        <v>45798</v>
      </c>
      <c r="B1260" s="115" t="s">
        <v>1353</v>
      </c>
      <c r="C1260" s="139"/>
    </row>
    <row r="1261" ht="25.5" spans="1:3">
      <c r="A1261" s="107">
        <v>45798</v>
      </c>
      <c r="B1261" s="115" t="s">
        <v>1354</v>
      </c>
      <c r="C1261" s="139"/>
    </row>
    <row r="1262" ht="51" spans="1:3">
      <c r="A1262" s="107">
        <v>45798</v>
      </c>
      <c r="B1262" s="115" t="s">
        <v>1355</v>
      </c>
      <c r="C1262" s="139"/>
    </row>
    <row r="1263" ht="114.75" spans="1:3">
      <c r="A1263" s="107">
        <v>45799</v>
      </c>
      <c r="B1263" s="115" t="s">
        <v>1356</v>
      </c>
      <c r="C1263" s="139"/>
    </row>
    <row r="1264" ht="38.25" spans="1:3">
      <c r="A1264" s="107">
        <v>45799</v>
      </c>
      <c r="B1264" s="115" t="s">
        <v>1357</v>
      </c>
      <c r="C1264" s="139"/>
    </row>
    <row r="1265" ht="38.25" spans="1:3">
      <c r="A1265" s="107">
        <v>45799</v>
      </c>
      <c r="B1265" s="115" t="s">
        <v>1358</v>
      </c>
      <c r="C1265" s="139"/>
    </row>
    <row r="1266" ht="114.75" spans="1:3">
      <c r="A1266" s="107">
        <v>45800</v>
      </c>
      <c r="B1266" s="115" t="s">
        <v>1359</v>
      </c>
      <c r="C1266" s="139"/>
    </row>
    <row r="1267" ht="38.25" spans="1:3">
      <c r="A1267" s="107">
        <v>45800</v>
      </c>
      <c r="B1267" s="115" t="s">
        <v>1360</v>
      </c>
      <c r="C1267" s="139"/>
    </row>
    <row r="1268" ht="38.25" spans="1:3">
      <c r="A1268" s="107">
        <v>45803</v>
      </c>
      <c r="B1268" s="115" t="s">
        <v>1361</v>
      </c>
      <c r="C1268" s="139"/>
    </row>
    <row r="1269" spans="1:3">
      <c r="A1269" s="107">
        <v>45804</v>
      </c>
      <c r="B1269" s="115" t="s">
        <v>1362</v>
      </c>
      <c r="C1269" s="139"/>
    </row>
    <row r="1270" ht="51" spans="1:3">
      <c r="A1270" s="107">
        <v>45804</v>
      </c>
      <c r="B1270" s="115" t="s">
        <v>1363</v>
      </c>
      <c r="C1270" s="139"/>
    </row>
    <row r="1271" ht="38.25" spans="1:3">
      <c r="A1271" s="107">
        <v>45807</v>
      </c>
      <c r="B1271" s="115" t="s">
        <v>1364</v>
      </c>
      <c r="C1271" s="139"/>
    </row>
    <row r="1272" ht="153" spans="1:3">
      <c r="A1272" s="107">
        <v>45807</v>
      </c>
      <c r="B1272" s="115" t="s">
        <v>1365</v>
      </c>
      <c r="C1272" s="139"/>
    </row>
    <row r="1273" ht="51" spans="1:3">
      <c r="A1273" s="107">
        <v>45808</v>
      </c>
      <c r="B1273" s="115" t="s">
        <v>1366</v>
      </c>
      <c r="C1273" s="139"/>
    </row>
    <row r="1274" ht="63.75" spans="1:3">
      <c r="A1274" s="107">
        <v>45810</v>
      </c>
      <c r="B1274" s="115" t="s">
        <v>1367</v>
      </c>
      <c r="C1274" s="139"/>
    </row>
    <row r="1275" ht="51" spans="1:3">
      <c r="A1275" s="107">
        <v>45810</v>
      </c>
      <c r="B1275" s="115" t="s">
        <v>1368</v>
      </c>
      <c r="C1275" s="139"/>
    </row>
    <row r="1276" spans="1:3">
      <c r="A1276" s="107">
        <v>45811</v>
      </c>
      <c r="B1276" s="115" t="s">
        <v>1369</v>
      </c>
      <c r="C1276" s="139"/>
    </row>
    <row r="1277" ht="38.25" spans="1:3">
      <c r="A1277" s="107">
        <v>45813</v>
      </c>
      <c r="B1277" s="115" t="s">
        <v>1370</v>
      </c>
      <c r="C1277" s="139"/>
    </row>
    <row r="1278" ht="25.5" spans="1:3">
      <c r="A1278" s="107">
        <v>45813</v>
      </c>
      <c r="B1278" s="115" t="s">
        <v>1371</v>
      </c>
      <c r="C1278" s="139"/>
    </row>
    <row r="1279" spans="1:3">
      <c r="A1279" s="107">
        <v>45813</v>
      </c>
      <c r="B1279" s="115" t="s">
        <v>1372</v>
      </c>
      <c r="C1279" s="139"/>
    </row>
    <row r="1280" ht="38.25" spans="1:3">
      <c r="A1280" s="107">
        <v>45813</v>
      </c>
      <c r="B1280" s="115" t="s">
        <v>1373</v>
      </c>
      <c r="C1280" s="139"/>
    </row>
    <row r="1281" ht="51" spans="1:3">
      <c r="A1281" s="107">
        <v>45817</v>
      </c>
      <c r="B1281" s="115" t="s">
        <v>1374</v>
      </c>
      <c r="C1281" s="139"/>
    </row>
    <row r="1282" ht="63.75" spans="1:3">
      <c r="A1282" s="107">
        <v>45817</v>
      </c>
      <c r="B1282" s="115" t="s">
        <v>1375</v>
      </c>
      <c r="C1282" s="139"/>
    </row>
    <row r="1283" ht="76.5" spans="1:3">
      <c r="A1283" s="107">
        <v>45817</v>
      </c>
      <c r="B1283" s="115" t="s">
        <v>1376</v>
      </c>
      <c r="C1283" s="139"/>
    </row>
    <row r="1284" ht="76.5" spans="1:3">
      <c r="A1284" s="107">
        <v>45817</v>
      </c>
      <c r="B1284" s="115" t="s">
        <v>1376</v>
      </c>
      <c r="C1284" s="139"/>
    </row>
    <row r="1285" ht="25.5" spans="1:3">
      <c r="A1285" s="107">
        <v>45817</v>
      </c>
      <c r="B1285" s="115" t="s">
        <v>1377</v>
      </c>
      <c r="C1285" s="139"/>
    </row>
    <row r="1286" ht="38.25" spans="1:3">
      <c r="A1286" s="107">
        <v>45818</v>
      </c>
      <c r="B1286" s="115" t="s">
        <v>1378</v>
      </c>
      <c r="C1286" s="139"/>
    </row>
    <row r="1287" ht="38.25" spans="1:3">
      <c r="A1287" s="107">
        <v>45818</v>
      </c>
      <c r="B1287" s="115" t="s">
        <v>1379</v>
      </c>
      <c r="C1287" s="139"/>
    </row>
    <row r="1288" ht="51" spans="1:3">
      <c r="A1288" s="131">
        <v>45819</v>
      </c>
      <c r="B1288" s="115" t="s">
        <v>1380</v>
      </c>
      <c r="C1288" s="139"/>
    </row>
    <row r="1289" ht="63.75" spans="1:3">
      <c r="A1289" s="107">
        <v>45820</v>
      </c>
      <c r="B1289" s="115" t="s">
        <v>1381</v>
      </c>
      <c r="C1289" s="139"/>
    </row>
    <row r="1290" ht="38.25" spans="1:3">
      <c r="A1290" s="107">
        <v>45820</v>
      </c>
      <c r="B1290" s="115" t="s">
        <v>1382</v>
      </c>
      <c r="C1290" s="139"/>
    </row>
    <row r="1291" ht="51" spans="1:3">
      <c r="A1291" s="107">
        <v>45820</v>
      </c>
      <c r="B1291" s="115" t="s">
        <v>1383</v>
      </c>
      <c r="C1291" s="139"/>
    </row>
    <row r="1292" ht="63.75" spans="1:3">
      <c r="A1292" s="107">
        <v>45821</v>
      </c>
      <c r="B1292" s="115" t="s">
        <v>1384</v>
      </c>
      <c r="C1292" s="139"/>
    </row>
    <row r="1293" ht="38.25" spans="1:3">
      <c r="A1293" s="107">
        <v>45821</v>
      </c>
      <c r="B1293" s="115" t="s">
        <v>1385</v>
      </c>
      <c r="C1293" s="139"/>
    </row>
    <row r="1294" ht="38.25" spans="1:3">
      <c r="A1294" s="107">
        <v>45822</v>
      </c>
      <c r="B1294" s="115" t="s">
        <v>1386</v>
      </c>
      <c r="C1294" s="139"/>
    </row>
    <row r="1295" ht="38.25" spans="1:3">
      <c r="A1295" s="107">
        <v>45822</v>
      </c>
      <c r="B1295" s="115" t="s">
        <v>1387</v>
      </c>
      <c r="C1295" s="139"/>
    </row>
    <row r="1296" ht="102" spans="1:3">
      <c r="A1296" s="107">
        <v>45822</v>
      </c>
      <c r="B1296" s="115" t="s">
        <v>1388</v>
      </c>
      <c r="C1296" s="139"/>
    </row>
    <row r="1297" ht="38.25" spans="1:3">
      <c r="A1297" s="107">
        <v>45824</v>
      </c>
      <c r="B1297" s="115" t="s">
        <v>1386</v>
      </c>
      <c r="C1297" s="139"/>
    </row>
    <row r="1298" ht="38.25" spans="1:3">
      <c r="A1298" s="107">
        <v>45824</v>
      </c>
      <c r="B1298" s="115" t="s">
        <v>1389</v>
      </c>
      <c r="C1298" s="139"/>
    </row>
    <row r="1299" ht="25.5" spans="1:3">
      <c r="A1299" s="107">
        <v>45824</v>
      </c>
      <c r="B1299" s="115" t="s">
        <v>1390</v>
      </c>
      <c r="C1299" s="139"/>
    </row>
    <row r="1300" ht="38.25" spans="1:3">
      <c r="A1300" s="107">
        <v>45825</v>
      </c>
      <c r="B1300" s="115" t="s">
        <v>1391</v>
      </c>
      <c r="C1300" s="139"/>
    </row>
    <row r="1301" ht="51" spans="1:3">
      <c r="A1301" s="107">
        <v>45825</v>
      </c>
      <c r="B1301" s="115" t="s">
        <v>1392</v>
      </c>
      <c r="C1301" s="139"/>
    </row>
    <row r="1302" ht="38.25" spans="1:3">
      <c r="A1302" s="107">
        <v>45825</v>
      </c>
      <c r="B1302" s="115" t="s">
        <v>1393</v>
      </c>
      <c r="C1302" s="139"/>
    </row>
    <row r="1303" ht="38.25" spans="1:3">
      <c r="A1303" s="107">
        <v>45825</v>
      </c>
      <c r="B1303" s="115" t="s">
        <v>1394</v>
      </c>
      <c r="C1303" s="139"/>
    </row>
    <row r="1304" spans="1:3">
      <c r="A1304" s="107">
        <v>45825</v>
      </c>
      <c r="B1304" s="115" t="s">
        <v>1395</v>
      </c>
      <c r="C1304" s="139"/>
    </row>
    <row r="1305" ht="25.5" spans="1:3">
      <c r="A1305" s="107">
        <v>45825</v>
      </c>
      <c r="B1305" s="115" t="s">
        <v>1390</v>
      </c>
      <c r="C1305" s="139"/>
    </row>
    <row r="1306" ht="63.75" spans="1:3">
      <c r="A1306" s="107">
        <v>45826</v>
      </c>
      <c r="B1306" s="115" t="s">
        <v>1396</v>
      </c>
      <c r="C1306" s="139"/>
    </row>
    <row r="1307" spans="1:3">
      <c r="A1307" s="107">
        <v>45826</v>
      </c>
      <c r="B1307" s="115" t="s">
        <v>1397</v>
      </c>
      <c r="C1307" s="139"/>
    </row>
    <row r="1308" ht="102" spans="1:3">
      <c r="A1308" s="107">
        <v>45826</v>
      </c>
      <c r="B1308" s="115" t="s">
        <v>1398</v>
      </c>
      <c r="C1308" s="139"/>
    </row>
    <row r="1309" ht="51" spans="1:3">
      <c r="A1309" s="107">
        <v>45827</v>
      </c>
      <c r="B1309" s="115" t="s">
        <v>1399</v>
      </c>
      <c r="C1309" s="139"/>
    </row>
    <row r="1310" spans="1:3">
      <c r="A1310" s="107">
        <v>45827</v>
      </c>
      <c r="B1310" s="115" t="s">
        <v>1400</v>
      </c>
      <c r="C1310" s="139"/>
    </row>
    <row r="1311" ht="38.25" spans="1:3">
      <c r="A1311" s="107" t="s">
        <v>1401</v>
      </c>
      <c r="B1311" s="108" t="s">
        <v>1402</v>
      </c>
      <c r="C1311" s="109"/>
    </row>
    <row r="1312" spans="1:3">
      <c r="A1312" s="107" t="s">
        <v>1401</v>
      </c>
      <c r="B1312" s="108" t="s">
        <v>1403</v>
      </c>
      <c r="C1312" s="109"/>
    </row>
    <row r="1313" ht="38.25" spans="1:3">
      <c r="A1313" s="107" t="s">
        <v>1404</v>
      </c>
      <c r="B1313" s="108" t="s">
        <v>1405</v>
      </c>
      <c r="C1313" s="109"/>
    </row>
    <row r="1314" ht="25.5" spans="1:3">
      <c r="A1314" s="107">
        <v>45829</v>
      </c>
      <c r="B1314" s="115" t="s">
        <v>1406</v>
      </c>
      <c r="C1314" s="139"/>
    </row>
    <row r="1315" ht="38.25" spans="1:3">
      <c r="A1315" s="107">
        <v>45829</v>
      </c>
      <c r="B1315" s="115" t="s">
        <v>1407</v>
      </c>
      <c r="C1315" s="139"/>
    </row>
    <row r="1316" ht="63.75" spans="1:3">
      <c r="A1316" s="107">
        <v>45830</v>
      </c>
      <c r="B1316" s="115" t="s">
        <v>1408</v>
      </c>
      <c r="C1316" s="139"/>
    </row>
    <row r="1317" spans="1:3">
      <c r="A1317" s="107">
        <v>45831</v>
      </c>
      <c r="B1317" s="115" t="s">
        <v>1409</v>
      </c>
      <c r="C1317" s="139"/>
    </row>
    <row r="1318" ht="51" spans="1:3">
      <c r="A1318" s="107">
        <v>45832</v>
      </c>
      <c r="B1318" s="115" t="s">
        <v>1410</v>
      </c>
      <c r="C1318" s="139"/>
    </row>
    <row r="1319" ht="38.25" spans="1:3">
      <c r="A1319" s="107">
        <v>45832</v>
      </c>
      <c r="B1319" s="115" t="s">
        <v>1411</v>
      </c>
      <c r="C1319" s="139"/>
    </row>
    <row r="1320" ht="38.25" spans="1:3">
      <c r="A1320" s="107">
        <v>45832</v>
      </c>
      <c r="B1320" s="115" t="s">
        <v>1412</v>
      </c>
      <c r="C1320" s="139"/>
    </row>
    <row r="1321" ht="63.75" spans="1:3">
      <c r="A1321" s="107">
        <v>45833</v>
      </c>
      <c r="B1321" s="115" t="s">
        <v>1413</v>
      </c>
      <c r="C1321" s="139"/>
    </row>
    <row r="1322" ht="38.25" spans="1:3">
      <c r="A1322" s="107">
        <v>45833</v>
      </c>
      <c r="B1322" s="115" t="s">
        <v>1414</v>
      </c>
      <c r="C1322" s="139"/>
    </row>
    <row r="1323" ht="38.25" spans="1:3">
      <c r="A1323" s="107">
        <v>45834</v>
      </c>
      <c r="B1323" s="115" t="s">
        <v>1415</v>
      </c>
      <c r="C1323" s="139"/>
    </row>
    <row r="1324" ht="51" spans="1:3">
      <c r="A1324" s="107">
        <v>45835</v>
      </c>
      <c r="B1324" s="115" t="s">
        <v>1416</v>
      </c>
      <c r="C1324" s="139"/>
    </row>
    <row r="1325" ht="25.5" spans="1:3">
      <c r="A1325" s="132">
        <v>45835</v>
      </c>
      <c r="B1325" s="115" t="s">
        <v>1417</v>
      </c>
      <c r="C1325" s="137"/>
    </row>
    <row r="1326" ht="25.5" spans="1:3">
      <c r="A1326" s="132">
        <v>45836</v>
      </c>
      <c r="B1326" s="115" t="s">
        <v>1418</v>
      </c>
      <c r="C1326" s="137"/>
    </row>
    <row r="1327" spans="1:3">
      <c r="A1327" s="132">
        <v>45836</v>
      </c>
      <c r="B1327" s="115" t="s">
        <v>1419</v>
      </c>
      <c r="C1327" s="137"/>
    </row>
    <row r="1328" ht="25.5" spans="1:3">
      <c r="A1328" s="132">
        <v>45838</v>
      </c>
      <c r="B1328" s="115" t="s">
        <v>1418</v>
      </c>
      <c r="C1328" s="137"/>
    </row>
    <row r="1329" ht="51" spans="1:3">
      <c r="A1329" s="132">
        <v>45838</v>
      </c>
      <c r="B1329" s="115" t="s">
        <v>1420</v>
      </c>
      <c r="C1329" s="137"/>
    </row>
    <row r="1330" ht="51" spans="1:3">
      <c r="A1330" s="132">
        <v>45838</v>
      </c>
      <c r="B1330" s="115" t="s">
        <v>1421</v>
      </c>
      <c r="C1330" s="137"/>
    </row>
    <row r="1331" spans="1:3">
      <c r="A1331" s="132">
        <v>45839</v>
      </c>
      <c r="B1331" s="115" t="s">
        <v>1422</v>
      </c>
      <c r="C1331" s="137"/>
    </row>
    <row r="1332" ht="76.5" spans="1:3">
      <c r="A1332" s="132">
        <v>45840</v>
      </c>
      <c r="B1332" s="115" t="s">
        <v>1423</v>
      </c>
      <c r="C1332" s="137"/>
    </row>
    <row r="1333" ht="51" spans="1:3">
      <c r="A1333" s="132">
        <v>45840</v>
      </c>
      <c r="B1333" s="115" t="s">
        <v>1424</v>
      </c>
      <c r="C1333" s="137"/>
    </row>
    <row r="1334" ht="25.5" spans="1:3">
      <c r="A1334" s="132">
        <v>45840</v>
      </c>
      <c r="B1334" s="115" t="s">
        <v>1425</v>
      </c>
      <c r="C1334" s="137"/>
    </row>
    <row r="1335" ht="51" spans="1:3">
      <c r="A1335" s="132">
        <v>45841</v>
      </c>
      <c r="B1335" s="115" t="s">
        <v>1426</v>
      </c>
      <c r="C1335" s="137"/>
    </row>
    <row r="1336" ht="38.25" spans="1:3">
      <c r="A1336" s="132">
        <v>45841</v>
      </c>
      <c r="B1336" s="115" t="s">
        <v>1427</v>
      </c>
      <c r="C1336" s="137"/>
    </row>
    <row r="1337" ht="38.25" spans="1:3">
      <c r="A1337" s="132">
        <v>45841</v>
      </c>
      <c r="B1337" s="115" t="s">
        <v>1428</v>
      </c>
      <c r="C1337" s="137"/>
    </row>
    <row r="1338" ht="51" spans="1:3">
      <c r="A1338" s="132">
        <v>45842</v>
      </c>
      <c r="B1338" s="115" t="s">
        <v>1429</v>
      </c>
      <c r="C1338" s="137"/>
    </row>
    <row r="1339" ht="25.5" spans="1:3">
      <c r="A1339" s="132">
        <v>45842</v>
      </c>
      <c r="B1339" s="115" t="s">
        <v>1430</v>
      </c>
      <c r="C1339" s="137"/>
    </row>
    <row r="1340" ht="63.75" spans="1:3">
      <c r="A1340" s="132">
        <v>45843</v>
      </c>
      <c r="B1340" s="115" t="s">
        <v>1431</v>
      </c>
      <c r="C1340" s="137"/>
    </row>
    <row r="1341" ht="63.75" spans="1:3">
      <c r="A1341" s="132">
        <v>45843</v>
      </c>
      <c r="B1341" s="115" t="s">
        <v>1432</v>
      </c>
      <c r="C1341" s="137"/>
    </row>
    <row r="1342" ht="51" spans="1:3">
      <c r="A1342" s="132">
        <v>45843</v>
      </c>
      <c r="B1342" s="115" t="s">
        <v>1433</v>
      </c>
      <c r="C1342" s="137"/>
    </row>
    <row r="1343" ht="38.25" spans="1:3">
      <c r="A1343" s="132">
        <v>45846</v>
      </c>
      <c r="B1343" s="115" t="s">
        <v>1434</v>
      </c>
      <c r="C1343" s="137"/>
    </row>
    <row r="1344" ht="76.5" spans="1:3">
      <c r="A1344" s="132">
        <v>45846</v>
      </c>
      <c r="B1344" s="115" t="s">
        <v>1435</v>
      </c>
      <c r="C1344" s="137"/>
    </row>
    <row r="1345" spans="1:3">
      <c r="A1345" s="132">
        <v>45849</v>
      </c>
      <c r="B1345" s="115" t="s">
        <v>1436</v>
      </c>
      <c r="C1345" s="137"/>
    </row>
    <row r="1346" ht="38.25" spans="1:3">
      <c r="A1346" s="132">
        <v>45845</v>
      </c>
      <c r="B1346" s="115" t="s">
        <v>1437</v>
      </c>
      <c r="C1346" s="137"/>
    </row>
    <row r="1347" ht="38.25" spans="1:3">
      <c r="A1347" s="132">
        <v>45846</v>
      </c>
      <c r="B1347" s="115" t="s">
        <v>1438</v>
      </c>
      <c r="C1347" s="137"/>
    </row>
    <row r="1348" spans="1:3">
      <c r="A1348" s="132">
        <v>45849</v>
      </c>
      <c r="B1348" s="115" t="s">
        <v>1439</v>
      </c>
      <c r="C1348" s="137"/>
    </row>
    <row r="1349" ht="63.75" spans="1:3">
      <c r="A1349" s="132">
        <v>45852</v>
      </c>
      <c r="B1349" s="115" t="s">
        <v>1440</v>
      </c>
      <c r="C1349" s="137"/>
    </row>
    <row r="1350" ht="63.75" spans="1:3">
      <c r="A1350" s="132">
        <v>45852</v>
      </c>
      <c r="B1350" s="115" t="s">
        <v>1440</v>
      </c>
      <c r="C1350" s="137"/>
    </row>
    <row r="1351" ht="51" spans="1:3">
      <c r="A1351" s="132">
        <v>45852</v>
      </c>
      <c r="B1351" s="115" t="s">
        <v>1441</v>
      </c>
      <c r="C1351" s="137"/>
    </row>
    <row r="1352" ht="25.5" spans="1:3">
      <c r="A1352" s="132">
        <v>45852</v>
      </c>
      <c r="B1352" s="115" t="s">
        <v>1442</v>
      </c>
      <c r="C1352" s="137"/>
    </row>
    <row r="1353" ht="38.25" spans="1:3">
      <c r="A1353" s="132">
        <v>45853</v>
      </c>
      <c r="B1353" s="115" t="s">
        <v>1443</v>
      </c>
      <c r="C1353" s="137"/>
    </row>
    <row r="1354" ht="25.5" spans="1:3">
      <c r="A1354" s="132">
        <v>45853</v>
      </c>
      <c r="B1354" s="115" t="s">
        <v>1442</v>
      </c>
      <c r="C1354" s="137"/>
    </row>
    <row r="1355" ht="38.25" spans="1:3">
      <c r="A1355" s="132">
        <v>45854</v>
      </c>
      <c r="B1355" s="115" t="s">
        <v>1444</v>
      </c>
      <c r="C1355" s="137"/>
    </row>
    <row r="1356" ht="51" spans="1:3">
      <c r="A1356" s="132">
        <v>45854</v>
      </c>
      <c r="B1356" s="115" t="s">
        <v>1445</v>
      </c>
      <c r="C1356" s="137"/>
    </row>
    <row r="1357" ht="63.75" spans="1:3">
      <c r="A1357" s="132">
        <v>45855</v>
      </c>
      <c r="B1357" s="115" t="s">
        <v>1446</v>
      </c>
      <c r="C1357" s="137"/>
    </row>
    <row r="1358" ht="38.25" spans="1:3">
      <c r="A1358" s="132">
        <v>45855</v>
      </c>
      <c r="B1358" s="115" t="s">
        <v>1447</v>
      </c>
      <c r="C1358" s="137"/>
    </row>
    <row r="1359" ht="102" spans="1:3">
      <c r="A1359" s="132">
        <v>45855</v>
      </c>
      <c r="B1359" s="115" t="s">
        <v>1448</v>
      </c>
      <c r="C1359" s="137"/>
    </row>
    <row r="1360" ht="51" spans="1:3">
      <c r="A1360" s="132">
        <v>45856</v>
      </c>
      <c r="B1360" s="115" t="s">
        <v>1449</v>
      </c>
      <c r="C1360" s="137"/>
    </row>
    <row r="1361" ht="25.5" spans="1:3">
      <c r="A1361" s="132">
        <v>45856</v>
      </c>
      <c r="B1361" s="115" t="s">
        <v>1450</v>
      </c>
      <c r="C1361" s="137"/>
    </row>
    <row r="1362" ht="63.75" spans="1:3">
      <c r="A1362" s="132">
        <v>45859</v>
      </c>
      <c r="B1362" s="115" t="s">
        <v>1451</v>
      </c>
      <c r="C1362" s="137"/>
    </row>
    <row r="1363" ht="140.25" spans="1:3">
      <c r="A1363" s="132">
        <v>45861</v>
      </c>
      <c r="B1363" s="115" t="s">
        <v>1452</v>
      </c>
      <c r="C1363" s="137"/>
    </row>
    <row r="1364" ht="25.5" spans="1:3">
      <c r="A1364" s="132">
        <v>45861</v>
      </c>
      <c r="B1364" s="115" t="s">
        <v>1453</v>
      </c>
      <c r="C1364" s="137"/>
    </row>
    <row r="1365" ht="51" spans="1:3">
      <c r="A1365" s="132">
        <v>45862</v>
      </c>
      <c r="B1365" s="115" t="s">
        <v>1454</v>
      </c>
      <c r="C1365" s="137"/>
    </row>
    <row r="1366" ht="25.5" spans="1:3">
      <c r="A1366" s="132">
        <v>45862</v>
      </c>
      <c r="B1366" s="115" t="s">
        <v>1455</v>
      </c>
      <c r="C1366" s="137"/>
    </row>
    <row r="1367" ht="102" spans="1:3">
      <c r="A1367" s="132">
        <v>45863</v>
      </c>
      <c r="B1367" s="115" t="s">
        <v>1456</v>
      </c>
      <c r="C1367" s="137"/>
    </row>
    <row r="1368" ht="38.25" spans="1:3">
      <c r="A1368" s="132">
        <v>45863</v>
      </c>
      <c r="B1368" s="115" t="s">
        <v>1457</v>
      </c>
      <c r="C1368" s="137"/>
    </row>
    <row r="1369" ht="38.25" spans="1:3">
      <c r="A1369" s="132">
        <v>45864</v>
      </c>
      <c r="B1369" s="115" t="s">
        <v>1458</v>
      </c>
      <c r="C1369" s="137"/>
    </row>
    <row r="1370" ht="51" spans="1:3">
      <c r="A1370" s="132">
        <v>45868</v>
      </c>
      <c r="B1370" s="115" t="s">
        <v>1459</v>
      </c>
      <c r="C1370" s="137"/>
    </row>
    <row r="1371" ht="38.25" spans="1:3">
      <c r="A1371" s="132">
        <v>45866</v>
      </c>
      <c r="B1371" s="115" t="s">
        <v>1458</v>
      </c>
      <c r="C1371" s="137"/>
    </row>
    <row r="1372" ht="51" spans="1:3">
      <c r="A1372" s="132">
        <v>45866</v>
      </c>
      <c r="B1372" s="115" t="s">
        <v>1460</v>
      </c>
      <c r="C1372" s="137"/>
    </row>
    <row r="1373" ht="25.5" spans="1:3">
      <c r="A1373" s="132">
        <v>45868</v>
      </c>
      <c r="B1373" s="115" t="s">
        <v>1461</v>
      </c>
      <c r="C1373" s="137"/>
    </row>
    <row r="1374" spans="1:3">
      <c r="A1374" s="132">
        <v>45868</v>
      </c>
      <c r="B1374" s="115" t="s">
        <v>1462</v>
      </c>
      <c r="C1374" s="137"/>
    </row>
    <row r="1375" spans="1:3">
      <c r="A1375" s="132">
        <v>45868</v>
      </c>
      <c r="B1375" s="115" t="s">
        <v>1462</v>
      </c>
      <c r="C1375" s="137"/>
    </row>
    <row r="1376" ht="38.25" spans="1:3">
      <c r="A1376" s="132">
        <v>45870</v>
      </c>
      <c r="B1376" s="115" t="s">
        <v>1463</v>
      </c>
      <c r="C1376" s="137"/>
    </row>
    <row r="1377" spans="1:3">
      <c r="A1377" s="132">
        <v>45870</v>
      </c>
      <c r="B1377" s="115" t="s">
        <v>1464</v>
      </c>
      <c r="C1377" s="137"/>
    </row>
    <row r="1378" ht="63.75" spans="1:3">
      <c r="A1378" s="132">
        <v>45870</v>
      </c>
      <c r="B1378" s="115" t="s">
        <v>1465</v>
      </c>
      <c r="C1378" s="137"/>
    </row>
    <row r="1379" ht="63.75" spans="1:3">
      <c r="A1379" s="132">
        <v>45874</v>
      </c>
      <c r="B1379" s="115" t="s">
        <v>1466</v>
      </c>
      <c r="C1379" s="137"/>
    </row>
    <row r="1380" ht="38.25" spans="1:3">
      <c r="A1380" s="132">
        <v>45874</v>
      </c>
      <c r="B1380" s="115" t="s">
        <v>1467</v>
      </c>
      <c r="C1380" s="137"/>
    </row>
    <row r="1381" ht="38.25" spans="1:3">
      <c r="A1381" s="132">
        <v>45875</v>
      </c>
      <c r="B1381" s="115" t="s">
        <v>1468</v>
      </c>
      <c r="C1381" s="137"/>
    </row>
    <row r="1382" ht="38.25" spans="1:3">
      <c r="A1382" s="132">
        <v>45876</v>
      </c>
      <c r="B1382" s="115" t="s">
        <v>1469</v>
      </c>
      <c r="C1382" s="137"/>
    </row>
    <row r="1383" ht="38.25" spans="1:3">
      <c r="A1383" s="132">
        <v>45876</v>
      </c>
      <c r="B1383" s="115" t="s">
        <v>1470</v>
      </c>
      <c r="C1383" s="137"/>
    </row>
    <row r="1384" ht="25.5" spans="1:3">
      <c r="A1384" s="132">
        <v>45877</v>
      </c>
      <c r="B1384" s="115" t="s">
        <v>1471</v>
      </c>
      <c r="C1384" s="137"/>
    </row>
    <row r="1385" ht="76.5" spans="1:3">
      <c r="A1385" s="132">
        <v>45877</v>
      </c>
      <c r="B1385" s="115" t="s">
        <v>1472</v>
      </c>
      <c r="C1385" s="137"/>
    </row>
    <row r="1386" ht="51" spans="1:3">
      <c r="A1386" s="132">
        <v>45878</v>
      </c>
      <c r="B1386" s="115" t="s">
        <v>1473</v>
      </c>
      <c r="C1386" s="137"/>
    </row>
    <row r="1387" ht="38.25" spans="1:3">
      <c r="A1387" s="132">
        <v>45880</v>
      </c>
      <c r="B1387" s="115" t="s">
        <v>1474</v>
      </c>
      <c r="C1387" s="137"/>
    </row>
    <row r="1388" ht="76.5" spans="1:3">
      <c r="A1388" s="132">
        <v>45880</v>
      </c>
      <c r="B1388" s="115" t="s">
        <v>1472</v>
      </c>
      <c r="C1388" s="137"/>
    </row>
    <row r="1389" ht="38.25" spans="1:3">
      <c r="A1389" s="132">
        <v>45881</v>
      </c>
      <c r="B1389" s="115" t="s">
        <v>1475</v>
      </c>
      <c r="C1389" s="137"/>
    </row>
    <row r="1390" spans="1:3">
      <c r="A1390" s="132">
        <v>45881</v>
      </c>
      <c r="B1390" s="115" t="s">
        <v>1476</v>
      </c>
      <c r="C1390" s="137"/>
    </row>
    <row r="1391" ht="25.5" spans="1:3">
      <c r="A1391" s="132">
        <v>45884</v>
      </c>
      <c r="B1391" s="115" t="s">
        <v>1477</v>
      </c>
      <c r="C1391" s="137"/>
    </row>
    <row r="1392" ht="38.25" spans="1:3">
      <c r="A1392" s="132">
        <v>45887</v>
      </c>
      <c r="B1392" s="115" t="s">
        <v>1478</v>
      </c>
      <c r="C1392" s="137"/>
    </row>
    <row r="1393" spans="1:3">
      <c r="A1393" s="132">
        <v>45887</v>
      </c>
      <c r="B1393" s="115" t="s">
        <v>1479</v>
      </c>
      <c r="C1393" s="137"/>
    </row>
    <row r="1394" ht="25.5" spans="1:3">
      <c r="A1394" s="132">
        <v>45888</v>
      </c>
      <c r="B1394" s="115" t="s">
        <v>1480</v>
      </c>
      <c r="C1394" s="137"/>
    </row>
    <row r="1395" spans="1:3">
      <c r="A1395" s="132">
        <v>45890</v>
      </c>
      <c r="B1395" s="115" t="s">
        <v>1481</v>
      </c>
      <c r="C1395" s="137"/>
    </row>
    <row r="1396" ht="114.75" spans="1:3">
      <c r="A1396" s="132">
        <v>45896</v>
      </c>
      <c r="B1396" s="115" t="s">
        <v>1482</v>
      </c>
      <c r="C1396" s="137"/>
    </row>
    <row r="1397" ht="63.75" spans="1:3">
      <c r="A1397" s="132">
        <v>45896</v>
      </c>
      <c r="B1397" s="115" t="s">
        <v>1483</v>
      </c>
      <c r="C1397" s="137"/>
    </row>
    <row r="1398" spans="1:3">
      <c r="A1398" s="132">
        <v>45896</v>
      </c>
      <c r="B1398" s="115" t="s">
        <v>1484</v>
      </c>
      <c r="C1398" s="137"/>
    </row>
    <row r="1399" spans="1:3">
      <c r="A1399" s="132">
        <v>45899</v>
      </c>
      <c r="B1399" s="115" t="s">
        <v>1485</v>
      </c>
      <c r="C1399" s="137"/>
    </row>
    <row r="1400" spans="1:3">
      <c r="A1400" s="132">
        <v>45901</v>
      </c>
      <c r="B1400" s="115" t="s">
        <v>1486</v>
      </c>
      <c r="C1400" s="137"/>
    </row>
    <row r="1401" ht="63.75" spans="1:3">
      <c r="A1401" s="132">
        <v>45902</v>
      </c>
      <c r="B1401" s="115" t="s">
        <v>1487</v>
      </c>
      <c r="C1401" s="137"/>
    </row>
    <row r="1402" ht="63.75" spans="1:3">
      <c r="A1402" s="132">
        <v>45902</v>
      </c>
      <c r="B1402" s="115" t="s">
        <v>1488</v>
      </c>
      <c r="C1402" s="137"/>
    </row>
    <row r="1403" ht="89.25" spans="1:3">
      <c r="A1403" s="132">
        <v>45903</v>
      </c>
      <c r="B1403" s="115" t="s">
        <v>1489</v>
      </c>
      <c r="C1403" s="137"/>
    </row>
    <row r="1404" ht="25.5" spans="1:3">
      <c r="A1404" s="132">
        <v>45903</v>
      </c>
      <c r="B1404" s="115" t="s">
        <v>1490</v>
      </c>
      <c r="C1404" s="137"/>
    </row>
    <row r="1405" ht="38.25" spans="1:3">
      <c r="A1405" s="132">
        <v>45903</v>
      </c>
      <c r="B1405" s="115" t="s">
        <v>1491</v>
      </c>
      <c r="C1405" s="137"/>
    </row>
    <row r="1406" ht="76.5" spans="1:3">
      <c r="A1406" s="132">
        <v>45903</v>
      </c>
      <c r="B1406" s="115" t="s">
        <v>1492</v>
      </c>
      <c r="C1406" s="137"/>
    </row>
    <row r="1407" ht="38.25" spans="1:3">
      <c r="A1407" s="132">
        <v>45903</v>
      </c>
      <c r="B1407" s="115" t="s">
        <v>1493</v>
      </c>
      <c r="C1407" s="137"/>
    </row>
    <row r="1408" ht="102" spans="1:3">
      <c r="A1408" s="132">
        <v>45903</v>
      </c>
      <c r="B1408" s="115" t="s">
        <v>1494</v>
      </c>
      <c r="C1408" s="137"/>
    </row>
    <row r="1409" ht="51" spans="1:3">
      <c r="A1409" s="132">
        <v>45904</v>
      </c>
      <c r="B1409" s="115" t="s">
        <v>1495</v>
      </c>
      <c r="C1409" s="137"/>
    </row>
    <row r="1410" ht="63.75" spans="1:3">
      <c r="A1410" s="132">
        <v>45904</v>
      </c>
      <c r="B1410" s="115" t="s">
        <v>1496</v>
      </c>
      <c r="C1410" s="137"/>
    </row>
    <row r="1411" ht="140.25" spans="1:3">
      <c r="A1411" s="132">
        <v>45904</v>
      </c>
      <c r="B1411" s="115" t="s">
        <v>1497</v>
      </c>
      <c r="C1411" s="137"/>
    </row>
    <row r="1412" ht="63.75" spans="1:3">
      <c r="A1412" s="132">
        <v>45904</v>
      </c>
      <c r="B1412" s="115" t="s">
        <v>1498</v>
      </c>
      <c r="C1412" s="137"/>
    </row>
    <row r="1413" ht="114.75" spans="1:3">
      <c r="A1413" s="132">
        <v>45904</v>
      </c>
      <c r="B1413" s="115" t="s">
        <v>1499</v>
      </c>
      <c r="C1413" s="137"/>
    </row>
    <row r="1414" ht="51" spans="1:3">
      <c r="A1414" s="132">
        <v>45904</v>
      </c>
      <c r="B1414" s="115" t="s">
        <v>1500</v>
      </c>
      <c r="C1414" s="137"/>
    </row>
    <row r="1415" ht="51" spans="1:3">
      <c r="A1415" s="132">
        <v>45906</v>
      </c>
      <c r="B1415" s="115" t="s">
        <v>1501</v>
      </c>
      <c r="C1415" s="137"/>
    </row>
    <row r="1416" ht="25.5" spans="1:3">
      <c r="A1416" s="132">
        <v>45906</v>
      </c>
      <c r="B1416" s="115" t="s">
        <v>1502</v>
      </c>
      <c r="C1416" s="137"/>
    </row>
    <row r="1417" ht="63.75" spans="1:3">
      <c r="A1417" s="132">
        <v>45906</v>
      </c>
      <c r="B1417" s="115" t="s">
        <v>1503</v>
      </c>
      <c r="C1417" s="137"/>
    </row>
    <row r="1418" ht="38.25" spans="1:3">
      <c r="A1418" s="132">
        <v>45906</v>
      </c>
      <c r="B1418" s="115" t="s">
        <v>1504</v>
      </c>
      <c r="C1418" s="137"/>
    </row>
    <row r="1419" ht="63.75" spans="1:3">
      <c r="A1419" s="132">
        <v>45906</v>
      </c>
      <c r="B1419" s="115" t="s">
        <v>1505</v>
      </c>
      <c r="C1419" s="137"/>
    </row>
    <row r="1420" ht="76.5" spans="1:3">
      <c r="A1420" s="132">
        <v>45907</v>
      </c>
      <c r="B1420" s="115" t="s">
        <v>1506</v>
      </c>
      <c r="C1420" s="137"/>
    </row>
    <row r="1421" spans="1:3">
      <c r="A1421" s="132">
        <v>45908</v>
      </c>
      <c r="B1421" s="115" t="s">
        <v>1507</v>
      </c>
      <c r="C1421" s="137"/>
    </row>
    <row r="1422" ht="51" spans="1:3">
      <c r="A1422" s="132">
        <v>45908</v>
      </c>
      <c r="B1422" s="115" t="s">
        <v>1501</v>
      </c>
      <c r="C1422" s="137"/>
    </row>
    <row r="1423" ht="25.5" spans="1:3">
      <c r="A1423" s="132">
        <v>45908</v>
      </c>
      <c r="B1423" s="115" t="s">
        <v>1502</v>
      </c>
      <c r="C1423" s="137"/>
    </row>
    <row r="1424" ht="102" spans="1:3">
      <c r="A1424" s="132">
        <v>45908</v>
      </c>
      <c r="B1424" s="115" t="s">
        <v>1508</v>
      </c>
      <c r="C1424" s="137"/>
    </row>
    <row r="1425" ht="38.25" spans="1:3">
      <c r="A1425" s="132">
        <v>45908</v>
      </c>
      <c r="B1425" s="115" t="s">
        <v>1509</v>
      </c>
      <c r="C1425" s="137"/>
    </row>
    <row r="1426" ht="51" spans="1:3">
      <c r="A1426" s="132">
        <v>45908</v>
      </c>
      <c r="B1426" s="115" t="s">
        <v>1510</v>
      </c>
      <c r="C1426" s="137"/>
    </row>
    <row r="1427" ht="38.25" spans="1:3">
      <c r="A1427" s="132">
        <v>45908</v>
      </c>
      <c r="B1427" s="115" t="s">
        <v>1511</v>
      </c>
      <c r="C1427" s="137"/>
    </row>
    <row r="1428" ht="25.5" spans="1:3">
      <c r="A1428" s="132">
        <v>45908</v>
      </c>
      <c r="B1428" s="115" t="s">
        <v>1512</v>
      </c>
      <c r="C1428" s="137"/>
    </row>
    <row r="1429" ht="51" spans="1:3">
      <c r="A1429" s="132">
        <v>45910</v>
      </c>
      <c r="B1429" s="115" t="s">
        <v>1513</v>
      </c>
      <c r="C1429" s="137"/>
    </row>
    <row r="1430" ht="51" spans="1:3">
      <c r="A1430" s="132">
        <v>45910</v>
      </c>
      <c r="B1430" s="115" t="s">
        <v>1514</v>
      </c>
      <c r="C1430" s="137"/>
    </row>
    <row r="1431" ht="89.25" spans="1:3">
      <c r="A1431" s="132">
        <v>45910</v>
      </c>
      <c r="B1431" s="115" t="s">
        <v>1515</v>
      </c>
      <c r="C1431" s="137"/>
    </row>
    <row r="1432" ht="51" spans="1:3">
      <c r="A1432" s="132">
        <v>45911</v>
      </c>
      <c r="B1432" s="115" t="s">
        <v>1516</v>
      </c>
      <c r="C1432" s="137"/>
    </row>
    <row r="1433" ht="25.5" spans="1:3">
      <c r="A1433" s="132">
        <v>45911</v>
      </c>
      <c r="B1433" s="115" t="s">
        <v>1517</v>
      </c>
      <c r="C1433" s="137"/>
    </row>
    <row r="1434" ht="76.5" spans="1:3">
      <c r="A1434" s="132">
        <v>45912</v>
      </c>
      <c r="B1434" s="115" t="s">
        <v>1518</v>
      </c>
      <c r="C1434" s="137"/>
    </row>
    <row r="1435" ht="38.25" spans="1:3">
      <c r="A1435" s="132">
        <v>45912</v>
      </c>
      <c r="B1435" s="115" t="s">
        <v>1519</v>
      </c>
      <c r="C1435" s="137"/>
    </row>
    <row r="1436" ht="25.5" spans="1:3">
      <c r="A1436" s="132">
        <v>45912</v>
      </c>
      <c r="B1436" s="115" t="s">
        <v>1520</v>
      </c>
      <c r="C1436" s="137"/>
    </row>
    <row r="1437" ht="25.5" spans="1:3">
      <c r="A1437" s="132">
        <v>45912</v>
      </c>
      <c r="B1437" s="115" t="s">
        <v>1521</v>
      </c>
      <c r="C1437" s="137"/>
    </row>
    <row r="1438" ht="38.25" spans="1:3">
      <c r="A1438" s="132">
        <v>45913</v>
      </c>
      <c r="B1438" s="115" t="s">
        <v>1522</v>
      </c>
      <c r="C1438" s="137"/>
    </row>
    <row r="1439" ht="51" spans="1:3">
      <c r="A1439" s="132">
        <v>45916</v>
      </c>
      <c r="B1439" s="115" t="s">
        <v>1523</v>
      </c>
      <c r="C1439" s="137"/>
    </row>
    <row r="1440" ht="102" spans="1:3">
      <c r="A1440" s="132">
        <v>45916</v>
      </c>
      <c r="B1440" s="115" t="s">
        <v>1524</v>
      </c>
      <c r="C1440" s="137"/>
    </row>
    <row r="1441" ht="51" spans="1:3">
      <c r="A1441" s="132">
        <v>45916</v>
      </c>
      <c r="B1441" s="115" t="s">
        <v>1525</v>
      </c>
      <c r="C1441" s="137"/>
    </row>
    <row r="1442" ht="51" spans="1:3">
      <c r="A1442" s="132">
        <v>45917</v>
      </c>
      <c r="B1442" s="115" t="s">
        <v>1526</v>
      </c>
      <c r="C1442" s="137"/>
    </row>
    <row r="1443" ht="89.25" spans="1:3">
      <c r="A1443" s="132">
        <v>45918</v>
      </c>
      <c r="B1443" s="115" t="s">
        <v>1527</v>
      </c>
      <c r="C1443" s="137"/>
    </row>
    <row r="1444" ht="51" spans="1:3">
      <c r="A1444" s="132">
        <v>45918</v>
      </c>
      <c r="B1444" s="115" t="s">
        <v>1528</v>
      </c>
      <c r="C1444" s="137"/>
    </row>
    <row r="1445" ht="51" spans="1:3">
      <c r="A1445" s="132">
        <v>45918</v>
      </c>
      <c r="B1445" s="115" t="s">
        <v>1529</v>
      </c>
      <c r="C1445" s="137"/>
    </row>
    <row r="1446" spans="1:3">
      <c r="A1446" s="132">
        <v>45922</v>
      </c>
      <c r="B1446" s="115" t="s">
        <v>1530</v>
      </c>
      <c r="C1446" s="137"/>
    </row>
    <row r="1447" ht="127.5" spans="1:3">
      <c r="A1447" s="132">
        <v>45922</v>
      </c>
      <c r="B1447" s="115" t="s">
        <v>1531</v>
      </c>
      <c r="C1447" s="137"/>
    </row>
    <row r="1448" ht="63.75" spans="1:3">
      <c r="A1448" s="132">
        <v>45922</v>
      </c>
      <c r="B1448" s="115" t="s">
        <v>1532</v>
      </c>
      <c r="C1448" s="137"/>
    </row>
    <row r="1449" spans="1:3">
      <c r="A1449" s="132">
        <v>45922</v>
      </c>
      <c r="B1449" s="115" t="s">
        <v>1533</v>
      </c>
      <c r="C1449" s="137"/>
    </row>
    <row r="1450" ht="38.25" spans="1:3">
      <c r="A1450" s="132">
        <v>45924</v>
      </c>
      <c r="B1450" s="115" t="s">
        <v>1534</v>
      </c>
      <c r="C1450" s="137"/>
    </row>
    <row r="1451" ht="63.75" spans="1:3">
      <c r="A1451" s="132">
        <v>45924</v>
      </c>
      <c r="B1451" s="115" t="s">
        <v>1535</v>
      </c>
      <c r="C1451" s="137"/>
    </row>
    <row r="1452" spans="1:3">
      <c r="A1452" s="132">
        <v>45924</v>
      </c>
      <c r="B1452" s="115" t="s">
        <v>1536</v>
      </c>
      <c r="C1452" s="137"/>
    </row>
    <row r="1453" ht="51" spans="1:3">
      <c r="A1453" s="132">
        <v>45925</v>
      </c>
      <c r="B1453" s="115" t="s">
        <v>1537</v>
      </c>
      <c r="C1453" s="137"/>
    </row>
    <row r="1454" spans="1:3">
      <c r="A1454" s="107">
        <v>45925</v>
      </c>
      <c r="B1454" s="115" t="s">
        <v>1538</v>
      </c>
      <c r="C1454" s="139"/>
    </row>
    <row r="1455" ht="51" spans="1:3">
      <c r="A1455" s="107">
        <v>45928</v>
      </c>
      <c r="B1455" s="115" t="s">
        <v>1539</v>
      </c>
      <c r="C1455" s="139"/>
    </row>
    <row r="1456" ht="51" spans="1:3">
      <c r="A1456" s="107">
        <v>45929</v>
      </c>
      <c r="B1456" s="115" t="s">
        <v>1540</v>
      </c>
      <c r="C1456" s="139"/>
    </row>
    <row r="1457" ht="89.25" spans="1:3">
      <c r="A1457" s="107">
        <v>45929</v>
      </c>
      <c r="B1457" s="115" t="s">
        <v>1541</v>
      </c>
      <c r="C1457" s="139"/>
    </row>
    <row r="1458" ht="51" spans="1:3">
      <c r="A1458" s="107">
        <v>45929</v>
      </c>
      <c r="B1458" s="115" t="s">
        <v>1542</v>
      </c>
      <c r="C1458" s="139"/>
    </row>
    <row r="1459" ht="63.75" spans="1:3">
      <c r="A1459" s="107">
        <v>45930</v>
      </c>
      <c r="B1459" s="115" t="s">
        <v>1543</v>
      </c>
      <c r="C1459" s="139"/>
    </row>
    <row r="1460" ht="38.25" spans="1:3">
      <c r="A1460" s="107">
        <v>45930</v>
      </c>
      <c r="B1460" s="115" t="s">
        <v>1544</v>
      </c>
      <c r="C1460" s="139"/>
    </row>
    <row r="1461" ht="38.25" spans="1:3">
      <c r="A1461" s="107">
        <v>45930</v>
      </c>
      <c r="B1461" s="115" t="s">
        <v>1545</v>
      </c>
      <c r="C1461" s="139"/>
    </row>
    <row r="1462" ht="153" spans="1:3">
      <c r="A1462" s="107">
        <v>45931</v>
      </c>
      <c r="B1462" s="115" t="s">
        <v>1546</v>
      </c>
      <c r="C1462" s="139"/>
    </row>
    <row r="1463" ht="38.25" spans="1:3">
      <c r="A1463" s="107">
        <v>45931</v>
      </c>
      <c r="B1463" s="115" t="s">
        <v>1547</v>
      </c>
      <c r="C1463" s="139"/>
    </row>
    <row r="1464" ht="63.75" spans="1:3">
      <c r="A1464" s="107">
        <v>45933</v>
      </c>
      <c r="B1464" s="115" t="s">
        <v>1548</v>
      </c>
      <c r="C1464" s="139"/>
    </row>
    <row r="1465" ht="38.25" spans="1:3">
      <c r="A1465" s="107">
        <v>45933</v>
      </c>
      <c r="B1465" s="115" t="s">
        <v>1549</v>
      </c>
      <c r="C1465" s="139"/>
    </row>
    <row r="1466" ht="51" spans="1:3">
      <c r="A1466" s="107">
        <v>45933</v>
      </c>
      <c r="B1466" s="115" t="s">
        <v>1550</v>
      </c>
      <c r="C1466" s="139"/>
    </row>
    <row r="1467" ht="51" spans="1:3">
      <c r="A1467" s="107">
        <v>45933</v>
      </c>
      <c r="B1467" s="115" t="s">
        <v>1550</v>
      </c>
      <c r="C1467" s="139"/>
    </row>
    <row r="1468" ht="30" spans="1:3">
      <c r="A1468" s="107">
        <v>45933</v>
      </c>
      <c r="B1468" s="115" t="s">
        <v>1551</v>
      </c>
      <c r="C1468" s="139"/>
    </row>
    <row r="1469" ht="25.5" spans="1:3">
      <c r="A1469" s="107">
        <v>45934</v>
      </c>
      <c r="B1469" s="115" t="s">
        <v>1552</v>
      </c>
      <c r="C1469" s="139"/>
    </row>
    <row r="1470" ht="38.25" spans="1:3">
      <c r="A1470" s="107">
        <v>45934</v>
      </c>
      <c r="B1470" s="115" t="s">
        <v>1553</v>
      </c>
      <c r="C1470" s="139"/>
    </row>
    <row r="1471" ht="25.5" spans="1:3">
      <c r="A1471" s="107">
        <v>45935</v>
      </c>
      <c r="B1471" s="115" t="s">
        <v>1554</v>
      </c>
      <c r="C1471" s="139"/>
    </row>
    <row r="1472" ht="63.75" spans="1:3">
      <c r="A1472" s="107">
        <v>45936</v>
      </c>
      <c r="B1472" s="115" t="s">
        <v>1555</v>
      </c>
      <c r="C1472" s="139"/>
    </row>
    <row r="1473" ht="25.5" spans="1:3">
      <c r="A1473" s="107">
        <v>45936</v>
      </c>
      <c r="B1473" s="115" t="s">
        <v>1556</v>
      </c>
      <c r="C1473" s="139"/>
    </row>
    <row r="1474" ht="38.25" spans="1:3">
      <c r="A1474" s="107">
        <v>45936</v>
      </c>
      <c r="B1474" s="115" t="s">
        <v>1557</v>
      </c>
      <c r="C1474" s="139"/>
    </row>
    <row r="1475" ht="63.75" spans="1:3">
      <c r="A1475" s="107">
        <v>45937</v>
      </c>
      <c r="B1475" s="115" t="s">
        <v>1558</v>
      </c>
      <c r="C1475" s="139"/>
    </row>
    <row r="1476" ht="51" spans="1:3">
      <c r="A1476" s="107">
        <v>45937</v>
      </c>
      <c r="B1476" s="115" t="s">
        <v>1559</v>
      </c>
      <c r="C1476" s="139"/>
    </row>
    <row r="1477" ht="51" spans="1:3">
      <c r="A1477" s="107">
        <v>45937</v>
      </c>
      <c r="B1477" s="115" t="s">
        <v>1560</v>
      </c>
      <c r="C1477" s="139"/>
    </row>
    <row r="1478" ht="38.25" spans="1:3">
      <c r="A1478" s="107">
        <v>45938</v>
      </c>
      <c r="B1478" s="115" t="s">
        <v>1561</v>
      </c>
      <c r="C1478" s="139"/>
    </row>
    <row r="1479" ht="76.5" spans="1:3">
      <c r="A1479" s="107">
        <v>45938</v>
      </c>
      <c r="B1479" s="115" t="s">
        <v>1562</v>
      </c>
      <c r="C1479" s="139"/>
    </row>
    <row r="1480" ht="51" spans="1:3">
      <c r="A1480" s="107">
        <v>45938</v>
      </c>
      <c r="B1480" s="115" t="s">
        <v>1563</v>
      </c>
      <c r="C1480" s="139"/>
    </row>
    <row r="1481" ht="38.25" spans="1:3">
      <c r="A1481" s="107">
        <v>45938</v>
      </c>
      <c r="B1481" s="115" t="s">
        <v>1564</v>
      </c>
      <c r="C1481" s="139"/>
    </row>
    <row r="1482" ht="38.25" spans="1:3">
      <c r="A1482" s="107">
        <v>45938</v>
      </c>
      <c r="B1482" s="115" t="s">
        <v>1565</v>
      </c>
      <c r="C1482" s="139"/>
    </row>
    <row r="1483" ht="38.25" spans="1:3">
      <c r="A1483" s="107">
        <v>45938</v>
      </c>
      <c r="B1483" s="115" t="s">
        <v>1566</v>
      </c>
      <c r="C1483" s="139"/>
    </row>
    <row r="1484" ht="38.25" spans="1:3">
      <c r="A1484" s="107">
        <v>45939</v>
      </c>
      <c r="B1484" s="115" t="s">
        <v>1567</v>
      </c>
      <c r="C1484" s="139"/>
    </row>
    <row r="1485" ht="25.5" spans="1:3">
      <c r="A1485" s="107">
        <v>45940</v>
      </c>
      <c r="B1485" s="115" t="s">
        <v>1568</v>
      </c>
      <c r="C1485" s="139"/>
    </row>
    <row r="1486" ht="102" spans="1:3">
      <c r="A1486" s="107">
        <v>45940</v>
      </c>
      <c r="B1486" s="115" t="s">
        <v>1569</v>
      </c>
      <c r="C1486" s="139"/>
    </row>
    <row r="1487" ht="51" spans="1:3">
      <c r="A1487" s="107">
        <v>45940</v>
      </c>
      <c r="B1487" s="115" t="s">
        <v>1570</v>
      </c>
      <c r="C1487" s="139"/>
    </row>
    <row r="1488" ht="38.25" spans="1:3">
      <c r="A1488" s="107">
        <v>45940</v>
      </c>
      <c r="B1488" s="115" t="s">
        <v>1571</v>
      </c>
      <c r="C1488" s="139"/>
    </row>
    <row r="1489" spans="1:3">
      <c r="A1489" s="107">
        <v>45940</v>
      </c>
      <c r="B1489" s="115" t="s">
        <v>1572</v>
      </c>
      <c r="C1489" s="139"/>
    </row>
    <row r="1490" ht="38.25" spans="1:3">
      <c r="A1490" s="107">
        <v>45941</v>
      </c>
      <c r="B1490" s="115" t="s">
        <v>1573</v>
      </c>
      <c r="C1490" s="139"/>
    </row>
    <row r="1491" ht="38.25" spans="1:3">
      <c r="A1491" s="107">
        <v>45942</v>
      </c>
      <c r="B1491" s="115" t="s">
        <v>1574</v>
      </c>
      <c r="C1491" s="139"/>
    </row>
    <row r="1492" spans="1:3">
      <c r="A1492" s="107">
        <v>45942</v>
      </c>
      <c r="B1492" s="115" t="s">
        <v>1575</v>
      </c>
      <c r="C1492" s="139"/>
    </row>
    <row r="1493" ht="76.5" spans="1:3">
      <c r="A1493" s="107">
        <v>45943</v>
      </c>
      <c r="B1493" s="115" t="s">
        <v>1576</v>
      </c>
      <c r="C1493" s="139"/>
    </row>
    <row r="1494" spans="1:3">
      <c r="A1494" s="107">
        <v>45943</v>
      </c>
      <c r="B1494" s="115" t="s">
        <v>1577</v>
      </c>
      <c r="C1494" s="139"/>
    </row>
    <row r="1495" ht="38.25" spans="1:3">
      <c r="A1495" s="107">
        <v>45943</v>
      </c>
      <c r="B1495" s="115" t="s">
        <v>1578</v>
      </c>
      <c r="C1495" s="139"/>
    </row>
    <row r="1496" spans="1:3">
      <c r="A1496" s="107">
        <v>45943</v>
      </c>
      <c r="B1496" s="115" t="s">
        <v>1579</v>
      </c>
      <c r="C1496" s="139"/>
    </row>
    <row r="1497" ht="38.25" spans="1:3">
      <c r="A1497" s="107">
        <v>45943</v>
      </c>
      <c r="B1497" s="115" t="s">
        <v>1580</v>
      </c>
      <c r="C1497" s="139"/>
    </row>
    <row r="1498" ht="38.25" spans="1:3">
      <c r="A1498" s="107">
        <v>45943</v>
      </c>
      <c r="B1498" s="115" t="s">
        <v>1581</v>
      </c>
      <c r="C1498" s="139"/>
    </row>
    <row r="1499" ht="38.25" spans="1:3">
      <c r="A1499" s="107">
        <v>45943</v>
      </c>
      <c r="B1499" s="115" t="s">
        <v>1582</v>
      </c>
      <c r="C1499" s="139"/>
    </row>
    <row r="1500" ht="38.25" spans="1:3">
      <c r="A1500" s="107">
        <v>45944</v>
      </c>
      <c r="B1500" s="115" t="s">
        <v>1583</v>
      </c>
      <c r="C1500" s="139"/>
    </row>
    <row r="1501" ht="38.25" spans="1:3">
      <c r="A1501" s="107">
        <v>45944</v>
      </c>
      <c r="B1501" s="115" t="s">
        <v>1584</v>
      </c>
      <c r="C1501" s="139"/>
    </row>
    <row r="1502" ht="51" spans="1:3">
      <c r="A1502" s="107">
        <v>45945</v>
      </c>
      <c r="B1502" s="115" t="s">
        <v>1585</v>
      </c>
      <c r="C1502" s="139"/>
    </row>
    <row r="1503" ht="51" spans="1:3">
      <c r="A1503" s="107">
        <v>45945</v>
      </c>
      <c r="B1503" s="115" t="s">
        <v>1586</v>
      </c>
      <c r="C1503" s="139"/>
    </row>
    <row r="1504" spans="1:3">
      <c r="A1504" s="107">
        <v>45945</v>
      </c>
      <c r="B1504" s="115" t="s">
        <v>1587</v>
      </c>
      <c r="C1504" s="139"/>
    </row>
    <row r="1505" ht="38.25" spans="1:3">
      <c r="A1505" s="107">
        <v>45946</v>
      </c>
      <c r="B1505" s="115" t="s">
        <v>1588</v>
      </c>
      <c r="C1505" s="139"/>
    </row>
    <row r="1506" ht="51" spans="1:3">
      <c r="A1506" s="107">
        <v>45946</v>
      </c>
      <c r="B1506" s="115" t="s">
        <v>1589</v>
      </c>
      <c r="C1506" s="139"/>
    </row>
    <row r="1507" ht="38.25" spans="1:3">
      <c r="A1507" s="107">
        <v>45946</v>
      </c>
      <c r="B1507" s="115" t="s">
        <v>1590</v>
      </c>
      <c r="C1507" s="139"/>
    </row>
    <row r="1508" ht="25.5" spans="1:3">
      <c r="A1508" s="107">
        <v>45946</v>
      </c>
      <c r="B1508" s="115" t="s">
        <v>1591</v>
      </c>
      <c r="C1508" s="139"/>
    </row>
    <row r="1509" ht="38.25" spans="1:3">
      <c r="A1509" s="107">
        <v>45946</v>
      </c>
      <c r="B1509" s="115" t="s">
        <v>1592</v>
      </c>
      <c r="C1509" s="139"/>
    </row>
    <row r="1510" ht="25.5" spans="1:3">
      <c r="A1510" s="107">
        <v>45946</v>
      </c>
      <c r="B1510" s="115" t="s">
        <v>1593</v>
      </c>
      <c r="C1510" s="139"/>
    </row>
    <row r="1511" ht="51" spans="1:3">
      <c r="A1511" s="107">
        <v>45946</v>
      </c>
      <c r="B1511" s="115" t="s">
        <v>1594</v>
      </c>
      <c r="C1511" s="139"/>
    </row>
    <row r="1512" ht="25.5" spans="1:3">
      <c r="A1512" s="107">
        <v>45946</v>
      </c>
      <c r="B1512" s="115" t="s">
        <v>1595</v>
      </c>
      <c r="C1512" s="139"/>
    </row>
    <row r="1513" ht="38.25" spans="1:3">
      <c r="A1513" s="107">
        <v>45947</v>
      </c>
      <c r="B1513" s="115" t="s">
        <v>1596</v>
      </c>
      <c r="C1513" s="139"/>
    </row>
    <row r="1514" ht="63.75" spans="1:3">
      <c r="A1514" s="107">
        <v>45947</v>
      </c>
      <c r="B1514" s="115" t="s">
        <v>1597</v>
      </c>
      <c r="C1514" s="139"/>
    </row>
    <row r="1515" ht="51" spans="1:3">
      <c r="A1515" s="107">
        <v>45947</v>
      </c>
      <c r="B1515" s="115" t="s">
        <v>1598</v>
      </c>
      <c r="C1515" s="139"/>
    </row>
    <row r="1516" spans="1:3">
      <c r="A1516" s="107">
        <v>45947</v>
      </c>
      <c r="B1516" s="115" t="s">
        <v>1599</v>
      </c>
      <c r="C1516" s="139"/>
    </row>
    <row r="1517" spans="1:3">
      <c r="A1517" s="107">
        <v>45947</v>
      </c>
      <c r="B1517" s="115" t="s">
        <v>1600</v>
      </c>
      <c r="C1517" s="139"/>
    </row>
    <row r="1518" spans="1:3">
      <c r="A1518" s="107">
        <v>45947</v>
      </c>
      <c r="B1518" s="115" t="s">
        <v>1601</v>
      </c>
      <c r="C1518" s="139"/>
    </row>
    <row r="1519" ht="51" spans="1:3">
      <c r="A1519" s="107">
        <v>45947</v>
      </c>
      <c r="B1519" s="115" t="s">
        <v>1594</v>
      </c>
      <c r="C1519" s="139"/>
    </row>
    <row r="1520" ht="38.25" spans="1:3">
      <c r="A1520" s="107">
        <v>45947</v>
      </c>
      <c r="B1520" s="115" t="s">
        <v>1602</v>
      </c>
      <c r="C1520" s="139"/>
    </row>
    <row r="1521" spans="1:3">
      <c r="A1521" s="107">
        <v>45947</v>
      </c>
      <c r="B1521" s="115" t="s">
        <v>1600</v>
      </c>
      <c r="C1521" s="139"/>
    </row>
    <row r="1522" spans="1:3">
      <c r="A1522" s="107">
        <v>45947</v>
      </c>
      <c r="B1522" s="115" t="s">
        <v>1601</v>
      </c>
      <c r="C1522" s="139"/>
    </row>
    <row r="1523" ht="51" spans="1:3">
      <c r="A1523" s="107">
        <v>45947</v>
      </c>
      <c r="B1523" s="115" t="s">
        <v>1594</v>
      </c>
      <c r="C1523" s="139"/>
    </row>
    <row r="1524" ht="38.25" spans="1:3">
      <c r="A1524" s="107">
        <v>45947</v>
      </c>
      <c r="B1524" s="115" t="s">
        <v>1602</v>
      </c>
      <c r="C1524" s="139"/>
    </row>
    <row r="1525" ht="51" spans="1:3">
      <c r="A1525" s="107">
        <v>45949</v>
      </c>
      <c r="B1525" s="115" t="s">
        <v>1603</v>
      </c>
      <c r="C1525" s="139"/>
    </row>
    <row r="1526" ht="38.25" spans="1:3">
      <c r="A1526" s="107">
        <v>45949</v>
      </c>
      <c r="B1526" s="115" t="s">
        <v>1604</v>
      </c>
      <c r="C1526" s="139"/>
    </row>
    <row r="1527" ht="38.25" spans="1:3">
      <c r="A1527" s="107">
        <v>45950</v>
      </c>
      <c r="B1527" s="115" t="s">
        <v>1602</v>
      </c>
      <c r="C1527" s="139"/>
    </row>
    <row r="1528" ht="25.5" spans="1:3">
      <c r="A1528" s="107">
        <v>45950</v>
      </c>
      <c r="B1528" s="115" t="s">
        <v>1605</v>
      </c>
      <c r="C1528" s="139"/>
    </row>
    <row r="1529" ht="51" spans="1:3">
      <c r="A1529" s="107">
        <v>45950</v>
      </c>
      <c r="B1529" s="115" t="s">
        <v>1606</v>
      </c>
      <c r="C1529" s="139"/>
    </row>
    <row r="1530" ht="25.5" spans="1:3">
      <c r="A1530" s="107">
        <v>45950</v>
      </c>
      <c r="B1530" s="115" t="s">
        <v>1607</v>
      </c>
      <c r="C1530" s="139"/>
    </row>
    <row r="1531" ht="51" spans="1:3">
      <c r="A1531" s="107">
        <v>45950</v>
      </c>
      <c r="B1531" s="115" t="s">
        <v>1608</v>
      </c>
      <c r="C1531" s="139"/>
    </row>
    <row r="1532" ht="38.25" spans="1:3">
      <c r="A1532" s="107">
        <v>45951</v>
      </c>
      <c r="B1532" s="115" t="s">
        <v>1609</v>
      </c>
      <c r="C1532" s="139"/>
    </row>
    <row r="1533" ht="63.75" spans="1:3">
      <c r="A1533" s="107">
        <v>45951</v>
      </c>
      <c r="B1533" s="115" t="s">
        <v>1610</v>
      </c>
      <c r="C1533" s="139"/>
    </row>
    <row r="1534" spans="1:3">
      <c r="A1534" s="107">
        <v>45951</v>
      </c>
      <c r="B1534" s="115" t="s">
        <v>1611</v>
      </c>
      <c r="C1534" s="139"/>
    </row>
    <row r="1535" ht="63.75" spans="1:3">
      <c r="A1535" s="107">
        <v>45951</v>
      </c>
      <c r="B1535" s="115" t="s">
        <v>1612</v>
      </c>
      <c r="C1535" s="139"/>
    </row>
    <row r="1536" ht="51" spans="1:3">
      <c r="A1536" s="107">
        <v>45952</v>
      </c>
      <c r="B1536" s="115" t="s">
        <v>1613</v>
      </c>
      <c r="C1536" s="139"/>
    </row>
    <row r="1537" ht="76.5" spans="1:3">
      <c r="A1537" s="107">
        <v>45952</v>
      </c>
      <c r="B1537" s="115" t="s">
        <v>1614</v>
      </c>
      <c r="C1537" s="139"/>
    </row>
    <row r="1538" ht="51" spans="1:3">
      <c r="A1538" s="107">
        <v>45952</v>
      </c>
      <c r="B1538" s="115" t="s">
        <v>1615</v>
      </c>
      <c r="C1538" s="139"/>
    </row>
    <row r="1539" ht="89.25" spans="1:3">
      <c r="A1539" s="107">
        <v>45952</v>
      </c>
      <c r="B1539" s="115" t="s">
        <v>1616</v>
      </c>
      <c r="C1539" s="139"/>
    </row>
    <row r="1540" ht="38.25" spans="1:3">
      <c r="A1540" s="107">
        <v>45952</v>
      </c>
      <c r="B1540" s="115" t="s">
        <v>1617</v>
      </c>
      <c r="C1540" s="139"/>
    </row>
    <row r="1541" ht="25.5" spans="1:3">
      <c r="A1541" s="107">
        <v>45952</v>
      </c>
      <c r="B1541" s="115" t="s">
        <v>1618</v>
      </c>
      <c r="C1541" s="139"/>
    </row>
    <row r="1542" ht="38.25" spans="1:3">
      <c r="A1542" s="107">
        <v>45952</v>
      </c>
      <c r="B1542" s="115" t="s">
        <v>1619</v>
      </c>
      <c r="C1542" s="139"/>
    </row>
    <row r="1543" ht="63.75" spans="1:3">
      <c r="A1543" s="107">
        <v>45952</v>
      </c>
      <c r="B1543" s="115" t="s">
        <v>1620</v>
      </c>
      <c r="C1543" s="139"/>
    </row>
    <row r="1544" ht="76.5" spans="1:3">
      <c r="A1544" s="107">
        <v>45952</v>
      </c>
      <c r="B1544" s="115" t="s">
        <v>1621</v>
      </c>
      <c r="C1544" s="139"/>
    </row>
    <row r="1545" ht="63.75" spans="1:3">
      <c r="A1545" s="107">
        <v>45952</v>
      </c>
      <c r="B1545" s="115" t="s">
        <v>1622</v>
      </c>
      <c r="C1545" s="139"/>
    </row>
    <row r="1546" ht="63.75" spans="1:3">
      <c r="A1546" s="107">
        <v>45955</v>
      </c>
      <c r="B1546" s="115" t="s">
        <v>1623</v>
      </c>
      <c r="C1546" s="137"/>
    </row>
    <row r="1547" spans="1:3">
      <c r="A1547" s="107">
        <v>45956</v>
      </c>
      <c r="B1547" s="115" t="s">
        <v>1624</v>
      </c>
      <c r="C1547" s="137"/>
    </row>
    <row r="1548" ht="76.5" spans="1:3">
      <c r="A1548" s="107">
        <v>45957</v>
      </c>
      <c r="B1548" s="115" t="s">
        <v>1625</v>
      </c>
      <c r="C1548" s="137"/>
    </row>
    <row r="1549" ht="38.25" spans="1:3">
      <c r="A1549" s="107">
        <v>45957</v>
      </c>
      <c r="B1549" s="115" t="s">
        <v>1626</v>
      </c>
      <c r="C1549" s="137"/>
    </row>
    <row r="1550" ht="38.25" spans="1:3">
      <c r="A1550" s="107">
        <v>45957</v>
      </c>
      <c r="B1550" s="115" t="s">
        <v>1627</v>
      </c>
      <c r="C1550" s="137"/>
    </row>
    <row r="1551" ht="25.5" spans="1:3">
      <c r="A1551" s="132">
        <v>45957</v>
      </c>
      <c r="B1551" s="115" t="s">
        <v>1628</v>
      </c>
      <c r="C1551" s="137"/>
    </row>
    <row r="1552" ht="51" spans="1:3">
      <c r="A1552" s="132">
        <v>45958</v>
      </c>
      <c r="B1552" s="115" t="s">
        <v>1629</v>
      </c>
      <c r="C1552" s="137"/>
    </row>
    <row r="1553" ht="38.25" spans="1:3">
      <c r="A1553" s="132">
        <v>45958</v>
      </c>
      <c r="B1553" s="115" t="s">
        <v>1630</v>
      </c>
      <c r="C1553" s="137"/>
    </row>
    <row r="1554" spans="1:3">
      <c r="A1554" s="132">
        <v>45958</v>
      </c>
      <c r="B1554" s="115" t="s">
        <v>1631</v>
      </c>
      <c r="C1554" s="137"/>
    </row>
    <row r="1555" ht="51" spans="1:3">
      <c r="A1555" s="132">
        <v>45959</v>
      </c>
      <c r="B1555" s="115" t="s">
        <v>1632</v>
      </c>
      <c r="C1555" s="137"/>
    </row>
    <row r="1556" ht="76.5" spans="1:3">
      <c r="A1556" s="132">
        <v>45959</v>
      </c>
      <c r="B1556" s="115" t="s">
        <v>1633</v>
      </c>
      <c r="C1556" s="137"/>
    </row>
    <row r="1557" ht="25.5" spans="1:3">
      <c r="A1557" s="132">
        <v>45959</v>
      </c>
      <c r="B1557" s="115" t="s">
        <v>1634</v>
      </c>
      <c r="C1557" s="137"/>
    </row>
    <row r="1558" ht="51" spans="1:3">
      <c r="A1558" s="107">
        <v>45960</v>
      </c>
      <c r="B1558" s="115" t="s">
        <v>1635</v>
      </c>
      <c r="C1558" s="137"/>
    </row>
    <row r="1559" ht="38.25" spans="1:3">
      <c r="A1559" s="107">
        <v>45960</v>
      </c>
      <c r="B1559" s="115" t="s">
        <v>1636</v>
      </c>
      <c r="C1559" s="137"/>
    </row>
    <row r="1560" ht="38.25" spans="1:3">
      <c r="A1560" s="132">
        <v>45960</v>
      </c>
      <c r="B1560" s="115" t="s">
        <v>1637</v>
      </c>
      <c r="C1560" s="137"/>
    </row>
    <row r="1561" ht="25.5" spans="1:3">
      <c r="A1561" s="132">
        <v>45960</v>
      </c>
      <c r="B1561" s="115" t="s">
        <v>1638</v>
      </c>
      <c r="C1561" s="137"/>
    </row>
    <row r="1562" ht="25.5" spans="1:3">
      <c r="A1562" s="132">
        <v>45960</v>
      </c>
      <c r="B1562" s="115" t="s">
        <v>1639</v>
      </c>
      <c r="C1562" s="137"/>
    </row>
    <row r="1563" ht="25.5" spans="1:3">
      <c r="A1563" s="132">
        <v>45960</v>
      </c>
      <c r="B1563" s="115" t="s">
        <v>1640</v>
      </c>
      <c r="C1563" s="137"/>
    </row>
    <row r="1564" ht="76.5" spans="1:3">
      <c r="A1564" s="132">
        <v>45960</v>
      </c>
      <c r="B1564" s="115" t="s">
        <v>1641</v>
      </c>
      <c r="C1564" s="137"/>
    </row>
    <row r="1565" ht="51" spans="1:3">
      <c r="A1565" s="132">
        <v>45961</v>
      </c>
      <c r="B1565" s="115" t="s">
        <v>1642</v>
      </c>
      <c r="C1565" s="137"/>
    </row>
    <row r="1566" ht="89.25" spans="1:3">
      <c r="A1566" s="132">
        <v>45961</v>
      </c>
      <c r="B1566" s="115" t="s">
        <v>1643</v>
      </c>
      <c r="C1566" s="137"/>
    </row>
    <row r="1567" ht="25.5" spans="1:3">
      <c r="A1567" s="132">
        <v>45961</v>
      </c>
      <c r="B1567" s="115" t="s">
        <v>1644</v>
      </c>
      <c r="C1567" s="137"/>
    </row>
    <row r="1568" ht="51" spans="1:3">
      <c r="A1568" s="132">
        <v>45963</v>
      </c>
      <c r="B1568" s="141" t="s">
        <v>1645</v>
      </c>
      <c r="C1568" s="137"/>
    </row>
    <row r="1569" ht="38.25" spans="1:3">
      <c r="A1569" s="132">
        <v>45964</v>
      </c>
      <c r="B1569" s="115" t="s">
        <v>1646</v>
      </c>
      <c r="C1569" s="137"/>
    </row>
    <row r="1570" ht="51" spans="1:3">
      <c r="A1570" s="132">
        <v>45964</v>
      </c>
      <c r="B1570" s="115" t="s">
        <v>1647</v>
      </c>
      <c r="C1570" s="137"/>
    </row>
    <row r="1571" spans="1:3">
      <c r="A1571" s="132">
        <v>45964</v>
      </c>
      <c r="B1571" s="115" t="s">
        <v>1648</v>
      </c>
      <c r="C1571" s="137"/>
    </row>
    <row r="1572" ht="51" spans="1:3">
      <c r="A1572" s="132">
        <v>45964</v>
      </c>
      <c r="B1572" s="115" t="s">
        <v>1649</v>
      </c>
      <c r="C1572" s="137"/>
    </row>
    <row r="1573" ht="63.75" spans="1:3">
      <c r="A1573" s="132">
        <v>45964</v>
      </c>
      <c r="B1573" s="115" t="s">
        <v>1650</v>
      </c>
      <c r="C1573" s="137"/>
    </row>
    <row r="1574" ht="127.5" spans="1:3">
      <c r="A1574" s="132">
        <v>45965</v>
      </c>
      <c r="B1574" s="115" t="s">
        <v>1651</v>
      </c>
      <c r="C1574" s="137"/>
    </row>
    <row r="1575" ht="38.25" spans="1:3">
      <c r="A1575" s="132">
        <v>45965</v>
      </c>
      <c r="B1575" s="115" t="s">
        <v>1652</v>
      </c>
      <c r="C1575" s="137"/>
    </row>
    <row r="1576" ht="25.5" spans="1:3">
      <c r="A1576" s="132">
        <v>45965</v>
      </c>
      <c r="B1576" s="115" t="s">
        <v>1653</v>
      </c>
      <c r="C1576" s="137"/>
    </row>
    <row r="1577" ht="63.75" spans="1:3">
      <c r="A1577" s="132">
        <v>45965</v>
      </c>
      <c r="B1577" s="115" t="s">
        <v>1654</v>
      </c>
      <c r="C1577" s="137"/>
    </row>
    <row r="1578" spans="1:3">
      <c r="A1578" s="132">
        <v>45965</v>
      </c>
      <c r="B1578" s="115" t="s">
        <v>1655</v>
      </c>
      <c r="C1578" s="137"/>
    </row>
    <row r="1579" ht="25.5" spans="1:3">
      <c r="A1579" s="132">
        <v>45966</v>
      </c>
      <c r="B1579" s="115" t="s">
        <v>1656</v>
      </c>
      <c r="C1579" s="137"/>
    </row>
    <row r="1580" ht="38.25" spans="1:3">
      <c r="A1580" s="132">
        <v>45966</v>
      </c>
      <c r="B1580" s="115" t="s">
        <v>1657</v>
      </c>
      <c r="C1580" s="137"/>
    </row>
    <row r="1581" ht="63.75" spans="1:3">
      <c r="A1581" s="107">
        <v>45967</v>
      </c>
      <c r="B1581" s="115" t="s">
        <v>1658</v>
      </c>
      <c r="C1581" s="137"/>
    </row>
    <row r="1582" spans="1:3">
      <c r="A1582" s="107">
        <v>45967</v>
      </c>
      <c r="B1582" s="115" t="s">
        <v>1659</v>
      </c>
      <c r="C1582" s="137"/>
    </row>
    <row r="1583" ht="63.75" spans="1:3">
      <c r="A1583" s="107">
        <v>45967</v>
      </c>
      <c r="B1583" s="115" t="s">
        <v>1660</v>
      </c>
      <c r="C1583" s="137"/>
    </row>
    <row r="1584" ht="38.25" spans="1:3">
      <c r="A1584" s="132">
        <v>45968</v>
      </c>
      <c r="B1584" s="115" t="s">
        <v>1661</v>
      </c>
      <c r="C1584" s="137"/>
    </row>
    <row r="1585" ht="38.25" spans="1:3">
      <c r="A1585" s="107">
        <v>45969</v>
      </c>
      <c r="B1585" s="115" t="s">
        <v>1662</v>
      </c>
      <c r="C1585" s="137"/>
    </row>
    <row r="1586" ht="51" spans="1:3">
      <c r="A1586" s="107">
        <v>45969</v>
      </c>
      <c r="B1586" s="115" t="s">
        <v>1663</v>
      </c>
      <c r="C1586" s="137"/>
    </row>
    <row r="1587" ht="63.75" spans="1:3">
      <c r="A1587" s="107">
        <v>45969</v>
      </c>
      <c r="B1587" s="115" t="s">
        <v>1664</v>
      </c>
      <c r="C1587" s="137"/>
    </row>
    <row r="1588" ht="51" spans="1:3">
      <c r="A1588" s="132">
        <v>45971</v>
      </c>
      <c r="B1588" s="115" t="s">
        <v>1665</v>
      </c>
      <c r="C1588" s="137"/>
    </row>
    <row r="1589" ht="51" spans="1:3">
      <c r="A1589" s="132">
        <v>45971</v>
      </c>
      <c r="B1589" s="115" t="s">
        <v>1666</v>
      </c>
      <c r="C1589" s="137"/>
    </row>
    <row r="1590" ht="89.25" spans="1:3">
      <c r="A1590" s="132">
        <v>45971</v>
      </c>
      <c r="B1590" s="115" t="s">
        <v>1667</v>
      </c>
      <c r="C1590" s="137"/>
    </row>
    <row r="1591" ht="38.25" spans="1:3">
      <c r="A1591" s="132">
        <v>45971</v>
      </c>
      <c r="B1591" s="115" t="s">
        <v>1668</v>
      </c>
      <c r="C1591" s="137"/>
    </row>
    <row r="1592" ht="63.75" spans="1:3">
      <c r="A1592" s="132">
        <v>45972</v>
      </c>
      <c r="B1592" s="115" t="s">
        <v>1669</v>
      </c>
      <c r="C1592" s="137"/>
    </row>
    <row r="1593" ht="51" spans="1:3">
      <c r="A1593" s="132">
        <v>45973</v>
      </c>
      <c r="B1593" s="115" t="s">
        <v>1670</v>
      </c>
      <c r="C1593" s="137"/>
    </row>
    <row r="1594" spans="1:3">
      <c r="A1594" s="132">
        <v>45974</v>
      </c>
      <c r="B1594" s="115" t="s">
        <v>1671</v>
      </c>
      <c r="C1594" s="137"/>
    </row>
    <row r="1595" ht="38.25" spans="1:3">
      <c r="A1595" s="132">
        <v>45975</v>
      </c>
      <c r="B1595" s="115" t="s">
        <v>1672</v>
      </c>
      <c r="C1595" s="137"/>
    </row>
    <row r="1596" ht="63.75" spans="1:3">
      <c r="A1596" s="132">
        <v>45971</v>
      </c>
      <c r="B1596" s="115" t="s">
        <v>1664</v>
      </c>
      <c r="C1596" s="137"/>
    </row>
    <row r="1597" ht="76.5" spans="1:3">
      <c r="A1597" s="132">
        <v>45972</v>
      </c>
      <c r="B1597" s="115" t="s">
        <v>1673</v>
      </c>
      <c r="C1597" s="137"/>
    </row>
    <row r="1598" ht="38.25" spans="1:3">
      <c r="A1598" s="132">
        <v>45974</v>
      </c>
      <c r="B1598" s="115" t="s">
        <v>1674</v>
      </c>
      <c r="C1598" s="137"/>
    </row>
    <row r="1599" ht="51" spans="1:3">
      <c r="A1599" s="132">
        <v>45974</v>
      </c>
      <c r="B1599" s="115" t="s">
        <v>1675</v>
      </c>
      <c r="C1599" s="137"/>
    </row>
    <row r="1600" ht="63.75" spans="1:3">
      <c r="A1600" s="132">
        <v>45977</v>
      </c>
      <c r="B1600" s="115" t="s">
        <v>1676</v>
      </c>
      <c r="C1600" s="137"/>
    </row>
    <row r="1601" ht="63.75" spans="1:3">
      <c r="A1601" s="107">
        <v>45971</v>
      </c>
      <c r="B1601" s="115" t="s">
        <v>1664</v>
      </c>
      <c r="C1601" s="137"/>
    </row>
    <row r="1602" ht="76.5" spans="1:3">
      <c r="A1602" s="107">
        <v>45972</v>
      </c>
      <c r="B1602" s="115" t="s">
        <v>1673</v>
      </c>
      <c r="C1602" s="137"/>
    </row>
    <row r="1603" ht="38.25" spans="1:3">
      <c r="A1603" s="107">
        <v>45974</v>
      </c>
      <c r="B1603" s="115" t="s">
        <v>1674</v>
      </c>
      <c r="C1603" s="137"/>
    </row>
    <row r="1604" ht="51" spans="1:3">
      <c r="A1604" s="107">
        <v>45974</v>
      </c>
      <c r="B1604" s="115" t="s">
        <v>1675</v>
      </c>
      <c r="C1604" s="137"/>
    </row>
    <row r="1605" ht="76.5" spans="1:3">
      <c r="A1605" s="107">
        <v>45976</v>
      </c>
      <c r="B1605" s="115" t="s">
        <v>1677</v>
      </c>
      <c r="C1605" s="137"/>
    </row>
    <row r="1606" ht="25.5" spans="1:3">
      <c r="A1606" s="107">
        <v>45976</v>
      </c>
      <c r="B1606" s="115" t="s">
        <v>1678</v>
      </c>
      <c r="C1606" s="137"/>
    </row>
    <row r="1607" ht="63.75" spans="1:3">
      <c r="A1607" s="107">
        <v>45978</v>
      </c>
      <c r="B1607" s="115" t="s">
        <v>1679</v>
      </c>
      <c r="C1607" s="137"/>
    </row>
    <row r="1608" ht="38.25" spans="1:3">
      <c r="A1608" s="107">
        <v>45978</v>
      </c>
      <c r="B1608" s="115" t="s">
        <v>1680</v>
      </c>
      <c r="C1608" s="137"/>
    </row>
    <row r="1609" ht="114.75" spans="1:3">
      <c r="A1609" s="107">
        <v>45978</v>
      </c>
      <c r="B1609" s="115" t="s">
        <v>1681</v>
      </c>
      <c r="C1609" s="137"/>
    </row>
    <row r="1610" ht="25.5" spans="1:3">
      <c r="A1610" s="107">
        <v>45978</v>
      </c>
      <c r="B1610" s="115" t="s">
        <v>1682</v>
      </c>
      <c r="C1610" s="137"/>
    </row>
    <row r="1611" spans="1:3">
      <c r="A1611" s="107">
        <v>45978</v>
      </c>
      <c r="B1611" s="115" t="s">
        <v>1683</v>
      </c>
      <c r="C1611" s="137"/>
    </row>
    <row r="1612" ht="38.25" spans="1:3">
      <c r="A1612" s="107">
        <v>45979</v>
      </c>
      <c r="B1612" s="115" t="s">
        <v>1684</v>
      </c>
      <c r="C1612" s="137"/>
    </row>
    <row r="1613" ht="38.25" spans="1:3">
      <c r="A1613" s="107">
        <v>45980</v>
      </c>
      <c r="B1613" s="115" t="s">
        <v>1685</v>
      </c>
      <c r="C1613" s="137"/>
    </row>
    <row r="1614" ht="38.25" spans="1:3">
      <c r="A1614" s="107">
        <v>45982</v>
      </c>
      <c r="B1614" s="115" t="s">
        <v>1686</v>
      </c>
      <c r="C1614" s="137"/>
    </row>
    <row r="1615" ht="38.25" spans="1:3">
      <c r="A1615" s="107">
        <v>45982</v>
      </c>
      <c r="B1615" s="115" t="s">
        <v>1687</v>
      </c>
      <c r="C1615" s="137"/>
    </row>
    <row r="1616" ht="25.5" spans="1:3">
      <c r="A1616" s="107">
        <v>45982</v>
      </c>
      <c r="B1616" s="115" t="s">
        <v>1688</v>
      </c>
      <c r="C1616" s="137"/>
    </row>
    <row r="1617" ht="51" spans="1:3">
      <c r="A1617" s="107">
        <v>45983</v>
      </c>
      <c r="B1617" s="115" t="s">
        <v>1689</v>
      </c>
      <c r="C1617" s="137"/>
    </row>
    <row r="1618" ht="25.5" spans="1:3">
      <c r="A1618" s="107">
        <v>45983</v>
      </c>
      <c r="B1618" s="115" t="s">
        <v>1690</v>
      </c>
      <c r="C1618" s="137"/>
    </row>
    <row r="1619" ht="63.75" spans="1:3">
      <c r="A1619" s="107">
        <v>45985</v>
      </c>
      <c r="B1619" s="115" t="s">
        <v>1691</v>
      </c>
      <c r="C1619" s="137"/>
    </row>
    <row r="1620" ht="51" spans="1:3">
      <c r="A1620" s="107">
        <v>45985</v>
      </c>
      <c r="B1620" s="115" t="s">
        <v>1692</v>
      </c>
      <c r="C1620" s="137"/>
    </row>
    <row r="1621" ht="51" spans="1:3">
      <c r="A1621" s="107">
        <v>45985</v>
      </c>
      <c r="B1621" s="115" t="s">
        <v>1689</v>
      </c>
      <c r="C1621" s="137"/>
    </row>
    <row r="1622" spans="1:3">
      <c r="A1622" s="107">
        <v>45985</v>
      </c>
      <c r="B1622" s="115" t="s">
        <v>1693</v>
      </c>
      <c r="C1622" s="137"/>
    </row>
    <row r="1623" ht="76.5" spans="1:3">
      <c r="A1623" s="107">
        <v>45986</v>
      </c>
      <c r="B1623" s="115" t="s">
        <v>1694</v>
      </c>
      <c r="C1623" s="137"/>
    </row>
    <row r="1624" spans="1:3">
      <c r="A1624" s="107">
        <v>45986</v>
      </c>
      <c r="B1624" s="115" t="s">
        <v>1695</v>
      </c>
      <c r="C1624" s="137"/>
    </row>
    <row r="1625" ht="25.5" spans="1:3">
      <c r="A1625" s="107">
        <v>45986</v>
      </c>
      <c r="B1625" s="115" t="s">
        <v>1696</v>
      </c>
      <c r="C1625" s="137"/>
    </row>
    <row r="1626" ht="38.25" spans="1:3">
      <c r="A1626" s="107">
        <v>45987</v>
      </c>
      <c r="B1626" s="115" t="s">
        <v>1697</v>
      </c>
      <c r="C1626" s="137"/>
    </row>
    <row r="1627" ht="63.75" spans="1:3">
      <c r="A1627" s="107">
        <v>45988</v>
      </c>
      <c r="B1627" s="115" t="s">
        <v>1698</v>
      </c>
      <c r="C1627" s="137"/>
    </row>
    <row r="1628" ht="51" spans="1:3">
      <c r="A1628" s="107">
        <v>45989</v>
      </c>
      <c r="B1628" s="115" t="s">
        <v>1699</v>
      </c>
      <c r="C1628" s="137"/>
    </row>
    <row r="1629" ht="51" spans="1:3">
      <c r="A1629" s="107">
        <v>45989</v>
      </c>
      <c r="B1629" s="115" t="s">
        <v>1700</v>
      </c>
      <c r="C1629" s="137"/>
    </row>
    <row r="1630" ht="25.5" spans="1:3">
      <c r="A1630" s="107">
        <v>45989</v>
      </c>
      <c r="B1630" s="115" t="s">
        <v>1701</v>
      </c>
      <c r="C1630" s="137"/>
    </row>
    <row r="1631" ht="76.5" spans="1:3">
      <c r="A1631" s="107">
        <v>45992</v>
      </c>
      <c r="B1631" s="115" t="s">
        <v>1702</v>
      </c>
      <c r="C1631" s="137"/>
    </row>
    <row r="1632" ht="25.5" spans="1:3">
      <c r="A1632" s="132">
        <v>45992</v>
      </c>
      <c r="B1632" s="115" t="s">
        <v>1703</v>
      </c>
      <c r="C1632" s="137"/>
    </row>
    <row r="1633" ht="51" spans="1:3">
      <c r="A1633" s="132">
        <v>45993</v>
      </c>
      <c r="B1633" s="115" t="s">
        <v>1704</v>
      </c>
      <c r="C1633" s="137"/>
    </row>
    <row r="1634" spans="1:3">
      <c r="A1634" s="132">
        <v>45993</v>
      </c>
      <c r="B1634" s="115" t="s">
        <v>1705</v>
      </c>
      <c r="C1634" s="137"/>
    </row>
    <row r="1635" ht="25.5" spans="1:3">
      <c r="A1635" s="132">
        <v>45993</v>
      </c>
      <c r="B1635" s="115" t="s">
        <v>1706</v>
      </c>
      <c r="C1635" s="137"/>
    </row>
    <row r="1636" ht="51" spans="1:3">
      <c r="A1636" s="107">
        <v>45994</v>
      </c>
      <c r="B1636" s="115" t="s">
        <v>1707</v>
      </c>
      <c r="C1636" s="137"/>
    </row>
    <row r="1637" ht="38.25" spans="1:3">
      <c r="A1637" s="132">
        <v>45994</v>
      </c>
      <c r="B1637" s="115" t="s">
        <v>1708</v>
      </c>
      <c r="C1637" s="137"/>
    </row>
    <row r="1638" spans="1:3">
      <c r="A1638" s="132">
        <v>45995</v>
      </c>
      <c r="B1638" s="115" t="s">
        <v>1709</v>
      </c>
      <c r="C1638" s="137"/>
    </row>
    <row r="1639" ht="25.5" spans="1:3">
      <c r="A1639" s="132">
        <v>45995</v>
      </c>
      <c r="B1639" s="115" t="s">
        <v>1710</v>
      </c>
      <c r="C1639" s="137"/>
    </row>
    <row r="1640" ht="51" spans="1:3">
      <c r="A1640" s="107">
        <v>45996</v>
      </c>
      <c r="B1640" s="115" t="s">
        <v>1711</v>
      </c>
      <c r="C1640" s="137"/>
    </row>
    <row r="1641" ht="38.25" spans="1:3">
      <c r="A1641" s="107">
        <v>45996</v>
      </c>
      <c r="B1641" s="115" t="s">
        <v>1712</v>
      </c>
      <c r="C1641" s="137"/>
    </row>
    <row r="1642" ht="51" spans="1:3">
      <c r="A1642" s="107">
        <v>45996</v>
      </c>
      <c r="B1642" s="115" t="s">
        <v>1713</v>
      </c>
      <c r="C1642" s="137"/>
    </row>
    <row r="1643" ht="51" spans="1:3">
      <c r="A1643" s="132">
        <v>45996</v>
      </c>
      <c r="B1643" s="115" t="s">
        <v>1714</v>
      </c>
      <c r="C1643" s="137"/>
    </row>
    <row r="1644" ht="63.75" spans="1:3">
      <c r="A1644" s="132">
        <v>45996</v>
      </c>
      <c r="B1644" s="115" t="s">
        <v>1715</v>
      </c>
      <c r="C1644" s="137"/>
    </row>
    <row r="1645" ht="76.5" spans="1:3">
      <c r="A1645" s="132">
        <v>45996</v>
      </c>
      <c r="B1645" s="115" t="s">
        <v>1716</v>
      </c>
      <c r="C1645" s="137"/>
    </row>
    <row r="1646" ht="51" spans="1:3">
      <c r="A1646" s="132">
        <v>45997</v>
      </c>
      <c r="B1646" s="115" t="s">
        <v>1717</v>
      </c>
      <c r="C1646" s="137"/>
    </row>
    <row r="1647" ht="51" spans="1:3">
      <c r="A1647" s="132">
        <v>45997</v>
      </c>
      <c r="B1647" s="115" t="s">
        <v>1718</v>
      </c>
      <c r="C1647" s="137"/>
    </row>
    <row r="1648" spans="1:3">
      <c r="A1648" s="132">
        <v>45997</v>
      </c>
      <c r="B1648" s="115" t="s">
        <v>1719</v>
      </c>
      <c r="C1648" s="137"/>
    </row>
    <row r="1649" ht="51" spans="1:3">
      <c r="A1649" s="132">
        <v>45999</v>
      </c>
      <c r="B1649" s="115" t="s">
        <v>1720</v>
      </c>
      <c r="C1649" s="137"/>
    </row>
    <row r="1650" ht="51" spans="1:3">
      <c r="A1650" s="132">
        <v>45999</v>
      </c>
      <c r="B1650" s="115" t="s">
        <v>1717</v>
      </c>
      <c r="C1650" s="137"/>
    </row>
    <row r="1651" ht="51" spans="1:3">
      <c r="A1651" s="132">
        <v>45999</v>
      </c>
      <c r="B1651" s="115" t="s">
        <v>1718</v>
      </c>
      <c r="C1651" s="137"/>
    </row>
    <row r="1652" ht="51" spans="1:3">
      <c r="A1652" s="132">
        <v>45999</v>
      </c>
      <c r="B1652" s="115" t="s">
        <v>1721</v>
      </c>
      <c r="C1652" s="137"/>
    </row>
    <row r="1653" ht="63.75" spans="1:3">
      <c r="A1653" s="132">
        <v>46000</v>
      </c>
      <c r="B1653" s="115" t="s">
        <v>1722</v>
      </c>
      <c r="C1653" s="137"/>
    </row>
    <row r="1654" ht="38.25" spans="1:3">
      <c r="A1654" s="132">
        <v>46000</v>
      </c>
      <c r="B1654" s="115" t="s">
        <v>1723</v>
      </c>
      <c r="C1654" s="137"/>
    </row>
    <row r="1655" ht="51" spans="1:3">
      <c r="A1655" s="132">
        <v>46001</v>
      </c>
      <c r="B1655" s="115" t="s">
        <v>1724</v>
      </c>
      <c r="C1655" s="137"/>
    </row>
    <row r="1656" ht="102" spans="1:3">
      <c r="A1656" s="132">
        <v>46001</v>
      </c>
      <c r="B1656" s="115" t="s">
        <v>1725</v>
      </c>
      <c r="C1656" s="137"/>
    </row>
    <row r="1657" ht="204" spans="1:3">
      <c r="A1657" s="132">
        <v>46002</v>
      </c>
      <c r="B1657" s="115" t="s">
        <v>1726</v>
      </c>
      <c r="C1657" s="137"/>
    </row>
    <row r="1658" ht="89.25" spans="1:3">
      <c r="A1658" s="132">
        <v>46002</v>
      </c>
      <c r="B1658" s="115" t="s">
        <v>1727</v>
      </c>
      <c r="C1658" s="137"/>
    </row>
    <row r="1659" spans="1:3">
      <c r="A1659" s="132">
        <v>46002</v>
      </c>
      <c r="B1659" s="115" t="s">
        <v>1728</v>
      </c>
      <c r="C1659" s="137"/>
    </row>
    <row r="1660" ht="51" spans="1:3">
      <c r="A1660" s="132">
        <v>46003</v>
      </c>
      <c r="B1660" s="115" t="s">
        <v>1729</v>
      </c>
      <c r="C1660" s="137"/>
    </row>
    <row r="1661" ht="25.5" spans="1:3">
      <c r="A1661" s="132">
        <v>46003</v>
      </c>
      <c r="B1661" s="115" t="s">
        <v>1730</v>
      </c>
      <c r="C1661" s="137"/>
    </row>
    <row r="1662" ht="114.75" spans="1:3">
      <c r="A1662" s="132">
        <v>46003</v>
      </c>
      <c r="B1662" s="115" t="s">
        <v>1731</v>
      </c>
      <c r="C1662" s="137"/>
    </row>
    <row r="1663" ht="63.75" spans="1:3">
      <c r="A1663" s="132">
        <v>46003</v>
      </c>
      <c r="B1663" s="115" t="s">
        <v>1732</v>
      </c>
      <c r="C1663" s="137"/>
    </row>
    <row r="1664" ht="38.25" spans="1:3">
      <c r="A1664" s="132">
        <v>46003</v>
      </c>
      <c r="B1664" s="115" t="s">
        <v>1733</v>
      </c>
      <c r="C1664" s="137"/>
    </row>
    <row r="1665" ht="38.25" spans="1:3">
      <c r="A1665" s="132">
        <v>46004</v>
      </c>
      <c r="B1665" s="115" t="s">
        <v>1734</v>
      </c>
      <c r="C1665" s="137"/>
    </row>
    <row r="1666" ht="51" spans="1:3">
      <c r="A1666" s="132">
        <v>45999</v>
      </c>
      <c r="B1666" s="115" t="s">
        <v>1717</v>
      </c>
      <c r="C1666" s="137"/>
    </row>
    <row r="1667" ht="51" spans="1:3">
      <c r="A1667" s="132">
        <v>45999</v>
      </c>
      <c r="B1667" s="115" t="s">
        <v>1718</v>
      </c>
      <c r="C1667" s="137"/>
    </row>
    <row r="1668" ht="51" spans="1:3">
      <c r="A1668" s="132">
        <v>45999</v>
      </c>
      <c r="B1668" s="115" t="s">
        <v>1721</v>
      </c>
      <c r="C1668" s="137"/>
    </row>
    <row r="1669" ht="63.75" spans="1:3">
      <c r="A1669" s="132">
        <v>46000</v>
      </c>
      <c r="B1669" s="115" t="s">
        <v>1722</v>
      </c>
      <c r="C1669" s="137"/>
    </row>
    <row r="1670" ht="38.25" spans="1:3">
      <c r="A1670" s="132">
        <v>46000</v>
      </c>
      <c r="B1670" s="115" t="s">
        <v>1723</v>
      </c>
      <c r="C1670" s="137"/>
    </row>
    <row r="1671" ht="204" spans="1:3">
      <c r="A1671" s="132">
        <v>46002</v>
      </c>
      <c r="B1671" s="115" t="s">
        <v>1726</v>
      </c>
      <c r="C1671" s="137"/>
    </row>
    <row r="1672" ht="89.25" spans="1:3">
      <c r="A1672" s="132">
        <v>46002</v>
      </c>
      <c r="B1672" s="115" t="s">
        <v>1727</v>
      </c>
      <c r="C1672" s="137"/>
    </row>
    <row r="1673" spans="1:3">
      <c r="A1673" s="132">
        <v>46002</v>
      </c>
      <c r="B1673" s="115" t="s">
        <v>1728</v>
      </c>
      <c r="C1673" s="137"/>
    </row>
    <row r="1674" ht="25.5" spans="1:3">
      <c r="A1674" s="132">
        <v>46003</v>
      </c>
      <c r="B1674" s="115" t="s">
        <v>1730</v>
      </c>
      <c r="C1674" s="137"/>
    </row>
    <row r="1675" ht="114.75" spans="1:3">
      <c r="A1675" s="132">
        <v>46003</v>
      </c>
      <c r="B1675" s="115" t="s">
        <v>1731</v>
      </c>
      <c r="C1675" s="137"/>
    </row>
    <row r="1676" ht="63.75" spans="1:3">
      <c r="A1676" s="132">
        <v>46003</v>
      </c>
      <c r="B1676" s="115" t="s">
        <v>1732</v>
      </c>
      <c r="C1676" s="137"/>
    </row>
    <row r="1677" ht="38.25" spans="1:3">
      <c r="A1677" s="132">
        <v>46003</v>
      </c>
      <c r="B1677" s="115" t="s">
        <v>1733</v>
      </c>
      <c r="C1677" s="137"/>
    </row>
    <row r="1678" ht="38.25" spans="1:3">
      <c r="A1678" s="132">
        <v>46004</v>
      </c>
      <c r="B1678" s="115" t="s">
        <v>1734</v>
      </c>
      <c r="C1678" s="137"/>
    </row>
    <row r="1679" ht="51" spans="1:3">
      <c r="A1679" s="132">
        <v>46006</v>
      </c>
      <c r="B1679" s="115" t="s">
        <v>1735</v>
      </c>
      <c r="C1679" s="137"/>
    </row>
    <row r="1680" ht="38.25" spans="1:3">
      <c r="A1680" s="132">
        <v>46006</v>
      </c>
      <c r="B1680" s="115" t="s">
        <v>1736</v>
      </c>
      <c r="C1680" s="137"/>
    </row>
    <row r="1681" ht="38.25" spans="1:3">
      <c r="A1681" s="132">
        <v>46007</v>
      </c>
      <c r="B1681" s="115" t="s">
        <v>1737</v>
      </c>
      <c r="C1681" s="137"/>
    </row>
    <row r="1682" spans="1:3">
      <c r="A1682" s="132">
        <v>46007</v>
      </c>
      <c r="B1682" s="115" t="s">
        <v>1738</v>
      </c>
      <c r="C1682" s="137"/>
    </row>
    <row r="1683" ht="63.75" spans="1:3">
      <c r="A1683" s="132">
        <v>46007</v>
      </c>
      <c r="B1683" s="115" t="s">
        <v>1739</v>
      </c>
      <c r="C1683" s="137"/>
    </row>
    <row r="1684" ht="25.5" spans="1:3">
      <c r="A1684" s="132">
        <v>46007</v>
      </c>
      <c r="B1684" s="115" t="s">
        <v>1740</v>
      </c>
      <c r="C1684" s="137"/>
    </row>
    <row r="1685" spans="1:3">
      <c r="A1685" s="132">
        <v>46008</v>
      </c>
      <c r="B1685" s="115" t="s">
        <v>1741</v>
      </c>
      <c r="C1685" s="137"/>
    </row>
    <row r="1686" ht="63.75" spans="1:3">
      <c r="A1686" s="132">
        <v>46008</v>
      </c>
      <c r="B1686" s="115" t="s">
        <v>1742</v>
      </c>
      <c r="C1686" s="137"/>
    </row>
    <row r="1687" spans="1:3">
      <c r="A1687" s="132">
        <v>46009</v>
      </c>
      <c r="B1687" s="115" t="s">
        <v>1743</v>
      </c>
      <c r="C1687" s="137"/>
    </row>
    <row r="1688" ht="38.25" spans="1:3">
      <c r="A1688" s="132">
        <v>46009</v>
      </c>
      <c r="B1688" s="115" t="s">
        <v>1744</v>
      </c>
      <c r="C1688" s="137"/>
    </row>
    <row r="1689" ht="38.25" spans="1:3">
      <c r="A1689" s="132">
        <v>46010</v>
      </c>
      <c r="B1689" s="115" t="s">
        <v>1745</v>
      </c>
      <c r="C1689" s="137"/>
    </row>
    <row r="1690" ht="51" spans="1:3">
      <c r="A1690" s="132">
        <v>46010</v>
      </c>
      <c r="B1690" s="115" t="s">
        <v>1746</v>
      </c>
      <c r="C1690" s="137"/>
    </row>
    <row r="1691" ht="38.25" spans="1:3">
      <c r="A1691" s="132">
        <v>46010</v>
      </c>
      <c r="B1691" s="115" t="s">
        <v>1747</v>
      </c>
      <c r="C1691" s="137"/>
    </row>
    <row r="1692" ht="38.25" spans="1:3">
      <c r="A1692" s="132">
        <v>46011</v>
      </c>
      <c r="B1692" s="115" t="s">
        <v>1748</v>
      </c>
      <c r="C1692" s="137"/>
    </row>
    <row r="1693" spans="1:3">
      <c r="A1693" s="132">
        <v>46012</v>
      </c>
      <c r="B1693" s="115" t="s">
        <v>1749</v>
      </c>
      <c r="C1693" s="137"/>
    </row>
    <row r="1694" spans="1:3">
      <c r="A1694" s="132">
        <v>46012</v>
      </c>
      <c r="B1694" s="115" t="s">
        <v>1750</v>
      </c>
      <c r="C1694" s="137"/>
    </row>
    <row r="1695" ht="51" spans="1:3">
      <c r="A1695" s="132">
        <v>46013</v>
      </c>
      <c r="B1695" s="115" t="s">
        <v>1751</v>
      </c>
      <c r="C1695" s="137"/>
    </row>
    <row r="1696" ht="114.75" spans="1:3">
      <c r="A1696" s="132">
        <v>46013</v>
      </c>
      <c r="B1696" s="115" t="s">
        <v>1752</v>
      </c>
      <c r="C1696" s="137"/>
    </row>
    <row r="1697" ht="38.25" spans="1:3">
      <c r="A1697" s="132">
        <v>46013</v>
      </c>
      <c r="B1697" s="115" t="s">
        <v>1753</v>
      </c>
      <c r="C1697" s="137"/>
    </row>
    <row r="1698" ht="51" spans="1:3">
      <c r="A1698" s="132">
        <v>46013</v>
      </c>
      <c r="B1698" s="115" t="s">
        <v>1754</v>
      </c>
      <c r="C1698" s="137"/>
    </row>
    <row r="1699" ht="38.25" spans="1:3">
      <c r="A1699" s="132">
        <v>46014</v>
      </c>
      <c r="B1699" s="115" t="s">
        <v>1755</v>
      </c>
      <c r="C1699" s="137"/>
    </row>
    <row r="1700" ht="51" spans="1:3">
      <c r="A1700" s="132">
        <v>46014</v>
      </c>
      <c r="B1700" s="115" t="s">
        <v>1756</v>
      </c>
      <c r="C1700" s="137"/>
    </row>
    <row r="1701" ht="51" spans="1:3">
      <c r="A1701" s="132">
        <v>46014</v>
      </c>
      <c r="B1701" s="115" t="s">
        <v>1757</v>
      </c>
      <c r="C1701" s="137"/>
    </row>
    <row r="1702" ht="38.25" spans="1:3">
      <c r="A1702" s="132">
        <v>46014</v>
      </c>
      <c r="B1702" s="115" t="s">
        <v>1758</v>
      </c>
      <c r="C1702" s="137"/>
    </row>
    <row r="1703" ht="51" spans="1:3">
      <c r="A1703" s="132">
        <v>46014</v>
      </c>
      <c r="B1703" s="115" t="s">
        <v>1759</v>
      </c>
      <c r="C1703" s="137"/>
    </row>
    <row r="1704" ht="63.75" spans="1:3">
      <c r="A1704" s="132">
        <v>46014</v>
      </c>
      <c r="B1704" s="115" t="s">
        <v>1760</v>
      </c>
      <c r="C1704" s="137"/>
    </row>
    <row r="1705" ht="51" spans="1:3">
      <c r="A1705" s="132">
        <v>46015</v>
      </c>
      <c r="B1705" s="115" t="s">
        <v>1761</v>
      </c>
      <c r="C1705" s="137"/>
    </row>
    <row r="1706" ht="38.25" spans="1:3">
      <c r="A1706" s="132">
        <v>46015</v>
      </c>
      <c r="B1706" s="115" t="s">
        <v>1762</v>
      </c>
      <c r="C1706" s="137"/>
    </row>
    <row r="1707" ht="25.5" spans="1:3">
      <c r="A1707" s="132">
        <v>46015</v>
      </c>
      <c r="B1707" s="115" t="s">
        <v>1763</v>
      </c>
      <c r="C1707" s="137"/>
    </row>
    <row r="1708" spans="1:3">
      <c r="A1708" s="132">
        <v>46015</v>
      </c>
      <c r="B1708" s="115" t="s">
        <v>1764</v>
      </c>
      <c r="C1708" s="137"/>
    </row>
    <row r="1709" ht="38.25" spans="1:3">
      <c r="A1709" s="132">
        <v>46015</v>
      </c>
      <c r="B1709" s="115" t="s">
        <v>1765</v>
      </c>
      <c r="C1709" s="137"/>
    </row>
    <row r="1710" ht="38.25" spans="1:3">
      <c r="A1710" s="132">
        <v>46015</v>
      </c>
      <c r="B1710" s="115" t="s">
        <v>1766</v>
      </c>
      <c r="C1710" s="137"/>
    </row>
    <row r="1711" ht="63.75" spans="1:3">
      <c r="A1711" s="132">
        <v>46016</v>
      </c>
      <c r="B1711" s="115" t="s">
        <v>1767</v>
      </c>
      <c r="C1711" s="137"/>
    </row>
    <row r="1712" ht="38.25" spans="1:3">
      <c r="A1712" s="132">
        <v>46016</v>
      </c>
      <c r="B1712" s="115" t="s">
        <v>1768</v>
      </c>
      <c r="C1712" s="137"/>
    </row>
    <row r="1713" ht="51" spans="1:3">
      <c r="A1713" s="132">
        <v>46016</v>
      </c>
      <c r="B1713" s="115" t="s">
        <v>1769</v>
      </c>
      <c r="C1713" s="137"/>
    </row>
    <row r="1714" ht="51" spans="1:3">
      <c r="A1714" s="132">
        <v>46016</v>
      </c>
      <c r="B1714" s="115" t="s">
        <v>1770</v>
      </c>
      <c r="C1714" s="137"/>
    </row>
    <row r="1715" ht="51" spans="1:3">
      <c r="A1715" s="132">
        <v>46016</v>
      </c>
      <c r="B1715" s="115" t="s">
        <v>1771</v>
      </c>
      <c r="C1715" s="137"/>
    </row>
    <row r="1716" ht="38.25" spans="1:3">
      <c r="A1716" s="132">
        <v>46016</v>
      </c>
      <c r="B1716" s="115" t="s">
        <v>1772</v>
      </c>
      <c r="C1716" s="137"/>
    </row>
    <row r="1717" ht="114.75" spans="1:3">
      <c r="A1717" s="132">
        <v>46017</v>
      </c>
      <c r="B1717" s="115" t="s">
        <v>1773</v>
      </c>
      <c r="C1717" s="137"/>
    </row>
    <row r="1718" ht="51" spans="1:3">
      <c r="A1718" s="132">
        <v>46017</v>
      </c>
      <c r="B1718" s="115" t="s">
        <v>1774</v>
      </c>
      <c r="C1718" s="137"/>
    </row>
    <row r="1719" ht="25.5" spans="1:3">
      <c r="A1719" s="132">
        <v>46017</v>
      </c>
      <c r="B1719" s="115" t="s">
        <v>1775</v>
      </c>
      <c r="C1719" s="137"/>
    </row>
    <row r="1720" ht="51" spans="1:3">
      <c r="A1720" s="132">
        <v>46017</v>
      </c>
      <c r="B1720" s="115" t="s">
        <v>1776</v>
      </c>
      <c r="C1720" s="137"/>
    </row>
    <row r="1721" ht="51" spans="1:3">
      <c r="A1721" s="132">
        <v>46018</v>
      </c>
      <c r="B1721" s="115" t="s">
        <v>1777</v>
      </c>
      <c r="C1721" s="137"/>
    </row>
    <row r="1722" ht="63.75" spans="1:3">
      <c r="A1722" s="132">
        <v>46019</v>
      </c>
      <c r="B1722" s="115" t="s">
        <v>1778</v>
      </c>
      <c r="C1722" s="137"/>
    </row>
    <row r="1723" ht="38.25" spans="1:3">
      <c r="A1723" s="132">
        <v>46019</v>
      </c>
      <c r="B1723" s="115" t="s">
        <v>1779</v>
      </c>
      <c r="C1723" s="137"/>
    </row>
    <row r="1724" ht="63.75" spans="1:3">
      <c r="A1724" s="132">
        <v>46020</v>
      </c>
      <c r="B1724" s="115" t="s">
        <v>1780</v>
      </c>
      <c r="C1724" s="137"/>
    </row>
    <row r="1725" ht="38.25" spans="1:3">
      <c r="A1725" s="132">
        <v>46020</v>
      </c>
      <c r="B1725" s="115" t="s">
        <v>1781</v>
      </c>
      <c r="C1725" s="137"/>
    </row>
    <row r="1726" ht="76.5" spans="1:3">
      <c r="A1726" s="132">
        <v>46020</v>
      </c>
      <c r="B1726" s="115" t="s">
        <v>1782</v>
      </c>
      <c r="C1726" s="137"/>
    </row>
    <row r="1727" spans="1:3">
      <c r="A1727" s="132">
        <v>46020</v>
      </c>
      <c r="B1727" s="115" t="s">
        <v>1783</v>
      </c>
      <c r="C1727" s="137"/>
    </row>
    <row r="1728" ht="51" spans="1:3">
      <c r="A1728" s="132">
        <v>46020</v>
      </c>
      <c r="B1728" s="115" t="s">
        <v>1784</v>
      </c>
      <c r="C1728" s="137"/>
    </row>
    <row r="1729" ht="25.5" spans="1:3">
      <c r="A1729" s="132">
        <v>46021</v>
      </c>
      <c r="B1729" s="115" t="s">
        <v>1785</v>
      </c>
      <c r="C1729" s="137"/>
    </row>
    <row r="1730" ht="51" spans="1:3">
      <c r="A1730" s="132">
        <v>46021</v>
      </c>
      <c r="B1730" s="115" t="s">
        <v>1786</v>
      </c>
      <c r="C1730" s="137"/>
    </row>
    <row r="1731" ht="63.75" spans="1:3">
      <c r="A1731" s="132">
        <v>46021</v>
      </c>
      <c r="B1731" s="115" t="s">
        <v>1787</v>
      </c>
      <c r="C1731" s="137"/>
    </row>
    <row r="1732" spans="1:3">
      <c r="A1732" s="132">
        <v>46021</v>
      </c>
      <c r="B1732" s="115" t="s">
        <v>1788</v>
      </c>
      <c r="C1732" s="137"/>
    </row>
    <row r="1733" ht="38.25" spans="1:3">
      <c r="A1733" s="132">
        <v>46021</v>
      </c>
      <c r="B1733" s="115" t="s">
        <v>1789</v>
      </c>
      <c r="C1733" s="137"/>
    </row>
    <row r="1734" ht="51" spans="1:3">
      <c r="A1734" s="132">
        <v>46022</v>
      </c>
      <c r="B1734" s="115" t="s">
        <v>1790</v>
      </c>
      <c r="C1734" s="137"/>
    </row>
    <row r="1735" ht="63.75" spans="1:3">
      <c r="A1735" s="132">
        <v>46023</v>
      </c>
      <c r="B1735" s="115" t="s">
        <v>1791</v>
      </c>
      <c r="C1735" s="137"/>
    </row>
    <row r="1736" ht="51" spans="1:3">
      <c r="A1736" s="132">
        <v>46023</v>
      </c>
      <c r="B1736" s="115" t="s">
        <v>1792</v>
      </c>
      <c r="C1736" s="137"/>
    </row>
    <row r="1737" ht="38.25" spans="1:3">
      <c r="A1737" s="132">
        <v>46024</v>
      </c>
      <c r="B1737" s="115" t="s">
        <v>1793</v>
      </c>
      <c r="C1737" s="137"/>
    </row>
    <row r="1738" ht="51" spans="1:3">
      <c r="A1738" s="132">
        <v>46024</v>
      </c>
      <c r="B1738" s="115" t="s">
        <v>1794</v>
      </c>
      <c r="C1738" s="137"/>
    </row>
    <row r="1739" ht="38.25" spans="1:3">
      <c r="A1739" s="132">
        <v>46025</v>
      </c>
      <c r="B1739" s="115" t="s">
        <v>1795</v>
      </c>
      <c r="C1739" s="137"/>
    </row>
    <row r="1740" ht="76.5" spans="1:3">
      <c r="A1740" s="132">
        <v>46027</v>
      </c>
      <c r="B1740" s="115" t="s">
        <v>1796</v>
      </c>
      <c r="C1740" s="137"/>
    </row>
    <row r="1741" ht="63.75" spans="1:3">
      <c r="A1741" s="132">
        <v>46027</v>
      </c>
      <c r="B1741" s="115" t="s">
        <v>1797</v>
      </c>
      <c r="C1741" s="137"/>
    </row>
    <row r="1742" ht="63.75" spans="1:3">
      <c r="A1742" s="132">
        <v>46027</v>
      </c>
      <c r="B1742" s="115" t="s">
        <v>1798</v>
      </c>
      <c r="C1742" s="137"/>
    </row>
    <row r="1743" ht="63.75" spans="1:3">
      <c r="A1743" s="132">
        <v>46027</v>
      </c>
      <c r="B1743" s="115" t="s">
        <v>1799</v>
      </c>
      <c r="C1743" s="137"/>
    </row>
    <row r="1744" ht="51" spans="1:3">
      <c r="A1744" s="132">
        <v>46027</v>
      </c>
      <c r="B1744" s="115" t="s">
        <v>1800</v>
      </c>
      <c r="C1744" s="137"/>
    </row>
    <row r="1745" ht="63.75" spans="1:3">
      <c r="A1745" s="132">
        <v>46027</v>
      </c>
      <c r="B1745" s="115" t="s">
        <v>1801</v>
      </c>
      <c r="C1745" s="137"/>
    </row>
    <row r="1746" ht="51" spans="1:3">
      <c r="A1746" s="132">
        <v>46027</v>
      </c>
      <c r="B1746" s="115" t="s">
        <v>1794</v>
      </c>
      <c r="C1746" s="137"/>
    </row>
    <row r="1747" ht="51" spans="1:3">
      <c r="A1747" s="132">
        <v>46028</v>
      </c>
      <c r="B1747" s="115" t="s">
        <v>1802</v>
      </c>
      <c r="C1747" s="137"/>
    </row>
    <row r="1748" ht="318.75" spans="1:3">
      <c r="A1748" s="132">
        <v>46028</v>
      </c>
      <c r="B1748" s="115" t="s">
        <v>1803</v>
      </c>
      <c r="C1748" s="137"/>
    </row>
    <row r="1749" spans="1:3">
      <c r="A1749" s="132">
        <v>46028</v>
      </c>
      <c r="B1749" s="115" t="s">
        <v>1804</v>
      </c>
      <c r="C1749" s="137"/>
    </row>
    <row r="1750" ht="51" spans="1:3">
      <c r="A1750" s="132">
        <v>46029</v>
      </c>
      <c r="B1750" s="115" t="s">
        <v>1805</v>
      </c>
      <c r="C1750" s="137"/>
    </row>
    <row r="1751" ht="38.25" spans="1:3">
      <c r="A1751" s="132">
        <v>46029</v>
      </c>
      <c r="B1751" s="115" t="s">
        <v>1806</v>
      </c>
      <c r="C1751" s="137"/>
    </row>
    <row r="1752" ht="38.25" spans="1:3">
      <c r="A1752" s="132">
        <v>46029</v>
      </c>
      <c r="B1752" s="115" t="s">
        <v>1807</v>
      </c>
      <c r="C1752" s="137"/>
    </row>
    <row r="1753" ht="38.25" spans="1:3">
      <c r="A1753" s="132">
        <v>46030</v>
      </c>
      <c r="B1753" s="115" t="s">
        <v>1808</v>
      </c>
      <c r="C1753" s="137"/>
    </row>
    <row r="1754" ht="51" spans="1:3">
      <c r="A1754" s="132">
        <v>46030</v>
      </c>
      <c r="B1754" s="115" t="s">
        <v>1809</v>
      </c>
      <c r="C1754" s="137"/>
    </row>
    <row r="1755" ht="51" spans="1:3">
      <c r="A1755" s="132">
        <v>46030</v>
      </c>
      <c r="B1755" s="115" t="s">
        <v>1810</v>
      </c>
      <c r="C1755" s="137"/>
    </row>
    <row r="1756" ht="38.25" spans="1:3">
      <c r="A1756" s="132">
        <v>46030</v>
      </c>
      <c r="B1756" s="115" t="s">
        <v>1811</v>
      </c>
      <c r="C1756" s="137"/>
    </row>
    <row r="1757" ht="38.25" spans="1:3">
      <c r="A1757" s="132">
        <v>46031</v>
      </c>
      <c r="B1757" s="115" t="s">
        <v>1812</v>
      </c>
      <c r="C1757" s="137"/>
    </row>
    <row r="1758" ht="38.25" spans="1:3">
      <c r="A1758" s="132">
        <v>46031</v>
      </c>
      <c r="B1758" s="115" t="s">
        <v>1813</v>
      </c>
      <c r="C1758" s="137"/>
    </row>
    <row r="1759" ht="25.5" spans="1:3">
      <c r="A1759" s="132">
        <v>46031</v>
      </c>
      <c r="B1759" s="115" t="s">
        <v>1814</v>
      </c>
      <c r="C1759" s="137"/>
    </row>
    <row r="1760" ht="25.5" spans="1:3">
      <c r="A1760" s="132">
        <v>46031</v>
      </c>
      <c r="B1760" s="115" t="s">
        <v>1815</v>
      </c>
      <c r="C1760" s="137"/>
    </row>
    <row r="1761" ht="38.25" spans="1:3">
      <c r="A1761" s="132">
        <v>46031</v>
      </c>
      <c r="B1761" s="115" t="s">
        <v>1816</v>
      </c>
      <c r="C1761" s="137"/>
    </row>
    <row r="1762" ht="89.25" spans="1:3">
      <c r="A1762" s="132">
        <v>46032</v>
      </c>
      <c r="B1762" s="115" t="s">
        <v>1817</v>
      </c>
      <c r="C1762" s="137"/>
    </row>
    <row r="1763" ht="25.5" spans="1:3">
      <c r="A1763" s="132">
        <v>46032</v>
      </c>
      <c r="B1763" s="115" t="s">
        <v>1818</v>
      </c>
      <c r="C1763" s="137"/>
    </row>
    <row r="1764" ht="76.5" spans="1:3">
      <c r="A1764" s="132">
        <v>46032</v>
      </c>
      <c r="B1764" s="115" t="s">
        <v>1819</v>
      </c>
      <c r="C1764" s="137"/>
    </row>
    <row r="1765" spans="1:3">
      <c r="A1765" s="142"/>
      <c r="B1765" s="143"/>
      <c r="C1765" s="144"/>
    </row>
    <row r="1766" spans="1:3">
      <c r="A1766" s="142"/>
      <c r="B1766" s="143"/>
      <c r="C1766" s="144"/>
    </row>
    <row r="1767" spans="1:3">
      <c r="A1767" s="142"/>
      <c r="B1767" s="143"/>
      <c r="C1767" s="144"/>
    </row>
    <row r="1768" spans="1:3">
      <c r="A1768" s="142"/>
      <c r="B1768" s="143"/>
      <c r="C1768" s="144"/>
    </row>
    <row r="1769" spans="1:3">
      <c r="A1769" s="142"/>
      <c r="B1769" s="143"/>
      <c r="C1769" s="144"/>
    </row>
    <row r="1770" spans="1:3">
      <c r="A1770" s="142"/>
      <c r="B1770" s="143"/>
      <c r="C1770" s="144"/>
    </row>
    <row r="1771" spans="1:3">
      <c r="A1771" s="142"/>
      <c r="B1771" s="143"/>
      <c r="C1771" s="144"/>
    </row>
    <row r="1772" spans="1:3">
      <c r="A1772" s="142"/>
      <c r="B1772" s="143"/>
      <c r="C1772" s="144"/>
    </row>
    <row r="1773" spans="1:3">
      <c r="A1773" s="142"/>
      <c r="B1773" s="143"/>
      <c r="C1773" s="144"/>
    </row>
    <row r="1774" spans="1:3">
      <c r="A1774" s="142"/>
      <c r="B1774" s="143"/>
      <c r="C1774" s="144"/>
    </row>
    <row r="1775" spans="1:3">
      <c r="A1775" s="142"/>
      <c r="B1775" s="143"/>
      <c r="C1775" s="144"/>
    </row>
    <row r="1776" spans="1:3">
      <c r="A1776" s="142"/>
      <c r="B1776" s="143"/>
      <c r="C1776" s="144"/>
    </row>
    <row r="1777" spans="1:3">
      <c r="A1777" s="142"/>
      <c r="B1777" s="143"/>
      <c r="C1777" s="144"/>
    </row>
    <row r="1778" spans="1:3">
      <c r="A1778" s="142"/>
      <c r="B1778" s="143"/>
      <c r="C1778" s="144"/>
    </row>
    <row r="1779" spans="1:3">
      <c r="A1779" s="142"/>
      <c r="B1779" s="143"/>
      <c r="C1779" s="144"/>
    </row>
    <row r="1780" spans="1:3">
      <c r="A1780" s="142"/>
      <c r="B1780" s="143"/>
      <c r="C1780" s="144"/>
    </row>
    <row r="1781" spans="1:3">
      <c r="A1781" s="142"/>
      <c r="B1781" s="143"/>
      <c r="C1781" s="144"/>
    </row>
    <row r="1782" spans="1:3">
      <c r="A1782" s="142"/>
      <c r="B1782" s="143"/>
      <c r="C1782" s="144"/>
    </row>
    <row r="1783" spans="1:3">
      <c r="A1783" s="142"/>
      <c r="B1783" s="143"/>
      <c r="C1783" s="144"/>
    </row>
    <row r="1784" spans="1:3">
      <c r="A1784" s="142"/>
      <c r="B1784" s="143"/>
      <c r="C1784" s="144"/>
    </row>
    <row r="1785" spans="1:3">
      <c r="A1785" s="142"/>
      <c r="B1785" s="143"/>
      <c r="C1785" s="144"/>
    </row>
    <row r="1786" spans="1:3">
      <c r="A1786" s="142"/>
      <c r="B1786" s="143"/>
      <c r="C1786" s="144"/>
    </row>
    <row r="1787" spans="1:3">
      <c r="A1787" s="142"/>
      <c r="B1787" s="143"/>
      <c r="C1787" s="144"/>
    </row>
    <row r="1788" spans="1:3">
      <c r="A1788" s="142"/>
      <c r="B1788" s="143"/>
      <c r="C1788" s="144"/>
    </row>
    <row r="1789" spans="1:3">
      <c r="A1789" s="142"/>
      <c r="B1789" s="143"/>
      <c r="C1789" s="144"/>
    </row>
    <row r="1790" spans="1:3">
      <c r="A1790" s="142"/>
      <c r="B1790" s="143"/>
      <c r="C1790" s="144"/>
    </row>
    <row r="1791" spans="1:3">
      <c r="A1791" s="142"/>
      <c r="B1791" s="143"/>
      <c r="C1791" s="144"/>
    </row>
    <row r="1792" spans="1:3">
      <c r="A1792" s="142"/>
      <c r="B1792" s="143"/>
      <c r="C1792" s="144"/>
    </row>
    <row r="1793" spans="1:3">
      <c r="A1793" s="142"/>
      <c r="B1793" s="143"/>
      <c r="C1793" s="144"/>
    </row>
    <row r="1794" spans="1:3">
      <c r="A1794" s="142"/>
      <c r="B1794" s="143"/>
      <c r="C1794" s="144"/>
    </row>
    <row r="1795" spans="1:3">
      <c r="A1795" s="142"/>
      <c r="B1795" s="143"/>
      <c r="C1795" s="144"/>
    </row>
    <row r="1796" spans="1:3">
      <c r="A1796" s="142"/>
      <c r="B1796" s="143"/>
      <c r="C1796" s="144"/>
    </row>
    <row r="1797" spans="1:3">
      <c r="A1797" s="142"/>
      <c r="B1797" s="143"/>
      <c r="C1797" s="144"/>
    </row>
    <row r="1798" spans="1:3">
      <c r="A1798" s="142"/>
      <c r="B1798" s="143"/>
      <c r="C1798" s="144"/>
    </row>
    <row r="1799" spans="1:3">
      <c r="A1799" s="142"/>
      <c r="B1799" s="143"/>
      <c r="C1799" s="144"/>
    </row>
    <row r="1800" spans="1:3">
      <c r="A1800" s="142"/>
      <c r="B1800" s="143"/>
      <c r="C1800" s="144"/>
    </row>
    <row r="1801" spans="1:3">
      <c r="A1801" s="142"/>
      <c r="B1801" s="143"/>
      <c r="C1801" s="144"/>
    </row>
    <row r="1802" spans="1:3">
      <c r="A1802" s="142"/>
      <c r="B1802" s="143"/>
      <c r="C1802" s="144"/>
    </row>
    <row r="1803" spans="1:3">
      <c r="A1803" s="142"/>
      <c r="B1803" s="143"/>
      <c r="C1803" s="144"/>
    </row>
    <row r="1804" spans="1:3">
      <c r="A1804" s="142"/>
      <c r="B1804" s="143"/>
      <c r="C1804" s="144"/>
    </row>
    <row r="1805" spans="1:3">
      <c r="A1805" s="142"/>
      <c r="B1805" s="143"/>
      <c r="C1805" s="144"/>
    </row>
    <row r="1806" spans="1:3">
      <c r="A1806" s="142"/>
      <c r="B1806" s="143"/>
      <c r="C1806" s="144"/>
    </row>
    <row r="1807" spans="1:3">
      <c r="A1807" s="142"/>
      <c r="B1807" s="143"/>
      <c r="C1807" s="144"/>
    </row>
    <row r="1808" spans="1:3">
      <c r="A1808" s="142"/>
      <c r="B1808" s="143"/>
      <c r="C1808" s="144"/>
    </row>
    <row r="1809" spans="1:3">
      <c r="A1809" s="142"/>
      <c r="B1809" s="143"/>
      <c r="C1809" s="144"/>
    </row>
    <row r="1810" spans="1:3">
      <c r="A1810" s="142"/>
      <c r="B1810" s="143"/>
      <c r="C1810" s="144"/>
    </row>
    <row r="1811" spans="1:3">
      <c r="A1811" s="142"/>
      <c r="B1811" s="143"/>
      <c r="C1811" s="144"/>
    </row>
    <row r="1812" spans="1:3">
      <c r="A1812" s="142"/>
      <c r="B1812" s="143"/>
      <c r="C1812" s="144"/>
    </row>
    <row r="1813" spans="1:3">
      <c r="A1813" s="142"/>
      <c r="B1813" s="143"/>
      <c r="C1813" s="144"/>
    </row>
    <row r="1814" spans="1:3">
      <c r="A1814" s="142"/>
      <c r="B1814" s="143"/>
      <c r="C1814" s="144"/>
    </row>
    <row r="1815" spans="1:3">
      <c r="A1815" s="142"/>
      <c r="B1815" s="143"/>
      <c r="C1815" s="144"/>
    </row>
    <row r="1816" spans="1:3">
      <c r="A1816" s="142"/>
      <c r="B1816" s="143"/>
      <c r="C1816" s="144"/>
    </row>
    <row r="1817" spans="1:3">
      <c r="A1817" s="142"/>
      <c r="B1817" s="143"/>
      <c r="C1817" s="144"/>
    </row>
    <row r="1818" spans="1:3">
      <c r="A1818" s="142"/>
      <c r="B1818" s="143"/>
      <c r="C1818" s="144"/>
    </row>
    <row r="1819" spans="1:3">
      <c r="A1819" s="142"/>
      <c r="B1819" s="143"/>
      <c r="C1819" s="144"/>
    </row>
    <row r="1820" spans="1:3">
      <c r="A1820" s="142"/>
      <c r="B1820" s="143"/>
      <c r="C1820" s="144"/>
    </row>
    <row r="1821" spans="1:3">
      <c r="A1821" s="142"/>
      <c r="B1821" s="143"/>
      <c r="C1821" s="144"/>
    </row>
    <row r="1822" spans="1:3">
      <c r="A1822" s="142"/>
      <c r="B1822" s="143"/>
      <c r="C1822" s="144"/>
    </row>
    <row r="1823" spans="1:3">
      <c r="A1823" s="142"/>
      <c r="B1823" s="143"/>
      <c r="C1823" s="144"/>
    </row>
    <row r="1824" spans="1:3">
      <c r="A1824" s="142"/>
      <c r="B1824" s="143"/>
      <c r="C1824" s="144"/>
    </row>
    <row r="1825" spans="1:3">
      <c r="A1825" s="142"/>
      <c r="B1825" s="143"/>
      <c r="C1825" s="144"/>
    </row>
    <row r="1826" spans="1:3">
      <c r="A1826" s="142"/>
      <c r="B1826" s="143"/>
      <c r="C1826" s="144"/>
    </row>
    <row r="1827" spans="1:3">
      <c r="A1827" s="142"/>
      <c r="B1827" s="143"/>
      <c r="C1827" s="144"/>
    </row>
    <row r="1828" spans="1:3">
      <c r="A1828" s="142"/>
      <c r="B1828" s="143"/>
      <c r="C1828" s="144"/>
    </row>
    <row r="1829" spans="1:3">
      <c r="A1829" s="142"/>
      <c r="B1829" s="143"/>
      <c r="C1829" s="144"/>
    </row>
    <row r="1830" spans="1:3">
      <c r="A1830" s="142"/>
      <c r="B1830" s="143"/>
      <c r="C1830" s="144"/>
    </row>
    <row r="1831" spans="1:3">
      <c r="A1831" s="142"/>
      <c r="B1831" s="143"/>
      <c r="C1831" s="144"/>
    </row>
    <row r="1832" spans="1:3">
      <c r="A1832" s="142"/>
      <c r="B1832" s="143"/>
      <c r="C1832" s="144"/>
    </row>
    <row r="1833" spans="1:3">
      <c r="A1833" s="142"/>
      <c r="B1833" s="143"/>
      <c r="C1833" s="144"/>
    </row>
    <row r="1834" spans="1:3">
      <c r="A1834" s="142"/>
      <c r="B1834" s="143"/>
      <c r="C1834" s="144"/>
    </row>
    <row r="1835" spans="1:3">
      <c r="A1835" s="142"/>
      <c r="B1835" s="143"/>
      <c r="C1835" s="144"/>
    </row>
    <row r="1836" spans="1:3">
      <c r="A1836" s="142"/>
      <c r="B1836" s="143"/>
      <c r="C1836" s="144"/>
    </row>
    <row r="1837" spans="1:3">
      <c r="A1837" s="142"/>
      <c r="B1837" s="143"/>
      <c r="C1837" s="144"/>
    </row>
    <row r="1838" spans="1:3">
      <c r="A1838" s="142"/>
      <c r="B1838" s="143"/>
      <c r="C1838" s="144"/>
    </row>
    <row r="1839" spans="1:3">
      <c r="A1839" s="142"/>
      <c r="B1839" s="143"/>
      <c r="C1839" s="144"/>
    </row>
    <row r="1840" spans="1:3">
      <c r="A1840" s="142"/>
      <c r="B1840" s="143"/>
      <c r="C1840" s="144"/>
    </row>
    <row r="1841" spans="1:3">
      <c r="A1841" s="142"/>
      <c r="B1841" s="143"/>
      <c r="C1841" s="144"/>
    </row>
    <row r="1842" spans="1:3">
      <c r="A1842" s="142"/>
      <c r="B1842" s="143"/>
      <c r="C1842" s="144"/>
    </row>
    <row r="1843" spans="1:3">
      <c r="A1843" s="142"/>
      <c r="B1843" s="143"/>
      <c r="C1843" s="144"/>
    </row>
    <row r="1844" spans="1:3">
      <c r="A1844" s="142"/>
      <c r="B1844" s="143"/>
      <c r="C1844" s="144"/>
    </row>
    <row r="1845" spans="1:3">
      <c r="A1845" s="142"/>
      <c r="B1845" s="143"/>
      <c r="C1845" s="144"/>
    </row>
    <row r="1846" spans="1:3">
      <c r="A1846" s="142"/>
      <c r="B1846" s="143"/>
      <c r="C1846" s="144"/>
    </row>
    <row r="1847" spans="1:3">
      <c r="A1847" s="142"/>
      <c r="B1847" s="143"/>
      <c r="C1847" s="144"/>
    </row>
    <row r="1848" spans="1:3">
      <c r="A1848" s="142"/>
      <c r="B1848" s="143"/>
      <c r="C1848" s="144"/>
    </row>
    <row r="1849" spans="1:3">
      <c r="A1849" s="142"/>
      <c r="B1849" s="143"/>
      <c r="C1849" s="144"/>
    </row>
    <row r="1850" spans="1:3">
      <c r="A1850" s="142"/>
      <c r="B1850" s="143"/>
      <c r="C1850" s="144"/>
    </row>
    <row r="1851" spans="1:3">
      <c r="A1851" s="142"/>
      <c r="B1851" s="143"/>
      <c r="C1851" s="144"/>
    </row>
    <row r="1852" spans="1:3">
      <c r="A1852" s="142"/>
      <c r="B1852" s="143"/>
      <c r="C1852" s="144"/>
    </row>
    <row r="1853" spans="1:3">
      <c r="A1853" s="142"/>
      <c r="B1853" s="143"/>
      <c r="C1853" s="144"/>
    </row>
    <row r="1854" spans="1:3">
      <c r="A1854" s="142"/>
      <c r="B1854" s="143"/>
      <c r="C1854" s="144"/>
    </row>
    <row r="1855" spans="1:3">
      <c r="A1855" s="142"/>
      <c r="B1855" s="143"/>
      <c r="C1855" s="144"/>
    </row>
    <row r="1856" spans="1:3">
      <c r="A1856" s="142"/>
      <c r="B1856" s="143"/>
      <c r="C1856" s="144"/>
    </row>
    <row r="1857" spans="1:3">
      <c r="A1857" s="142"/>
      <c r="B1857" s="143"/>
      <c r="C1857" s="144"/>
    </row>
    <row r="1858" spans="1:3">
      <c r="A1858" s="142"/>
      <c r="B1858" s="143"/>
      <c r="C1858" s="144"/>
    </row>
    <row r="1859" spans="1:3">
      <c r="A1859" s="142"/>
      <c r="B1859" s="143"/>
      <c r="C1859" s="144"/>
    </row>
    <row r="1860" spans="1:3">
      <c r="A1860" s="142"/>
      <c r="B1860" s="143"/>
      <c r="C1860" s="144"/>
    </row>
    <row r="1861" spans="1:3">
      <c r="A1861" s="142"/>
      <c r="B1861" s="143"/>
      <c r="C1861" s="144"/>
    </row>
    <row r="1862" spans="1:3">
      <c r="A1862" s="142"/>
      <c r="B1862" s="143"/>
      <c r="C1862" s="144"/>
    </row>
    <row r="1863" spans="1:3">
      <c r="A1863" s="142"/>
      <c r="B1863" s="143"/>
      <c r="C1863" s="144"/>
    </row>
    <row r="1864" spans="1:3">
      <c r="A1864" s="142"/>
      <c r="B1864" s="143"/>
      <c r="C1864" s="144"/>
    </row>
    <row r="1865" spans="1:3">
      <c r="A1865" s="142"/>
      <c r="B1865" s="143"/>
      <c r="C1865" s="144"/>
    </row>
    <row r="1866" spans="1:3">
      <c r="A1866" s="142"/>
      <c r="B1866" s="143"/>
      <c r="C1866" s="144"/>
    </row>
    <row r="1867" spans="1:3">
      <c r="A1867" s="142"/>
      <c r="B1867" s="143"/>
      <c r="C1867" s="144"/>
    </row>
    <row r="1868" spans="1:3">
      <c r="A1868" s="142"/>
      <c r="B1868" s="143"/>
      <c r="C1868" s="144"/>
    </row>
    <row r="1869" spans="1:3">
      <c r="A1869" s="142"/>
      <c r="B1869" s="143"/>
      <c r="C1869" s="144"/>
    </row>
    <row r="1870" spans="1:3">
      <c r="A1870" s="142"/>
      <c r="B1870" s="143"/>
      <c r="C1870" s="144"/>
    </row>
    <row r="1871" spans="1:3">
      <c r="A1871" s="142"/>
      <c r="B1871" s="143"/>
      <c r="C1871" s="144"/>
    </row>
    <row r="1872" spans="1:3">
      <c r="A1872" s="142"/>
      <c r="B1872" s="143"/>
      <c r="C1872" s="144"/>
    </row>
    <row r="1873" spans="1:3">
      <c r="A1873" s="142"/>
      <c r="B1873" s="143"/>
      <c r="C1873" s="144"/>
    </row>
    <row r="1874" spans="1:3">
      <c r="A1874" s="142"/>
      <c r="B1874" s="143"/>
      <c r="C1874" s="144"/>
    </row>
    <row r="1875" spans="1:3">
      <c r="A1875" s="142"/>
      <c r="B1875" s="143"/>
      <c r="C1875" s="144"/>
    </row>
    <row r="1876" spans="1:3">
      <c r="A1876" s="142"/>
      <c r="B1876" s="143"/>
      <c r="C1876" s="144"/>
    </row>
    <row r="1877" spans="1:3">
      <c r="A1877" s="142"/>
      <c r="B1877" s="143"/>
      <c r="C1877" s="144"/>
    </row>
    <row r="1878" spans="1:3">
      <c r="A1878" s="142"/>
      <c r="B1878" s="143"/>
      <c r="C1878" s="144"/>
    </row>
    <row r="1879" spans="1:3">
      <c r="A1879" s="142"/>
      <c r="B1879" s="143"/>
      <c r="C1879" s="144"/>
    </row>
    <row r="1880" spans="1:3">
      <c r="A1880" s="142"/>
      <c r="B1880" s="143"/>
      <c r="C1880" s="144"/>
    </row>
    <row r="1881" spans="1:3">
      <c r="A1881" s="142"/>
      <c r="B1881" s="143"/>
      <c r="C1881" s="144"/>
    </row>
    <row r="1882" spans="1:3">
      <c r="A1882" s="142"/>
      <c r="B1882" s="143"/>
      <c r="C1882" s="144"/>
    </row>
    <row r="1883" spans="1:3">
      <c r="A1883" s="142"/>
      <c r="B1883" s="143"/>
      <c r="C1883" s="144"/>
    </row>
    <row r="1884" spans="1:3">
      <c r="A1884" s="142"/>
      <c r="B1884" s="143"/>
      <c r="C1884" s="144"/>
    </row>
    <row r="1885" spans="1:3">
      <c r="A1885" s="142"/>
      <c r="B1885" s="143"/>
      <c r="C1885" s="144"/>
    </row>
    <row r="1886" spans="1:3">
      <c r="A1886" s="142"/>
      <c r="B1886" s="143"/>
      <c r="C1886" s="144"/>
    </row>
    <row r="1887" spans="1:3">
      <c r="A1887" s="142"/>
      <c r="B1887" s="143"/>
      <c r="C1887" s="144"/>
    </row>
    <row r="1888" spans="1:3">
      <c r="A1888" s="142"/>
      <c r="B1888" s="143"/>
      <c r="C1888" s="144"/>
    </row>
    <row r="1889" spans="1:3">
      <c r="A1889" s="142"/>
      <c r="B1889" s="143"/>
      <c r="C1889" s="144"/>
    </row>
    <row r="1890" spans="1:3">
      <c r="A1890" s="142"/>
      <c r="B1890" s="143"/>
      <c r="C1890" s="144"/>
    </row>
    <row r="1891" spans="1:3">
      <c r="A1891" s="142"/>
      <c r="B1891" s="143"/>
      <c r="C1891" s="144"/>
    </row>
    <row r="1892" spans="1:3">
      <c r="A1892" s="142"/>
      <c r="B1892" s="143"/>
      <c r="C1892" s="144"/>
    </row>
    <row r="1893" spans="1:3">
      <c r="A1893" s="142"/>
      <c r="B1893" s="143"/>
      <c r="C1893" s="144"/>
    </row>
    <row r="1894" spans="1:3">
      <c r="A1894" s="142"/>
      <c r="B1894" s="143"/>
      <c r="C1894" s="144"/>
    </row>
    <row r="1895" spans="1:3">
      <c r="A1895" s="142"/>
      <c r="B1895" s="143"/>
      <c r="C1895" s="144"/>
    </row>
    <row r="1896" spans="1:3">
      <c r="A1896" s="142"/>
      <c r="B1896" s="143"/>
      <c r="C1896" s="144"/>
    </row>
    <row r="1897" spans="1:3">
      <c r="A1897" s="142"/>
      <c r="B1897" s="143"/>
      <c r="C1897" s="144"/>
    </row>
  </sheetData>
  <autoFilter xmlns:etc="http://www.wps.cn/officeDocument/2017/etCustomData" ref="A1:C1764" etc:filterBottomFollowUsedRange="0">
    <extLst/>
  </autoFilter>
  <hyperlinks>
    <hyperlink ref="B91" r:id="rId1" display="数据公司Palantir囤积金条以应对“黑天鹅”事件&#10;美国数据公司Palantir表示，其正在准备应对另一场“黑天鹅事件”而囤积金条，并邀请客户以黄金购买其数据分析软件。该公司8月份购买了价值5070万美元的金条，并接受黄金支付方式。"/>
    <hyperlink ref="B234" r:id="rId2" display="俄乌冲突最新24小时局势跟踪（8月28日）】www.Jin10.com&#10;1.梅德韦杰夫接受法媒采访，解释俄罗斯使用核武器的4种条件；&#10;2.英国：俄罗斯可能在顿巴斯加大进攻力度，以吸引或拖住更多乌克兰的部队；&#10;3.乌克兰国家核电公司表示，扎波罗热核电站第二台机组已经与乌克兰电网相连接，设备与电力系统运行正常；&#10;4.乌克兰哈尔科夫市27日凌晨遭到俄军打击；&#10;5.挪威宣布对俄罗斯实施的制裁生效，制裁包括禁止黄金进口，以及对数十名个人和实体实施制裁；&#10;6.乌克兰武装力量对埃涅尔戈达尔进行了20次炮击，5枚炮弹落在了市区和扎波罗热核电站所在区域；&#10;7.英国将向乌克兰提供六架海底猎雷无人机以帮助探测其沿海水域中的地雷；&#10;8.俄罗斯国防部称，乌克兰炮兵三次炮击扎波罗热核电站区域，扎波罗热核电站的辐射情况正常，其运作由核电站在编技术人员保证；&#10;9.俄罗斯外交部长拉夫罗夫表示，俄罗斯仍奉行和平外交政策，并推动统一的地区议程；&#10;10.乌克兰计划通过举债筹集3.46亿美元采购天然气；&#10;11.俄罗斯总统普京签署项法令，为从乌克兰来到俄罗斯的人提供经济福利，包括退休人员、孕妇和残疾人。(金十数据APP)"/>
    <hyperlink ref="B233" r:id="rId3" display="8月23日欧盘美盘重要新闻汇总】www.jin10.com&#10;国内新闻：&#10;①外交部回应日本国会议员窜台：强烈谴责，将采取坚决有力措施；&#10;②国内汽、柴油价格每吨分别下调205元及200元。至此，油价迎来“五连降”；&#10;③中央网信办：集中整治网络暴力、网络水军、网络黑公关方面问题；&#10;④宁德时代2022年上半年净利润为81.7亿元，同比增长82%，据悉麒麟电池将在2022世界新能源汽车大会正式官宣落地车型；&#10;⑤京东：二季度营收2676亿元，活跃用户增长9.2%，PLUS会员突破3000万创新高；&#10;⑥特斯拉中国辟谣即将改款：特斯拉中国制造车型，目前没有使用包括4680电芯在内的任何新型号电池的计划；&#10;⑦小鹏汽车第二季度净亏损27.0亿元，同比扩大126.1%，预计第三季度汽车交付2.9-3.1万辆，美股盘中一度跌超10%；&#10;⑧世界卫生组织（WHO）宣布中国通过疫苗国家监管体系（NRA）评估。&#10;国际新闻：&#10;①美国8月Markit服务业、制造业PMI双双创两年新低，黄金受提振，美元指数大跌；&#10;②日本2023财年预算申请将达到110万亿日元左右；&#10;③丹麦哥本哈根放弃2025年前实现碳中和目标；&#10;④据韩联社：俄罗斯战机进入韩国防空识别区；&#10;⑤消息人士称，当伊朗石油回归市场时，欧佩克+可能倾向于削减石油产量；&#10;⑦美国新屋销售出现年内第六次下滑，创下2016年初以来的最低增速。(金十数据APP)"/>
    <hyperlink ref="B160" r:id="rId4" display="世界黄金协会：2022年1月全球黄金ETF实现净流入 &#10;世界黄金协会指出，1月，全球黄金ETF在北美基金的主导下净流入46.3吨，欧美地区的净流入显著超过了亚洲的流出量。总体来看，全球黄金ETF净流入的主要驱动来自于金价走强和股市大幅下挫，尽管在1月底美联储的鹰派声明发出后金价遭遇下跌。"/>
    <hyperlink ref="B161" r:id="rId5" display="土耳其财长宣布新的经济措施涵盖新的贷款、通胀和黄金储蓄&#10;土耳其最新的经济措施包括新的价值600亿里拉的信用担保基金一揽子计划、鼓励民众将黄金兑换成里拉，并成立打击通胀的特别工作组。"/>
    <hyperlink ref="B193" r:id="rId6" display="美国3月CPI年率续创40年来新高 核心CPI月率创去年9月新低&#10;美国3月未季调CPI同比上涨8.5%，创1981年12月以来新高，高于预期的8.4%，前值为7.9%；3月季调后CPI月率录得1.2%，创2005年10月以来新高，与预期一致；美国3月核心CPI月率录得0.3%，续创2021年9月以来新低。据金融博客零对冲，至少6家华尔街银行称，美国3月季调后CPI是这波通胀的顶峰。数据公布后，美联储掉期交易显示交易员削减了2022年的加息幅度预期，现货黄金上破1970美元。"/>
    <hyperlink ref="B225" r:id="rId2" display="俄乌冲突最新24小时局势跟踪（8月4日）】www.Jin10.com&#10;1. 俄罗斯外交部发言人：若俄被美列为“支持恐怖主义国家”或与美断交；&#10;2. 俄外交部防扩散和军控司副司长表示，俄罗斯主张尽快恢复履行伊核协议；&#10;3. 英国军事情报机构：由于乌克兰对位于赫尔松州的一辆俄罗斯弹药列车发动了袭击，连接赫尔松州和克里米亚的铁路极不可能继续运作；&#10;4. 俄副外长称，美国正利用信息技术帮助乌克兰打造IT军团，以对俄罗斯的基础设施发动网络攻击；&#10;5. 俄航空运输署将飞往俄11个机场的临时限制令延长至8月11日；&#10;6. 俄罗斯可能将大豆出口关税永久化，并将油菜籽出口关税延长一年；&#10;7. 瑞士对俄罗斯实施第七轮制裁，其中包括黄金禁运；&#10;8. 美国官员：美国国务卿布林肯没有计划在东盟会议期间与俄罗斯外长拉夫罗夫单独会面；&#10;9. 普京告诉德国前总理，俄罗斯将天然气供应量从每天1.67亿立方米削减到每天3000万立方米；&#10;10. 俄罗斯财政部：由于油价上涨，预计8月份的预算收入将增加2848亿卢布；&#10;11. 维也纳联合国新闻处：根据黑海出口协议，第一批超过26000吨的乌克兰粮食获准开始运输，最终目的地是黎巴嫩；&#10;12. 美国得州液化天然气出口商自由港与监管部门达成协议，最早于10月初恢复天然气出口，出口规模将增加近20亿立方米/日，占美国国内产量2%；&#10;13. 美国参议院通过决议，同意芬兰和瑞典加入北约的申请。(金十数据APP)"/>
    <hyperlink ref="B194" r:id="rId7" display="美国第一季度GDP意外下滑1.4%&#10;美国第一季度实际GDP年化季率初值意外录得-1.4%，为2020年第二季度以来首次录得负值。CNBC评论称，这标志着美国经济从1984年以来的最佳表现突然逆转。黄金在GDP公布后短线走高13美元。"/>
    <hyperlink ref="B146" r:id="rId8" display="美联储决议：如预期翻倍缩债，预计明后年各加息3次&#10;美联储公布12月利率决议，维持0%-0.25%政策利率不变。点阵图显示，所有委员均预计美联储将在明年开始加息，具体为2022和2023年分别加息三次。缩债方面，从明年1月起将缩减购债速度由150亿美元/月加快至300亿美元/月，与市场预期一致。经济预期方面，上调今明后三年PCE通胀及核心PCE通胀预期，下调今年和明年的失业率预期。另外，美联储在FOMC声明中删除了有关“主要由暂时性因素引发通胀提升”的表述。&#10;鲍威尔在随后的新闻发布会上表示，更高的通胀和更快的就业进展是加快缩债的原因。有望在明年3月中旬完成缩债，缩债结束和开始加息之间不会间隔太长时间，可能在实现充分就业前加息。黄金在决议公布之初大幅下挫，随后在鲍威尔假话期间开始逆转，较低位反弹超20美元。"/>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2.7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6"/>
  <sheetViews>
    <sheetView workbookViewId="0">
      <selection activeCell="A1" sqref="A1:B1"/>
    </sheetView>
  </sheetViews>
  <sheetFormatPr defaultColWidth="14" defaultRowHeight="12.75"/>
  <cols>
    <col min="1" max="2" width="5" customWidth="1"/>
    <col min="3" max="3" width="2" customWidth="1"/>
    <col min="4" max="5" width="6" customWidth="1"/>
    <col min="6" max="6" width="2" customWidth="1"/>
    <col min="7" max="8" width="6" customWidth="1"/>
    <col min="9" max="9" width="2" customWidth="1"/>
    <col min="10" max="20" width="6" customWidth="1"/>
  </cols>
  <sheetData>
    <row r="1" ht="22" customHeight="1" spans="1:14">
      <c r="A1" s="88" t="s">
        <v>1820</v>
      </c>
      <c r="B1" s="89"/>
      <c r="C1" s="1"/>
      <c r="D1" s="88" t="s">
        <v>1821</v>
      </c>
      <c r="E1" s="89"/>
      <c r="F1" s="90"/>
      <c r="G1" s="88" t="s">
        <v>1822</v>
      </c>
      <c r="H1" s="89"/>
      <c r="I1" s="1"/>
      <c r="J1" s="88" t="s">
        <v>1823</v>
      </c>
      <c r="K1" s="89"/>
    </row>
    <row r="2" ht="38" customHeight="1" spans="1:14">
      <c r="A2" s="91"/>
      <c r="B2" s="92"/>
      <c r="C2" s="1"/>
      <c r="D2" s="93"/>
      <c r="E2" s="94"/>
      <c r="F2" s="67"/>
      <c r="G2" s="91"/>
      <c r="H2" s="92"/>
      <c r="I2" s="1"/>
      <c r="J2" s="91"/>
      <c r="K2" s="92"/>
    </row>
    <row r="3" ht="12" customHeight="1" spans="1:14">
      <c r="A3" s="95" t="s">
        <v>1824</v>
      </c>
      <c r="B3" s="96">
        <v>1</v>
      </c>
      <c r="C3" s="97"/>
      <c r="D3" s="95" t="s">
        <v>1825</v>
      </c>
      <c r="E3" s="96">
        <v>18</v>
      </c>
      <c r="F3" s="97"/>
      <c r="G3" s="95" t="s">
        <v>1825</v>
      </c>
      <c r="H3" s="96">
        <v>17</v>
      </c>
      <c r="I3" s="97"/>
      <c r="J3" s="95" t="s">
        <v>1825</v>
      </c>
      <c r="K3" s="96">
        <v>12</v>
      </c>
    </row>
    <row r="4" ht="12" customHeight="1" spans="1:14">
      <c r="A4" s="95" t="s">
        <v>1824</v>
      </c>
      <c r="B4" s="96">
        <v>2</v>
      </c>
      <c r="C4" s="97"/>
      <c r="D4" s="95" t="s">
        <v>1825</v>
      </c>
      <c r="E4" s="96">
        <v>19</v>
      </c>
      <c r="F4" s="97"/>
      <c r="G4" s="95" t="s">
        <v>1825</v>
      </c>
      <c r="H4" s="96">
        <v>18</v>
      </c>
      <c r="I4" s="97"/>
      <c r="J4" s="95" t="s">
        <v>1825</v>
      </c>
      <c r="K4" s="96">
        <v>13</v>
      </c>
    </row>
    <row r="5" ht="12" customHeight="1" spans="1:14">
      <c r="A5" s="95" t="s">
        <v>1824</v>
      </c>
      <c r="B5" s="96">
        <v>3</v>
      </c>
      <c r="C5" s="97"/>
      <c r="D5" s="95" t="s">
        <v>1825</v>
      </c>
      <c r="E5" s="96">
        <v>20</v>
      </c>
      <c r="F5" s="97"/>
      <c r="G5" s="95" t="s">
        <v>1825</v>
      </c>
      <c r="H5" s="96">
        <v>19</v>
      </c>
      <c r="I5" s="97"/>
      <c r="J5" s="95" t="s">
        <v>1825</v>
      </c>
      <c r="K5" s="96">
        <v>14</v>
      </c>
    </row>
    <row r="6" ht="12" customHeight="1" spans="1:14">
      <c r="A6" s="95" t="s">
        <v>1824</v>
      </c>
      <c r="B6" s="96">
        <v>4</v>
      </c>
      <c r="C6" s="97"/>
      <c r="D6" s="95" t="s">
        <v>1825</v>
      </c>
      <c r="E6" s="96">
        <v>21</v>
      </c>
      <c r="F6" s="97"/>
      <c r="G6" s="95" t="s">
        <v>1825</v>
      </c>
      <c r="H6" s="96">
        <v>20</v>
      </c>
      <c r="I6" s="97"/>
      <c r="J6" s="95" t="s">
        <v>1825</v>
      </c>
      <c r="K6" s="96">
        <v>15</v>
      </c>
    </row>
    <row r="7" ht="12" customHeight="1" spans="1:14">
      <c r="A7" s="95" t="s">
        <v>1824</v>
      </c>
      <c r="B7" s="96">
        <v>5</v>
      </c>
      <c r="C7" s="97"/>
      <c r="D7" s="95" t="s">
        <v>1825</v>
      </c>
      <c r="E7" s="96">
        <v>22</v>
      </c>
      <c r="F7" s="97"/>
      <c r="G7" s="95" t="s">
        <v>1825</v>
      </c>
      <c r="H7" s="96">
        <v>21</v>
      </c>
      <c r="I7" s="97"/>
      <c r="J7" s="95" t="s">
        <v>1825</v>
      </c>
      <c r="K7" s="96">
        <v>16</v>
      </c>
    </row>
    <row r="8" ht="12" customHeight="1" spans="1:14">
      <c r="A8" s="95" t="s">
        <v>1824</v>
      </c>
      <c r="B8" s="96">
        <v>6</v>
      </c>
      <c r="C8" s="97"/>
      <c r="D8" s="95" t="s">
        <v>1825</v>
      </c>
      <c r="E8" s="96">
        <v>23</v>
      </c>
      <c r="F8" s="97"/>
      <c r="G8" s="95" t="s">
        <v>1825</v>
      </c>
      <c r="H8" s="96">
        <v>22</v>
      </c>
      <c r="I8" s="97"/>
      <c r="J8" s="95" t="s">
        <v>1825</v>
      </c>
      <c r="K8" s="96">
        <v>17</v>
      </c>
      <c r="L8" s="97"/>
      <c r="M8" s="97"/>
      <c r="N8" s="98"/>
    </row>
    <row r="9" ht="12" customHeight="1" spans="1:14">
      <c r="A9" s="95" t="s">
        <v>1824</v>
      </c>
      <c r="B9" s="96">
        <v>7</v>
      </c>
      <c r="C9" s="97"/>
      <c r="D9" s="95" t="s">
        <v>1825</v>
      </c>
      <c r="E9" s="96">
        <v>24</v>
      </c>
      <c r="F9" s="97"/>
      <c r="G9" s="95" t="s">
        <v>1825</v>
      </c>
      <c r="H9" s="96">
        <v>23</v>
      </c>
      <c r="I9" s="97"/>
      <c r="J9" s="95" t="s">
        <v>1825</v>
      </c>
      <c r="K9" s="96">
        <v>18</v>
      </c>
    </row>
    <row r="10" ht="12" customHeight="1" spans="1:14">
      <c r="A10" s="95" t="s">
        <v>1824</v>
      </c>
      <c r="B10" s="96">
        <v>8</v>
      </c>
      <c r="C10" s="97"/>
      <c r="D10" s="95" t="s">
        <v>1824</v>
      </c>
      <c r="E10" s="96">
        <v>1</v>
      </c>
      <c r="F10" s="97"/>
      <c r="G10" s="95" t="s">
        <v>1825</v>
      </c>
      <c r="H10" s="96">
        <v>24</v>
      </c>
      <c r="I10" s="97"/>
      <c r="J10" s="95" t="s">
        <v>1825</v>
      </c>
      <c r="K10" s="96">
        <v>19</v>
      </c>
    </row>
    <row r="11" ht="12" customHeight="1" spans="1:14">
      <c r="A11" s="95" t="s">
        <v>1824</v>
      </c>
      <c r="B11" s="96">
        <v>9</v>
      </c>
      <c r="C11" s="97"/>
      <c r="D11" s="95" t="s">
        <v>1824</v>
      </c>
      <c r="E11" s="96">
        <v>2</v>
      </c>
      <c r="F11" s="97"/>
      <c r="G11" s="95" t="s">
        <v>1824</v>
      </c>
      <c r="H11" s="96">
        <v>1</v>
      </c>
      <c r="I11" s="97"/>
      <c r="J11" s="95" t="s">
        <v>1825</v>
      </c>
      <c r="K11" s="96">
        <v>20</v>
      </c>
    </row>
    <row r="12" ht="12" customHeight="1" spans="1:14">
      <c r="A12" s="95" t="s">
        <v>1824</v>
      </c>
      <c r="B12" s="96">
        <v>10</v>
      </c>
      <c r="C12" s="97"/>
      <c r="D12" s="95" t="s">
        <v>1824</v>
      </c>
      <c r="E12" s="96">
        <v>3</v>
      </c>
      <c r="F12" s="97"/>
      <c r="G12" s="95" t="s">
        <v>1824</v>
      </c>
      <c r="H12" s="96">
        <v>2</v>
      </c>
      <c r="I12" s="97"/>
      <c r="J12" s="95" t="s">
        <v>1825</v>
      </c>
      <c r="K12" s="96">
        <v>21</v>
      </c>
    </row>
    <row r="13" ht="12" customHeight="1" spans="1:14">
      <c r="A13" s="95" t="s">
        <v>1824</v>
      </c>
      <c r="B13" s="96">
        <v>11</v>
      </c>
      <c r="C13" s="97"/>
      <c r="D13" s="95" t="s">
        <v>1824</v>
      </c>
      <c r="E13" s="96">
        <v>4</v>
      </c>
      <c r="F13" s="97"/>
      <c r="G13" s="95" t="s">
        <v>1824</v>
      </c>
      <c r="H13" s="96">
        <v>3</v>
      </c>
      <c r="I13" s="97"/>
      <c r="J13" s="95" t="s">
        <v>1825</v>
      </c>
      <c r="K13" s="96">
        <v>22</v>
      </c>
      <c r="L13" s="97"/>
      <c r="M13" s="97"/>
      <c r="N13" s="98"/>
    </row>
    <row r="14" ht="12" customHeight="1" spans="1:14">
      <c r="A14" s="95" t="s">
        <v>1824</v>
      </c>
      <c r="B14" s="96">
        <v>12</v>
      </c>
      <c r="C14" s="97"/>
      <c r="D14" s="95" t="s">
        <v>1824</v>
      </c>
      <c r="E14" s="96">
        <v>5</v>
      </c>
      <c r="F14" s="97"/>
      <c r="G14" s="95" t="s">
        <v>1824</v>
      </c>
      <c r="H14" s="96">
        <v>4</v>
      </c>
      <c r="I14" s="97"/>
      <c r="J14" s="95" t="s">
        <v>1825</v>
      </c>
      <c r="K14" s="96">
        <v>23</v>
      </c>
    </row>
    <row r="15" ht="12" customHeight="1" spans="1:14">
      <c r="A15" s="95" t="s">
        <v>1824</v>
      </c>
      <c r="B15" s="96">
        <v>13</v>
      </c>
      <c r="C15" s="97"/>
      <c r="D15" s="95" t="s">
        <v>1824</v>
      </c>
      <c r="E15" s="96">
        <v>6</v>
      </c>
      <c r="F15" s="97"/>
      <c r="G15" s="95" t="s">
        <v>1824</v>
      </c>
      <c r="H15" s="96">
        <v>5</v>
      </c>
      <c r="I15" s="97"/>
      <c r="J15" s="95" t="s">
        <v>1825</v>
      </c>
      <c r="K15" s="96">
        <v>24</v>
      </c>
    </row>
    <row r="16" ht="12" customHeight="1" spans="1:14">
      <c r="A16" s="95" t="s">
        <v>1824</v>
      </c>
      <c r="B16" s="96">
        <v>14</v>
      </c>
      <c r="C16" s="97"/>
      <c r="D16" s="95" t="s">
        <v>1824</v>
      </c>
      <c r="E16" s="96">
        <v>7</v>
      </c>
      <c r="F16" s="97"/>
      <c r="G16" s="95" t="s">
        <v>1824</v>
      </c>
      <c r="H16" s="96">
        <v>6</v>
      </c>
      <c r="I16" s="97"/>
      <c r="J16" s="95" t="s">
        <v>1824</v>
      </c>
      <c r="K16" s="96">
        <v>1</v>
      </c>
    </row>
    <row r="17" ht="12" customHeight="1" spans="1:11">
      <c r="A17" s="95" t="s">
        <v>1824</v>
      </c>
      <c r="B17" s="96">
        <v>15</v>
      </c>
      <c r="C17" s="97"/>
      <c r="D17" s="95" t="s">
        <v>1824</v>
      </c>
      <c r="E17" s="96">
        <v>8</v>
      </c>
      <c r="F17" s="97"/>
      <c r="G17" s="95" t="s">
        <v>1824</v>
      </c>
      <c r="H17" s="96">
        <v>7</v>
      </c>
      <c r="I17" s="97"/>
      <c r="J17" s="95" t="s">
        <v>1824</v>
      </c>
      <c r="K17" s="96">
        <v>2</v>
      </c>
    </row>
    <row r="18" ht="12" customHeight="1" spans="1:11">
      <c r="A18" s="95" t="s">
        <v>1824</v>
      </c>
      <c r="B18" s="96">
        <v>16</v>
      </c>
      <c r="C18" s="97"/>
      <c r="D18" s="95" t="s">
        <v>1824</v>
      </c>
      <c r="E18" s="96">
        <v>9</v>
      </c>
      <c r="F18" s="97"/>
      <c r="G18" s="95" t="s">
        <v>1824</v>
      </c>
      <c r="H18" s="96">
        <v>8</v>
      </c>
      <c r="I18" s="97"/>
      <c r="J18" s="95" t="s">
        <v>1824</v>
      </c>
      <c r="K18" s="96">
        <v>3</v>
      </c>
    </row>
    <row r="19" ht="12" customHeight="1" spans="1:11">
      <c r="A19" s="95" t="s">
        <v>1824</v>
      </c>
      <c r="B19" s="96">
        <v>17</v>
      </c>
      <c r="C19" s="97"/>
      <c r="D19" s="95" t="s">
        <v>1824</v>
      </c>
      <c r="E19" s="96">
        <v>10</v>
      </c>
      <c r="F19" s="97"/>
      <c r="G19" s="95" t="s">
        <v>1824</v>
      </c>
      <c r="H19" s="96">
        <v>9</v>
      </c>
      <c r="I19" s="97"/>
      <c r="J19" s="95" t="s">
        <v>1824</v>
      </c>
      <c r="K19" s="96">
        <v>4</v>
      </c>
    </row>
    <row r="20" ht="12" customHeight="1" spans="1:11">
      <c r="A20" s="95" t="s">
        <v>1824</v>
      </c>
      <c r="B20" s="96">
        <v>18</v>
      </c>
      <c r="C20" s="97"/>
      <c r="D20" s="95" t="s">
        <v>1824</v>
      </c>
      <c r="E20" s="96">
        <v>11</v>
      </c>
      <c r="F20" s="97"/>
      <c r="G20" s="95" t="s">
        <v>1824</v>
      </c>
      <c r="H20" s="96">
        <v>10</v>
      </c>
      <c r="I20" s="97"/>
      <c r="J20" s="95" t="s">
        <v>1824</v>
      </c>
      <c r="K20" s="96">
        <v>5</v>
      </c>
    </row>
    <row r="21" ht="12" customHeight="1" spans="1:11">
      <c r="A21" s="95" t="s">
        <v>1824</v>
      </c>
      <c r="B21" s="96">
        <v>19</v>
      </c>
      <c r="C21" s="97"/>
      <c r="D21" s="95" t="s">
        <v>1824</v>
      </c>
      <c r="E21" s="96">
        <v>12</v>
      </c>
      <c r="F21" s="97"/>
      <c r="G21" s="95" t="s">
        <v>1824</v>
      </c>
      <c r="H21" s="96">
        <v>11</v>
      </c>
      <c r="I21" s="97"/>
      <c r="J21" s="95" t="s">
        <v>1824</v>
      </c>
      <c r="K21" s="96">
        <v>6</v>
      </c>
    </row>
    <row r="22" ht="12" customHeight="1" spans="1:11">
      <c r="A22" s="95" t="s">
        <v>1824</v>
      </c>
      <c r="B22" s="96">
        <v>20</v>
      </c>
      <c r="C22" s="97"/>
      <c r="D22" s="95" t="s">
        <v>1824</v>
      </c>
      <c r="E22" s="96">
        <v>13</v>
      </c>
      <c r="F22" s="97"/>
      <c r="G22" s="95" t="s">
        <v>1824</v>
      </c>
      <c r="H22" s="96">
        <v>12</v>
      </c>
      <c r="I22" s="97"/>
      <c r="J22" s="95" t="s">
        <v>1824</v>
      </c>
      <c r="K22" s="96">
        <v>7</v>
      </c>
    </row>
    <row r="23" ht="12" customHeight="1" spans="1:11">
      <c r="A23" s="95" t="s">
        <v>1824</v>
      </c>
      <c r="B23" s="96">
        <v>21</v>
      </c>
      <c r="C23" s="97"/>
      <c r="D23" s="95" t="s">
        <v>1824</v>
      </c>
      <c r="E23" s="96">
        <v>14</v>
      </c>
      <c r="F23" s="97"/>
      <c r="G23" s="95" t="s">
        <v>1824</v>
      </c>
      <c r="H23" s="96">
        <v>13</v>
      </c>
      <c r="I23" s="97"/>
      <c r="J23" s="95" t="s">
        <v>1824</v>
      </c>
      <c r="K23" s="96">
        <v>8</v>
      </c>
    </row>
    <row r="24" ht="12" customHeight="1" spans="1:11">
      <c r="A24" s="95" t="s">
        <v>1824</v>
      </c>
      <c r="B24" s="96">
        <v>22</v>
      </c>
      <c r="C24" s="97"/>
      <c r="D24" s="95" t="s">
        <v>1824</v>
      </c>
      <c r="E24" s="96">
        <v>15</v>
      </c>
      <c r="F24" s="97"/>
      <c r="G24" s="95" t="s">
        <v>1824</v>
      </c>
      <c r="H24" s="96">
        <v>14</v>
      </c>
      <c r="I24" s="97"/>
      <c r="J24" s="95" t="s">
        <v>1824</v>
      </c>
      <c r="K24" s="96">
        <v>9</v>
      </c>
    </row>
    <row r="25" ht="12" customHeight="1" spans="1:11">
      <c r="A25" s="95" t="s">
        <v>1824</v>
      </c>
      <c r="B25" s="96">
        <v>23</v>
      </c>
      <c r="C25" s="97"/>
      <c r="D25" s="95" t="s">
        <v>1824</v>
      </c>
      <c r="E25" s="96">
        <v>16</v>
      </c>
      <c r="F25" s="97"/>
      <c r="G25" s="95" t="s">
        <v>1824</v>
      </c>
      <c r="H25" s="96">
        <v>15</v>
      </c>
      <c r="I25" s="97"/>
      <c r="J25" s="95" t="s">
        <v>1824</v>
      </c>
      <c r="K25" s="96">
        <v>10</v>
      </c>
    </row>
    <row r="26" ht="12" customHeight="1" spans="1:11">
      <c r="A26" s="99" t="s">
        <v>1824</v>
      </c>
      <c r="B26" s="100">
        <v>24</v>
      </c>
      <c r="C26" s="97"/>
      <c r="D26" s="99" t="s">
        <v>1824</v>
      </c>
      <c r="E26" s="100">
        <v>17</v>
      </c>
      <c r="F26" s="101"/>
      <c r="G26" s="99" t="s">
        <v>1824</v>
      </c>
      <c r="H26" s="100">
        <v>16</v>
      </c>
      <c r="I26" s="97"/>
      <c r="J26" s="99" t="s">
        <v>1824</v>
      </c>
      <c r="K26" s="100">
        <v>11</v>
      </c>
    </row>
  </sheetData>
  <mergeCells count="4">
    <mergeCell ref="A1:B1"/>
    <mergeCell ref="D1:E1"/>
    <mergeCell ref="G1:H1"/>
    <mergeCell ref="J1:K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31"/>
  <sheetViews>
    <sheetView workbookViewId="0">
      <selection activeCell="A1" sqref="A1"/>
    </sheetView>
  </sheetViews>
  <sheetFormatPr defaultColWidth="14" defaultRowHeight="12.75" outlineLevelCol="6"/>
  <cols>
    <col min="1" max="1" width="10" customWidth="1"/>
    <col min="2" max="2" width="27" customWidth="1"/>
    <col min="3" max="4" width="45" customWidth="1"/>
    <col min="5" max="5" width="48" customWidth="1"/>
    <col min="6" max="6" width="59" customWidth="1"/>
    <col min="7" max="7" width="42" customWidth="1"/>
    <col min="8" max="20" width="10" customWidth="1"/>
  </cols>
  <sheetData>
    <row r="1" ht="94" customHeight="1" spans="1:7">
      <c r="A1" s="85" t="s">
        <v>1826</v>
      </c>
      <c r="B1" s="85" t="s">
        <v>1827</v>
      </c>
      <c r="C1" s="85" t="s">
        <v>1828</v>
      </c>
      <c r="D1" s="85" t="s">
        <v>1829</v>
      </c>
      <c r="E1" s="85" t="s">
        <v>1830</v>
      </c>
      <c r="F1" s="85" t="s">
        <v>1831</v>
      </c>
      <c r="G1" s="85" t="s">
        <v>1832</v>
      </c>
    </row>
    <row r="2" ht="219" customHeight="1" spans="1:7">
      <c r="A2" s="86" t="s">
        <v>1833</v>
      </c>
      <c r="B2" s="86" t="s">
        <v>1834</v>
      </c>
      <c r="C2" s="86" t="s">
        <v>1835</v>
      </c>
      <c r="D2" s="86" t="s">
        <v>1836</v>
      </c>
      <c r="E2" s="86" t="s">
        <v>1837</v>
      </c>
      <c r="F2" s="86" t="s">
        <v>1838</v>
      </c>
      <c r="G2" s="86" t="s">
        <v>1839</v>
      </c>
    </row>
    <row r="3" ht="219" customHeight="1" spans="1:7">
      <c r="A3" s="86" t="s">
        <v>1840</v>
      </c>
      <c r="B3" s="86" t="s">
        <v>1841</v>
      </c>
      <c r="C3" s="86" t="s">
        <v>1842</v>
      </c>
      <c r="D3" s="86" t="s">
        <v>1843</v>
      </c>
      <c r="E3" s="86" t="s">
        <v>1844</v>
      </c>
      <c r="F3" s="86" t="s">
        <v>1845</v>
      </c>
      <c r="G3" s="86" t="s">
        <v>1846</v>
      </c>
    </row>
    <row r="4" ht="409.5" customHeight="1" spans="1:7">
      <c r="A4" s="86" t="s">
        <v>1847</v>
      </c>
      <c r="B4" s="86" t="s">
        <v>1848</v>
      </c>
      <c r="C4" s="86" t="s">
        <v>1849</v>
      </c>
      <c r="D4" s="86" t="s">
        <v>1850</v>
      </c>
      <c r="E4" s="86" t="s">
        <v>1851</v>
      </c>
      <c r="F4" s="86" t="s">
        <v>1852</v>
      </c>
      <c r="G4" s="86" t="s">
        <v>1853</v>
      </c>
    </row>
    <row r="5" ht="259" customHeight="1" spans="1:7">
      <c r="A5" s="86" t="s">
        <v>1854</v>
      </c>
      <c r="B5" s="86" t="s">
        <v>1855</v>
      </c>
      <c r="C5" s="86" t="s">
        <v>1856</v>
      </c>
      <c r="D5" s="86" t="s">
        <v>1857</v>
      </c>
      <c r="E5" s="86" t="s">
        <v>1858</v>
      </c>
      <c r="F5" s="86" t="s">
        <v>1859</v>
      </c>
      <c r="G5" s="86" t="s">
        <v>1860</v>
      </c>
    </row>
    <row r="6" ht="183" customHeight="1" spans="1:7">
      <c r="A6" s="86" t="s">
        <v>1861</v>
      </c>
      <c r="B6" s="86" t="s">
        <v>1862</v>
      </c>
      <c r="C6" s="86" t="s">
        <v>1863</v>
      </c>
      <c r="D6" s="86" t="s">
        <v>1864</v>
      </c>
      <c r="E6" s="86" t="s">
        <v>1865</v>
      </c>
      <c r="F6" s="86"/>
      <c r="G6" s="87"/>
    </row>
    <row r="7" ht="319" customHeight="1" spans="1:7">
      <c r="A7" s="86" t="s">
        <v>1866</v>
      </c>
      <c r="B7" s="86" t="s">
        <v>1867</v>
      </c>
      <c r="C7" s="86" t="s">
        <v>1868</v>
      </c>
      <c r="D7" s="86" t="s">
        <v>1869</v>
      </c>
      <c r="E7" s="86" t="s">
        <v>1870</v>
      </c>
      <c r="F7" s="86" t="s">
        <v>1871</v>
      </c>
      <c r="G7" s="87"/>
    </row>
    <row r="8" ht="273" customHeight="1" spans="1:7">
      <c r="A8" s="86" t="s">
        <v>1872</v>
      </c>
      <c r="B8" s="86" t="s">
        <v>1873</v>
      </c>
      <c r="C8" s="86" t="s">
        <v>1874</v>
      </c>
      <c r="D8" s="86" t="s">
        <v>1875</v>
      </c>
      <c r="E8" s="86" t="s">
        <v>1876</v>
      </c>
      <c r="F8" s="86" t="s">
        <v>1877</v>
      </c>
      <c r="G8" s="87"/>
    </row>
    <row r="9" ht="409.5" customHeight="1" spans="1:7">
      <c r="A9" s="86" t="s">
        <v>1878</v>
      </c>
      <c r="B9" s="86" t="s">
        <v>1879</v>
      </c>
      <c r="C9" s="86" t="s">
        <v>1880</v>
      </c>
      <c r="D9" s="86" t="s">
        <v>1881</v>
      </c>
      <c r="E9" s="86" t="s">
        <v>1882</v>
      </c>
      <c r="F9" s="86" t="s">
        <v>1883</v>
      </c>
      <c r="G9" s="87"/>
    </row>
    <row r="10" ht="152" customHeight="1" spans="1:7">
      <c r="A10" s="86" t="s">
        <v>1884</v>
      </c>
      <c r="B10" s="86" t="s">
        <v>1885</v>
      </c>
      <c r="C10" s="86" t="s">
        <v>1886</v>
      </c>
      <c r="D10" s="86" t="s">
        <v>1887</v>
      </c>
      <c r="E10" s="86" t="s">
        <v>1888</v>
      </c>
      <c r="F10" s="86" t="s">
        <v>1889</v>
      </c>
      <c r="G10" s="87"/>
    </row>
    <row r="11" ht="228" customHeight="1" spans="1:7">
      <c r="A11" s="86" t="s">
        <v>1890</v>
      </c>
      <c r="B11" s="86" t="s">
        <v>1891</v>
      </c>
      <c r="C11" s="86" t="s">
        <v>1892</v>
      </c>
      <c r="D11" s="86" t="s">
        <v>1893</v>
      </c>
      <c r="E11" s="86" t="s">
        <v>1894</v>
      </c>
      <c r="F11" s="86" t="s">
        <v>1895</v>
      </c>
      <c r="G11" s="87"/>
    </row>
    <row r="12" ht="137" customHeight="1" spans="1:7">
      <c r="A12" s="86" t="s">
        <v>1896</v>
      </c>
      <c r="B12" s="86" t="s">
        <v>1897</v>
      </c>
      <c r="C12" s="86" t="s">
        <v>1898</v>
      </c>
      <c r="D12" s="86" t="s">
        <v>1899</v>
      </c>
      <c r="E12" s="86" t="s">
        <v>1900</v>
      </c>
      <c r="F12" s="86" t="s">
        <v>1901</v>
      </c>
      <c r="G12" s="87"/>
    </row>
    <row r="13" ht="183" customHeight="1" spans="1:7">
      <c r="A13" s="86" t="s">
        <v>1902</v>
      </c>
      <c r="B13" s="86" t="s">
        <v>1903</v>
      </c>
      <c r="C13" s="86" t="s">
        <v>1904</v>
      </c>
      <c r="D13" s="86" t="s">
        <v>1905</v>
      </c>
      <c r="E13" s="86" t="s">
        <v>1906</v>
      </c>
      <c r="F13" s="86" t="s">
        <v>1907</v>
      </c>
      <c r="G13" s="87"/>
    </row>
    <row r="14" ht="409.5" customHeight="1" spans="1:7">
      <c r="A14" s="86" t="s">
        <v>1908</v>
      </c>
      <c r="B14" s="86" t="s">
        <v>1909</v>
      </c>
      <c r="C14" s="86" t="s">
        <v>1910</v>
      </c>
      <c r="D14" s="86" t="s">
        <v>1911</v>
      </c>
      <c r="E14" s="86" t="s">
        <v>1912</v>
      </c>
      <c r="F14" s="86" t="s">
        <v>1913</v>
      </c>
      <c r="G14" s="87"/>
    </row>
    <row r="15" ht="198" customHeight="1" spans="1:7">
      <c r="A15" s="86"/>
      <c r="B15" s="86" t="s">
        <v>1914</v>
      </c>
      <c r="C15" s="86" t="s">
        <v>1915</v>
      </c>
      <c r="D15" s="86" t="s">
        <v>1916</v>
      </c>
      <c r="E15" s="86" t="s">
        <v>1917</v>
      </c>
      <c r="F15" s="86" t="s">
        <v>1918</v>
      </c>
      <c r="G15" s="86" t="s">
        <v>1919</v>
      </c>
    </row>
    <row r="16" ht="152" customHeight="1" spans="1:7">
      <c r="A16" s="86" t="s">
        <v>1920</v>
      </c>
      <c r="B16" s="86" t="s">
        <v>1921</v>
      </c>
      <c r="C16" s="86" t="s">
        <v>1922</v>
      </c>
      <c r="D16" s="86"/>
      <c r="E16" s="86"/>
      <c r="F16" s="86"/>
      <c r="G16" s="87"/>
    </row>
    <row r="17" ht="243" customHeight="1" spans="1:7">
      <c r="A17" s="86" t="s">
        <v>1923</v>
      </c>
      <c r="B17" s="86" t="s">
        <v>1924</v>
      </c>
      <c r="C17" s="86"/>
      <c r="D17" s="86" t="s">
        <v>1925</v>
      </c>
      <c r="E17" s="86"/>
      <c r="F17" s="86" t="s">
        <v>1926</v>
      </c>
      <c r="G17" s="86" t="s">
        <v>1927</v>
      </c>
    </row>
    <row r="18" ht="107" customHeight="1" spans="1:7">
      <c r="A18" s="86" t="s">
        <v>1928</v>
      </c>
      <c r="B18" s="86" t="s">
        <v>1929</v>
      </c>
      <c r="C18" s="86" t="s">
        <v>1930</v>
      </c>
      <c r="D18" s="86"/>
      <c r="E18" s="86"/>
      <c r="F18" s="86" t="s">
        <v>1931</v>
      </c>
      <c r="G18" s="87"/>
    </row>
    <row r="19" ht="92" customHeight="1" spans="1:7">
      <c r="A19" s="86" t="s">
        <v>1932</v>
      </c>
      <c r="B19" s="86"/>
      <c r="C19" s="86" t="s">
        <v>1933</v>
      </c>
      <c r="D19" s="86"/>
      <c r="E19" s="86" t="s">
        <v>1934</v>
      </c>
      <c r="F19" s="86"/>
      <c r="G19" s="87"/>
    </row>
    <row r="20" ht="198" customHeight="1" spans="1:7">
      <c r="A20" s="86" t="s">
        <v>1935</v>
      </c>
      <c r="B20" s="86" t="s">
        <v>1936</v>
      </c>
      <c r="C20" s="86" t="s">
        <v>1937</v>
      </c>
      <c r="D20" s="86"/>
      <c r="E20" s="86"/>
      <c r="F20" s="86"/>
      <c r="G20" s="87"/>
    </row>
    <row r="21" ht="289" customHeight="1" spans="1:7">
      <c r="A21" s="86" t="s">
        <v>1938</v>
      </c>
      <c r="B21" s="86" t="s">
        <v>1939</v>
      </c>
      <c r="C21" s="86" t="s">
        <v>1940</v>
      </c>
      <c r="D21" s="86"/>
      <c r="E21" s="86" t="s">
        <v>1941</v>
      </c>
      <c r="F21" s="86" t="s">
        <v>1942</v>
      </c>
      <c r="G21" s="87"/>
    </row>
    <row r="22" ht="213" customHeight="1" spans="1:7">
      <c r="A22" s="86" t="s">
        <v>1943</v>
      </c>
      <c r="B22" s="86" t="s">
        <v>1944</v>
      </c>
      <c r="C22" s="86" t="s">
        <v>1945</v>
      </c>
      <c r="D22" s="86"/>
      <c r="E22" s="86"/>
      <c r="F22" s="86" t="s">
        <v>1946</v>
      </c>
      <c r="G22" s="86" t="s">
        <v>1947</v>
      </c>
    </row>
    <row r="23" ht="273" customHeight="1" spans="1:7">
      <c r="A23" s="86" t="s">
        <v>1948</v>
      </c>
      <c r="B23" s="86" t="s">
        <v>1949</v>
      </c>
      <c r="C23" s="86" t="s">
        <v>1950</v>
      </c>
      <c r="D23" s="86" t="s">
        <v>1951</v>
      </c>
      <c r="E23" s="86" t="s">
        <v>1952</v>
      </c>
      <c r="F23" s="86" t="s">
        <v>1953</v>
      </c>
      <c r="G23" s="86" t="s">
        <v>1954</v>
      </c>
    </row>
    <row r="24" ht="395" customHeight="1" spans="1:7">
      <c r="A24" s="86" t="s">
        <v>1955</v>
      </c>
      <c r="B24" s="86" t="s">
        <v>1956</v>
      </c>
      <c r="C24" s="86" t="s">
        <v>1957</v>
      </c>
      <c r="D24" s="86" t="s">
        <v>1958</v>
      </c>
      <c r="E24" s="86" t="s">
        <v>1959</v>
      </c>
      <c r="F24" s="86" t="s">
        <v>1960</v>
      </c>
      <c r="G24" s="86" t="s">
        <v>1961</v>
      </c>
    </row>
    <row r="25" ht="213" customHeight="1" spans="1:7">
      <c r="A25" s="86" t="s">
        <v>1962</v>
      </c>
      <c r="B25" s="86"/>
      <c r="C25" s="86"/>
      <c r="D25" s="86" t="s">
        <v>1963</v>
      </c>
      <c r="E25" s="86"/>
      <c r="F25" s="86"/>
      <c r="G25" s="86"/>
    </row>
    <row r="26" ht="259" customHeight="1" spans="1:7">
      <c r="A26" s="86" t="s">
        <v>1964</v>
      </c>
      <c r="B26" s="86"/>
      <c r="C26" s="86" t="s">
        <v>1965</v>
      </c>
      <c r="D26" s="86" t="s">
        <v>1966</v>
      </c>
      <c r="E26" s="86" t="s">
        <v>1967</v>
      </c>
      <c r="F26" s="86" t="s">
        <v>1968</v>
      </c>
      <c r="G26" s="86" t="s">
        <v>1969</v>
      </c>
    </row>
    <row r="27" ht="409.5" customHeight="1" spans="1:7">
      <c r="A27" s="86" t="s">
        <v>1970</v>
      </c>
      <c r="B27" s="86" t="s">
        <v>1971</v>
      </c>
      <c r="C27" s="86"/>
      <c r="D27" s="86" t="s">
        <v>1972</v>
      </c>
      <c r="E27" s="86"/>
      <c r="F27" s="86"/>
      <c r="G27" s="86"/>
    </row>
    <row r="28" ht="289" customHeight="1" spans="1:7">
      <c r="A28" s="86" t="s">
        <v>1973</v>
      </c>
      <c r="B28" s="86"/>
      <c r="C28" s="86"/>
      <c r="D28" s="86" t="s">
        <v>1974</v>
      </c>
      <c r="E28" s="86" t="s">
        <v>1975</v>
      </c>
      <c r="F28" s="86" t="s">
        <v>1976</v>
      </c>
      <c r="G28" s="86" t="s">
        <v>1977</v>
      </c>
    </row>
    <row r="29" ht="243" customHeight="1" spans="1:7">
      <c r="A29" s="86"/>
      <c r="B29" s="86" t="s">
        <v>1978</v>
      </c>
      <c r="C29" s="86"/>
      <c r="D29" s="86" t="s">
        <v>1979</v>
      </c>
      <c r="E29" s="86" t="s">
        <v>1980</v>
      </c>
      <c r="F29" s="86" t="s">
        <v>1981</v>
      </c>
      <c r="G29" s="86" t="s">
        <v>1982</v>
      </c>
    </row>
    <row r="30" ht="409.5" customHeight="1" spans="1:7">
      <c r="A30" s="86" t="s">
        <v>1983</v>
      </c>
      <c r="B30" s="86" t="s">
        <v>1984</v>
      </c>
      <c r="C30" s="86"/>
      <c r="D30" s="86" t="s">
        <v>1985</v>
      </c>
      <c r="E30" s="86" t="s">
        <v>1986</v>
      </c>
      <c r="F30" s="86"/>
      <c r="G30" s="86"/>
    </row>
    <row r="31" ht="243" customHeight="1" spans="1:7">
      <c r="A31" s="86" t="s">
        <v>1987</v>
      </c>
      <c r="B31" s="86" t="s">
        <v>1988</v>
      </c>
      <c r="C31" s="86" t="s">
        <v>1989</v>
      </c>
      <c r="D31" s="86" t="s">
        <v>1990</v>
      </c>
      <c r="E31" s="86" t="s">
        <v>1991</v>
      </c>
      <c r="F31" s="86" t="s">
        <v>1992</v>
      </c>
      <c r="G31" s="86" t="s">
        <v>1993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5"/>
  <sheetViews>
    <sheetView workbookViewId="0">
      <selection activeCell="A1" sqref="A1"/>
    </sheetView>
  </sheetViews>
  <sheetFormatPr defaultColWidth="14" defaultRowHeight="12.75" outlineLevelCol="5"/>
  <cols>
    <col min="1" max="1" width="23" customWidth="1"/>
    <col min="2" max="2" width="10" customWidth="1"/>
    <col min="3" max="4" width="9" customWidth="1"/>
    <col min="5" max="20" width="10" customWidth="1"/>
  </cols>
  <sheetData>
    <row r="1" ht="33" customHeight="1" spans="1:6">
      <c r="A1" s="75" t="s">
        <v>1994</v>
      </c>
      <c r="B1" s="75" t="s">
        <v>1995</v>
      </c>
      <c r="C1" s="76" t="s">
        <v>1996</v>
      </c>
      <c r="D1" s="76" t="s">
        <v>1997</v>
      </c>
      <c r="E1" s="76" t="s">
        <v>1998</v>
      </c>
      <c r="F1" s="76" t="s">
        <v>1999</v>
      </c>
    </row>
    <row r="2" ht="17" customHeight="1" spans="1:6">
      <c r="A2" s="77" t="s">
        <v>2000</v>
      </c>
      <c r="B2" s="78" t="s">
        <v>2001</v>
      </c>
      <c r="C2" s="79">
        <v>0.193</v>
      </c>
      <c r="D2" s="79">
        <v>0.327</v>
      </c>
      <c r="E2" s="79">
        <v>0.555</v>
      </c>
      <c r="F2" s="79">
        <v>0.943</v>
      </c>
    </row>
    <row r="3" ht="17" customHeight="1" spans="1:6">
      <c r="A3" s="77"/>
      <c r="B3" s="80" t="s">
        <v>2002</v>
      </c>
      <c r="C3" s="81">
        <v>-0.187</v>
      </c>
      <c r="D3" s="81">
        <v>-0.313</v>
      </c>
      <c r="E3" s="81">
        <v>-0.523</v>
      </c>
      <c r="F3" s="81">
        <v>-0.852</v>
      </c>
    </row>
    <row r="4" ht="17" customHeight="1" spans="1:6">
      <c r="A4" s="77" t="s">
        <v>2003</v>
      </c>
      <c r="B4" s="78" t="s">
        <v>2001</v>
      </c>
      <c r="C4" s="79">
        <v>0.46</v>
      </c>
      <c r="D4" s="79">
        <v>1.091</v>
      </c>
      <c r="E4" s="79">
        <v>2.057</v>
      </c>
      <c r="F4" s="79">
        <v>3.325</v>
      </c>
    </row>
    <row r="5" ht="17" customHeight="1" spans="1:6">
      <c r="A5" s="77"/>
      <c r="B5" s="80" t="s">
        <v>2002</v>
      </c>
      <c r="C5" s="81">
        <v>-0.436</v>
      </c>
      <c r="D5" s="81">
        <v>-0.99</v>
      </c>
      <c r="E5" s="81">
        <v>-1.772</v>
      </c>
      <c r="F5" s="81">
        <v>-3</v>
      </c>
    </row>
    <row r="6" ht="17" customHeight="1" spans="1:6">
      <c r="A6" s="77" t="s">
        <v>2004</v>
      </c>
      <c r="B6" s="78" t="s">
        <v>2001</v>
      </c>
      <c r="C6" s="79">
        <v>0.0428</v>
      </c>
      <c r="D6" s="79">
        <v>0.1241</v>
      </c>
      <c r="E6" s="79">
        <v>0.3959</v>
      </c>
      <c r="F6" s="79">
        <v>1.1178</v>
      </c>
    </row>
    <row r="7" ht="17" customHeight="1" spans="1:6">
      <c r="A7" s="77"/>
      <c r="B7" s="80" t="s">
        <v>2002</v>
      </c>
      <c r="C7" s="81">
        <v>-0.0492</v>
      </c>
      <c r="D7" s="81">
        <v>-0.164</v>
      </c>
      <c r="E7" s="81">
        <v>-0.4881</v>
      </c>
      <c r="F7" s="81">
        <v>-1.0686</v>
      </c>
    </row>
    <row r="8" ht="17" customHeight="1" spans="1:6">
      <c r="A8" s="82" t="s">
        <v>2005</v>
      </c>
      <c r="B8" s="78" t="s">
        <v>2001</v>
      </c>
      <c r="C8" s="79">
        <v>0.3217</v>
      </c>
      <c r="D8" s="79">
        <v>0.6708</v>
      </c>
      <c r="E8" s="79">
        <v>0.5429</v>
      </c>
      <c r="F8" s="79">
        <v>2.6507</v>
      </c>
    </row>
    <row r="9" ht="17" customHeight="1" spans="1:6">
      <c r="A9" s="82"/>
      <c r="B9" s="80" t="s">
        <v>2002</v>
      </c>
      <c r="C9" s="81">
        <v>-0.3138</v>
      </c>
      <c r="D9" s="81">
        <v>-0.6417</v>
      </c>
      <c r="E9" s="81">
        <v>-0.4496</v>
      </c>
      <c r="F9" s="81">
        <v>-2.4487</v>
      </c>
    </row>
    <row r="10" ht="17" customHeight="1" spans="1:6">
      <c r="A10" s="77" t="s">
        <v>2006</v>
      </c>
      <c r="B10" s="78" t="s">
        <v>2001</v>
      </c>
      <c r="C10" s="79">
        <v>0.254</v>
      </c>
      <c r="D10" s="79">
        <v>0.3163</v>
      </c>
      <c r="E10" s="79">
        <v>0.4645</v>
      </c>
      <c r="F10" s="79">
        <v>0.7727</v>
      </c>
    </row>
    <row r="11" ht="17" customHeight="1" spans="1:6">
      <c r="A11" s="77"/>
      <c r="B11" s="80" t="s">
        <v>2002</v>
      </c>
      <c r="C11" s="81">
        <v>-0.2422</v>
      </c>
      <c r="D11" s="81">
        <v>-0.3034</v>
      </c>
      <c r="E11" s="81">
        <v>-0.4507</v>
      </c>
      <c r="F11" s="81">
        <v>-0.7159</v>
      </c>
    </row>
    <row r="12" ht="17" customHeight="1" spans="1:6">
      <c r="A12" s="77" t="s">
        <v>2007</v>
      </c>
      <c r="B12" s="78" t="s">
        <v>2001</v>
      </c>
      <c r="C12" s="79">
        <v>0.2484</v>
      </c>
      <c r="D12" s="79">
        <v>0.3033</v>
      </c>
      <c r="E12" s="79">
        <v>0.4908</v>
      </c>
      <c r="F12" s="79">
        <v>0.9862</v>
      </c>
    </row>
    <row r="13" ht="17" customHeight="1" spans="1:6">
      <c r="A13" s="77"/>
      <c r="B13" s="80" t="s">
        <v>2002</v>
      </c>
      <c r="C13" s="81">
        <v>-0.2372</v>
      </c>
      <c r="D13" s="81">
        <v>-0.2918</v>
      </c>
      <c r="E13" s="81">
        <v>-0.4769</v>
      </c>
      <c r="F13" s="81">
        <v>-0.8986</v>
      </c>
    </row>
    <row r="14" ht="17" customHeight="1" spans="1:6">
      <c r="A14" s="77" t="s">
        <v>1948</v>
      </c>
      <c r="B14" s="78" t="s">
        <v>2001</v>
      </c>
      <c r="C14" s="79">
        <v>0.0105</v>
      </c>
      <c r="D14" s="79">
        <v>0.0239</v>
      </c>
      <c r="E14" s="79">
        <v>0.0508</v>
      </c>
      <c r="F14" s="83" t="s">
        <v>2008</v>
      </c>
    </row>
    <row r="15" ht="17" customHeight="1" spans="1:6">
      <c r="A15" s="77"/>
      <c r="B15" s="80" t="s">
        <v>2002</v>
      </c>
      <c r="C15" s="81">
        <v>-0.0105</v>
      </c>
      <c r="D15" s="81">
        <v>-0.0237</v>
      </c>
      <c r="E15" s="81">
        <v>-0.0498</v>
      </c>
      <c r="F15" s="84" t="s">
        <v>2008</v>
      </c>
    </row>
    <row r="16" ht="17" customHeight="1" spans="1:6">
      <c r="A16" s="77" t="s">
        <v>2009</v>
      </c>
      <c r="B16" s="78" t="s">
        <v>2001</v>
      </c>
      <c r="C16" s="79">
        <v>0.0229</v>
      </c>
      <c r="D16" s="79">
        <v>0.0899</v>
      </c>
      <c r="E16" s="79">
        <v>0.2402</v>
      </c>
      <c r="F16" s="79">
        <v>0.5264</v>
      </c>
    </row>
    <row r="17" ht="17" customHeight="1" spans="1:6">
      <c r="A17" s="77"/>
      <c r="B17" s="80" t="s">
        <v>2002</v>
      </c>
      <c r="C17" s="81">
        <v>-0.0235</v>
      </c>
      <c r="D17" s="81">
        <v>-0.0933</v>
      </c>
      <c r="E17" s="81">
        <v>-0.2472</v>
      </c>
      <c r="F17" s="81">
        <v>-0.5174</v>
      </c>
    </row>
    <row r="18" ht="17" customHeight="1" spans="1:6">
      <c r="A18" s="77" t="s">
        <v>2010</v>
      </c>
      <c r="B18" s="78" t="s">
        <v>2001</v>
      </c>
      <c r="C18" s="79">
        <v>0.0178</v>
      </c>
      <c r="D18" s="79">
        <v>0.0952</v>
      </c>
      <c r="E18" s="79">
        <v>0.2808</v>
      </c>
      <c r="F18" s="79">
        <v>0.5615</v>
      </c>
    </row>
    <row r="19" ht="17" customHeight="1" spans="1:6">
      <c r="A19" s="77"/>
      <c r="B19" s="80" t="s">
        <v>2002</v>
      </c>
      <c r="C19" s="81">
        <v>-0.0177</v>
      </c>
      <c r="D19" s="81">
        <v>-0.0929</v>
      </c>
      <c r="E19" s="81">
        <v>-0.2619</v>
      </c>
      <c r="F19" s="81">
        <v>-0.496</v>
      </c>
    </row>
    <row r="20" ht="17" customHeight="1" spans="1:6">
      <c r="A20" s="77" t="s">
        <v>2011</v>
      </c>
      <c r="B20" s="78" t="s">
        <v>2001</v>
      </c>
      <c r="C20" s="79">
        <v>0.1105</v>
      </c>
      <c r="D20" s="79">
        <v>0.2962</v>
      </c>
      <c r="E20" s="79">
        <v>0.6897</v>
      </c>
      <c r="F20" s="79">
        <v>1.8222</v>
      </c>
    </row>
    <row r="21" ht="17" customHeight="1" spans="1:6">
      <c r="A21" s="77"/>
      <c r="B21" s="80" t="s">
        <v>2002</v>
      </c>
      <c r="C21" s="81">
        <v>-0.109</v>
      </c>
      <c r="D21" s="81">
        <v>-0.2842</v>
      </c>
      <c r="E21" s="81">
        <v>-0.6328</v>
      </c>
      <c r="F21" s="81">
        <v>-1.5887</v>
      </c>
    </row>
    <row r="22" ht="17" customHeight="1" spans="1:6">
      <c r="A22" s="77" t="s">
        <v>2012</v>
      </c>
      <c r="B22" s="78" t="s">
        <v>2001</v>
      </c>
      <c r="C22" s="79">
        <v>0.0445</v>
      </c>
      <c r="D22" s="79">
        <v>0.1332</v>
      </c>
      <c r="E22" s="79">
        <v>0.2871</v>
      </c>
      <c r="F22" s="79">
        <v>0.5889</v>
      </c>
    </row>
    <row r="23" ht="17" customHeight="1" spans="1:6">
      <c r="A23" s="77"/>
      <c r="B23" s="80" t="s">
        <v>2002</v>
      </c>
      <c r="C23" s="81">
        <v>-0.0423</v>
      </c>
      <c r="D23" s="81">
        <v>-0.1134</v>
      </c>
      <c r="E23" s="81">
        <v>-0.2018</v>
      </c>
      <c r="F23" s="81">
        <v>-0.2821</v>
      </c>
    </row>
    <row r="24" ht="17" customHeight="1" spans="1:6">
      <c r="A24" s="82" t="s">
        <v>2013</v>
      </c>
      <c r="B24" s="78" t="s">
        <v>2001</v>
      </c>
      <c r="C24" s="79">
        <v>0.0121</v>
      </c>
      <c r="D24" s="79">
        <v>0.0269</v>
      </c>
      <c r="E24" s="79">
        <v>0.0564</v>
      </c>
      <c r="F24" s="78" t="s">
        <v>2008</v>
      </c>
    </row>
    <row r="25" ht="17" customHeight="1" spans="1:6">
      <c r="A25" s="82"/>
      <c r="B25" s="80" t="s">
        <v>2002</v>
      </c>
      <c r="C25" s="81">
        <v>-0.0121</v>
      </c>
      <c r="D25" s="81">
        <v>-0.0267</v>
      </c>
      <c r="E25" s="81">
        <v>-0.0556</v>
      </c>
      <c r="F25" s="80" t="s">
        <v>2008</v>
      </c>
    </row>
    <row r="26" ht="17" customHeight="1" spans="1:6">
      <c r="A26" s="82" t="s">
        <v>2014</v>
      </c>
      <c r="B26" s="78" t="s">
        <v>2001</v>
      </c>
      <c r="C26" s="79">
        <v>0.0134</v>
      </c>
      <c r="D26" s="79">
        <v>0.0286</v>
      </c>
      <c r="E26" s="79">
        <v>0.0601</v>
      </c>
      <c r="F26" s="78" t="s">
        <v>2008</v>
      </c>
    </row>
    <row r="27" ht="17" customHeight="1" spans="1:6">
      <c r="A27" s="82"/>
      <c r="B27" s="80" t="s">
        <v>2002</v>
      </c>
      <c r="C27" s="81">
        <v>-0.0134</v>
      </c>
      <c r="D27" s="81">
        <v>-0.0294</v>
      </c>
      <c r="E27" s="81">
        <v>-0.0633</v>
      </c>
      <c r="F27" s="80" t="s">
        <v>2008</v>
      </c>
    </row>
    <row r="28" ht="17" customHeight="1" spans="1:6">
      <c r="A28" s="82" t="s">
        <v>2015</v>
      </c>
      <c r="B28" s="78" t="s">
        <v>2001</v>
      </c>
      <c r="C28" s="79">
        <v>0.0024</v>
      </c>
      <c r="D28" s="79">
        <v>0.0055</v>
      </c>
      <c r="E28" s="79">
        <v>0.0134</v>
      </c>
      <c r="F28" s="78" t="s">
        <v>2008</v>
      </c>
    </row>
    <row r="29" ht="17" customHeight="1" spans="1:6">
      <c r="A29" s="82"/>
      <c r="B29" s="80" t="s">
        <v>2002</v>
      </c>
      <c r="C29" s="81">
        <v>-0.0025</v>
      </c>
      <c r="D29" s="81">
        <v>-0.0055</v>
      </c>
      <c r="E29" s="81">
        <v>-0.0139</v>
      </c>
      <c r="F29" s="80" t="s">
        <v>2008</v>
      </c>
    </row>
    <row r="30" ht="17" customHeight="1" spans="1:6">
      <c r="A30" s="82" t="s">
        <v>2016</v>
      </c>
      <c r="B30" s="78" t="s">
        <v>2001</v>
      </c>
      <c r="C30" s="79">
        <v>0.0027</v>
      </c>
      <c r="D30" s="79">
        <v>0.006</v>
      </c>
      <c r="E30" s="79">
        <v>0.0155</v>
      </c>
      <c r="F30" s="78" t="s">
        <v>2008</v>
      </c>
    </row>
    <row r="31" ht="17" customHeight="1" spans="1:6">
      <c r="A31" s="82"/>
      <c r="B31" s="80" t="s">
        <v>2002</v>
      </c>
      <c r="C31" s="81">
        <v>-0.0026</v>
      </c>
      <c r="D31" s="81">
        <v>-0.0057</v>
      </c>
      <c r="E31" s="81">
        <v>-0.0139</v>
      </c>
      <c r="F31" s="80" t="s">
        <v>2008</v>
      </c>
    </row>
    <row r="32" ht="17" customHeight="1" spans="1:6">
      <c r="A32" s="82" t="s">
        <v>2017</v>
      </c>
      <c r="B32" s="78" t="s">
        <v>2001</v>
      </c>
      <c r="C32" s="79">
        <v>0.0377</v>
      </c>
      <c r="D32" s="79">
        <v>0.0764</v>
      </c>
      <c r="E32" s="79">
        <v>0.1484</v>
      </c>
      <c r="F32" s="78" t="s">
        <v>2008</v>
      </c>
    </row>
    <row r="33" ht="17" customHeight="1" spans="1:6">
      <c r="A33" s="82"/>
      <c r="B33" s="80" t="s">
        <v>2002</v>
      </c>
      <c r="C33" s="81">
        <v>-0.0378</v>
      </c>
      <c r="D33" s="81">
        <v>-0.0773</v>
      </c>
      <c r="E33" s="81">
        <v>-0.153</v>
      </c>
      <c r="F33" s="80" t="s">
        <v>2008</v>
      </c>
    </row>
    <row r="34" ht="17" customHeight="1" spans="1:6">
      <c r="A34" s="77" t="s">
        <v>2018</v>
      </c>
      <c r="B34" s="83" t="s">
        <v>2019</v>
      </c>
      <c r="C34" s="83"/>
      <c r="D34" s="83"/>
      <c r="E34" s="83"/>
      <c r="F34" s="83"/>
    </row>
    <row r="35" ht="18" customHeight="1" spans="1:6">
      <c r="A35" s="77" t="s">
        <v>2020</v>
      </c>
      <c r="B35" s="83" t="s">
        <v>2021</v>
      </c>
      <c r="C35" s="83"/>
      <c r="D35" s="83"/>
      <c r="E35" s="83"/>
      <c r="F35" s="83"/>
    </row>
  </sheetData>
  <mergeCells count="18">
    <mergeCell ref="B34:F34"/>
    <mergeCell ref="B35:F35"/>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0"/>
  <sheetViews>
    <sheetView showGridLines="0" workbookViewId="0">
      <pane xSplit="1" ySplit="1" topLeftCell="B2" activePane="bottomRight" state="frozen"/>
      <selection/>
      <selection pane="topRight"/>
      <selection pane="bottomLeft"/>
      <selection pane="bottomRight" activeCell="A1" sqref="A1"/>
    </sheetView>
  </sheetViews>
  <sheetFormatPr defaultColWidth="14" defaultRowHeight="12.75" outlineLevelCol="4"/>
  <cols>
    <col min="1" max="1" width="9" customWidth="1"/>
    <col min="2" max="2" width="19" customWidth="1"/>
    <col min="3" max="3" width="36" customWidth="1"/>
    <col min="4" max="4" width="34" customWidth="1"/>
    <col min="5" max="5" width="13" customWidth="1"/>
    <col min="6" max="20" width="10" customWidth="1"/>
  </cols>
  <sheetData>
    <row r="1" ht="17" customHeight="1" spans="1:5">
      <c r="A1" s="69" t="s">
        <v>2022</v>
      </c>
      <c r="B1" s="69" t="s">
        <v>1826</v>
      </c>
      <c r="C1" s="70" t="s">
        <v>2023</v>
      </c>
      <c r="D1" s="70" t="s">
        <v>2024</v>
      </c>
      <c r="E1" s="69" t="s">
        <v>6</v>
      </c>
    </row>
    <row r="2" ht="17" customHeight="1" spans="1:5">
      <c r="A2" s="71" t="s">
        <v>1823</v>
      </c>
      <c r="B2" s="71" t="s">
        <v>2025</v>
      </c>
      <c r="C2" s="72"/>
      <c r="D2" s="72"/>
      <c r="E2" s="73"/>
    </row>
    <row r="3" ht="17" customHeight="1" spans="1:5">
      <c r="A3" s="71" t="s">
        <v>1823</v>
      </c>
      <c r="B3" s="71" t="s">
        <v>2026</v>
      </c>
      <c r="C3" s="72"/>
      <c r="D3" s="72"/>
      <c r="E3" s="73"/>
    </row>
    <row r="4" ht="17" customHeight="1" spans="1:5">
      <c r="A4" s="71" t="s">
        <v>1823</v>
      </c>
      <c r="B4" s="71" t="s">
        <v>2027</v>
      </c>
      <c r="C4" s="72"/>
      <c r="D4" s="72"/>
      <c r="E4" s="73"/>
    </row>
    <row r="5" ht="66" customHeight="1" spans="1:5">
      <c r="A5" s="71" t="s">
        <v>1823</v>
      </c>
      <c r="B5" s="71" t="s">
        <v>2028</v>
      </c>
      <c r="C5" s="72" t="s">
        <v>2029</v>
      </c>
      <c r="D5" s="72" t="s">
        <v>2030</v>
      </c>
      <c r="E5" s="73"/>
    </row>
    <row r="6" ht="33" customHeight="1" spans="1:5">
      <c r="A6" s="71" t="s">
        <v>1823</v>
      </c>
      <c r="B6" s="71"/>
      <c r="C6" s="72"/>
      <c r="D6" s="72" t="s">
        <v>2031</v>
      </c>
      <c r="E6" s="73"/>
    </row>
    <row r="7" ht="17" customHeight="1" spans="1:5">
      <c r="A7" s="71" t="s">
        <v>1823</v>
      </c>
      <c r="B7" s="71" t="s">
        <v>2032</v>
      </c>
      <c r="C7" s="72"/>
      <c r="D7" s="72"/>
      <c r="E7" s="73"/>
    </row>
    <row r="8" ht="17" customHeight="1" spans="1:5">
      <c r="A8" s="71" t="s">
        <v>1823</v>
      </c>
      <c r="B8" s="71" t="s">
        <v>2033</v>
      </c>
      <c r="C8" s="72"/>
      <c r="D8" s="72"/>
      <c r="E8" s="73"/>
    </row>
    <row r="9" ht="17" customHeight="1" spans="1:5">
      <c r="A9" s="71" t="s">
        <v>2034</v>
      </c>
      <c r="B9" s="71" t="s">
        <v>2035</v>
      </c>
      <c r="C9" s="74"/>
      <c r="D9" s="72"/>
      <c r="E9" s="73"/>
    </row>
    <row r="10" ht="17" customHeight="1" spans="1:5">
      <c r="A10" s="71" t="s">
        <v>1820</v>
      </c>
      <c r="B10" s="71" t="s">
        <v>2036</v>
      </c>
      <c r="C10" s="72"/>
      <c r="D10" s="72" t="s">
        <v>2037</v>
      </c>
      <c r="E10" s="73"/>
    </row>
    <row r="11" ht="17" customHeight="1" spans="1:5">
      <c r="A11" s="71" t="s">
        <v>1820</v>
      </c>
      <c r="B11" s="71" t="s">
        <v>2038</v>
      </c>
      <c r="C11" s="72"/>
      <c r="D11" s="72"/>
      <c r="E11" s="73"/>
    </row>
    <row r="12" ht="50" customHeight="1" spans="1:5">
      <c r="A12" s="71" t="s">
        <v>1820</v>
      </c>
      <c r="B12" s="71" t="s">
        <v>2039</v>
      </c>
      <c r="C12" s="72" t="s">
        <v>2040</v>
      </c>
      <c r="D12" s="72" t="s">
        <v>2041</v>
      </c>
      <c r="E12" s="73"/>
    </row>
    <row r="13" ht="17" customHeight="1" spans="1:5">
      <c r="A13" s="71" t="s">
        <v>1820</v>
      </c>
      <c r="B13" s="71" t="s">
        <v>2042</v>
      </c>
      <c r="C13" s="72"/>
      <c r="D13" s="72"/>
      <c r="E13" s="73"/>
    </row>
    <row r="14" ht="17" customHeight="1" spans="1:5">
      <c r="A14" s="71" t="s">
        <v>1820</v>
      </c>
      <c r="B14" s="71" t="s">
        <v>2043</v>
      </c>
      <c r="C14" s="72"/>
      <c r="D14" s="72"/>
      <c r="E14" s="73"/>
    </row>
    <row r="15" ht="17" customHeight="1"/>
    <row r="16" ht="17" customHeight="1"/>
    <row r="17" ht="17" customHeight="1"/>
    <row r="18" ht="17" customHeight="1"/>
    <row r="19" ht="17" customHeight="1"/>
    <row r="20" ht="17" customHeight="1"/>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68"/>
  <sheetViews>
    <sheetView workbookViewId="0">
      <pane xSplit="7" ySplit="3" topLeftCell="H4" activePane="bottomRight" state="frozen"/>
      <selection/>
      <selection pane="topRight"/>
      <selection pane="bottomLeft"/>
      <selection pane="bottomRight" activeCell="A1" sqref="A1:A3"/>
    </sheetView>
  </sheetViews>
  <sheetFormatPr defaultColWidth="14" defaultRowHeight="12.75"/>
  <cols>
    <col min="1" max="1" width="10" customWidth="1"/>
    <col min="2" max="3" width="8" customWidth="1"/>
    <col min="4" max="4" width="9" customWidth="1"/>
    <col min="5" max="5" width="11" customWidth="1"/>
    <col min="6" max="6" width="14" customWidth="1"/>
    <col min="7" max="12" width="10" customWidth="1"/>
    <col min="13" max="13" width="11" customWidth="1"/>
    <col min="14" max="20" width="10" customWidth="1"/>
    <col min="21" max="21" width="13" customWidth="1"/>
    <col min="22" max="22" width="11" customWidth="1"/>
  </cols>
  <sheetData>
    <row r="1" ht="26" customHeight="1" spans="1:22">
      <c r="A1" s="54" t="s">
        <v>2044</v>
      </c>
      <c r="B1" s="54" t="s">
        <v>2045</v>
      </c>
      <c r="C1" s="54" t="s">
        <v>2046</v>
      </c>
      <c r="D1" s="55" t="s">
        <v>2047</v>
      </c>
      <c r="E1" s="54" t="s">
        <v>2048</v>
      </c>
      <c r="F1" s="54" t="s">
        <v>2049</v>
      </c>
      <c r="G1" s="54" t="s">
        <v>2050</v>
      </c>
      <c r="H1" s="56" t="s">
        <v>2051</v>
      </c>
      <c r="I1" s="57"/>
      <c r="J1" s="57"/>
      <c r="K1" s="57"/>
      <c r="L1" s="57"/>
      <c r="M1" s="57"/>
      <c r="N1" s="57"/>
      <c r="O1" s="57"/>
      <c r="P1" s="57"/>
      <c r="Q1" s="57"/>
      <c r="R1" s="57"/>
      <c r="S1" s="57"/>
      <c r="T1" s="57"/>
      <c r="U1" s="57"/>
      <c r="V1" s="58"/>
    </row>
    <row r="2" ht="26" customHeight="1" spans="1:22">
      <c r="A2" s="54"/>
      <c r="B2" s="54"/>
      <c r="C2" s="54"/>
      <c r="D2" s="59"/>
      <c r="E2" s="54"/>
      <c r="F2" s="54"/>
      <c r="G2" s="54"/>
      <c r="H2" s="60" t="s">
        <v>2052</v>
      </c>
      <c r="I2" s="61"/>
      <c r="J2" s="61"/>
      <c r="K2" s="61"/>
      <c r="L2" s="62"/>
      <c r="M2" s="54" t="s">
        <v>2053</v>
      </c>
      <c r="N2" s="54"/>
      <c r="O2" s="54"/>
      <c r="P2" s="54"/>
      <c r="Q2" s="54" t="s">
        <v>2054</v>
      </c>
      <c r="R2" s="54" t="s">
        <v>2055</v>
      </c>
      <c r="S2" s="54"/>
      <c r="T2" s="54"/>
      <c r="U2" s="54" t="s">
        <v>2056</v>
      </c>
      <c r="V2" s="54" t="s">
        <v>2057</v>
      </c>
    </row>
    <row r="3" ht="35" customHeight="1" spans="1:22">
      <c r="A3" s="54"/>
      <c r="B3" s="54"/>
      <c r="C3" s="54"/>
      <c r="D3" s="63"/>
      <c r="E3" s="54" t="s">
        <v>2058</v>
      </c>
      <c r="F3" s="54" t="s">
        <v>2059</v>
      </c>
      <c r="G3" s="64">
        <v>2021</v>
      </c>
      <c r="H3" s="65" t="s">
        <v>2060</v>
      </c>
      <c r="I3" s="65" t="s">
        <v>2061</v>
      </c>
      <c r="J3" s="65" t="s">
        <v>2062</v>
      </c>
      <c r="K3" s="54" t="s">
        <v>2063</v>
      </c>
      <c r="L3" s="54" t="s">
        <v>2064</v>
      </c>
      <c r="M3" s="66" t="s">
        <v>2065</v>
      </c>
      <c r="N3" s="54" t="s">
        <v>2066</v>
      </c>
      <c r="O3" s="54" t="s">
        <v>2067</v>
      </c>
      <c r="P3" s="54" t="s">
        <v>2068</v>
      </c>
      <c r="Q3" s="54"/>
      <c r="R3" s="54" t="s">
        <v>2069</v>
      </c>
      <c r="S3" s="54" t="s">
        <v>2070</v>
      </c>
      <c r="T3" s="54" t="s">
        <v>2071</v>
      </c>
      <c r="U3" s="54" t="s">
        <v>2025</v>
      </c>
      <c r="V3" s="54" t="s">
        <v>2072</v>
      </c>
    </row>
    <row r="4" ht="17" customHeight="1" spans="1:22">
      <c r="A4" s="67" t="s">
        <v>2073</v>
      </c>
      <c r="B4" s="67" t="s">
        <v>2074</v>
      </c>
    </row>
    <row r="5" ht="17" customHeight="1"/>
    <row r="6" ht="17" customHeight="1"/>
    <row r="7" ht="17" customHeight="1"/>
    <row r="8" ht="17" customHeight="1"/>
    <row r="9" ht="17" customHeight="1"/>
    <row r="10" ht="17" customHeight="1"/>
    <row r="11" ht="17" customHeight="1"/>
    <row r="12" ht="17" customHeight="1"/>
    <row r="13" ht="17" customHeight="1" spans="1:22">
      <c r="D13" s="67" t="s">
        <v>2075</v>
      </c>
      <c r="E13" s="67" t="s">
        <v>2076</v>
      </c>
      <c r="F13" s="67" t="s">
        <v>2077</v>
      </c>
      <c r="G13" s="68">
        <v>2021</v>
      </c>
    </row>
    <row r="14" ht="17" customHeight="1" spans="1:22">
      <c r="D14" s="67" t="s">
        <v>2078</v>
      </c>
      <c r="E14" s="67" t="s">
        <v>2079</v>
      </c>
      <c r="F14" s="67" t="s">
        <v>2080</v>
      </c>
      <c r="G14" s="68">
        <v>2021</v>
      </c>
    </row>
    <row r="15" ht="17" customHeight="1" spans="1:22">
      <c r="D15" s="67" t="s">
        <v>2078</v>
      </c>
      <c r="E15" s="67" t="s">
        <v>2081</v>
      </c>
      <c r="F15" s="67" t="s">
        <v>2082</v>
      </c>
      <c r="G15" s="68">
        <v>2021</v>
      </c>
    </row>
    <row r="16" ht="17" customHeight="1" spans="1:22">
      <c r="D16" s="67" t="s">
        <v>2078</v>
      </c>
      <c r="E16" s="67" t="s">
        <v>2083</v>
      </c>
      <c r="F16" s="67" t="s">
        <v>2084</v>
      </c>
      <c r="G16" s="68">
        <v>2021</v>
      </c>
    </row>
    <row r="17" ht="17" customHeight="1" spans="4:7">
      <c r="D17" s="67" t="s">
        <v>2078</v>
      </c>
      <c r="E17" s="67" t="s">
        <v>2085</v>
      </c>
      <c r="F17" s="67" t="s">
        <v>2086</v>
      </c>
      <c r="G17" s="68">
        <v>2021</v>
      </c>
    </row>
    <row r="18" ht="17" customHeight="1" spans="4:7">
      <c r="D18" s="67" t="s">
        <v>2078</v>
      </c>
      <c r="E18" s="67" t="s">
        <v>2087</v>
      </c>
      <c r="F18" s="67" t="s">
        <v>2086</v>
      </c>
      <c r="G18" s="68">
        <v>2021</v>
      </c>
    </row>
    <row r="19" ht="17" customHeight="1" spans="4:7">
      <c r="D19" s="67" t="s">
        <v>2078</v>
      </c>
      <c r="E19" s="67" t="s">
        <v>2088</v>
      </c>
      <c r="F19" s="67" t="s">
        <v>2086</v>
      </c>
      <c r="G19" s="68">
        <v>2021</v>
      </c>
    </row>
    <row r="20" ht="17" customHeight="1" spans="4:7">
      <c r="D20" s="67" t="s">
        <v>2078</v>
      </c>
      <c r="E20" s="67" t="s">
        <v>2089</v>
      </c>
      <c r="F20" s="67" t="s">
        <v>2086</v>
      </c>
      <c r="G20" s="68">
        <v>2021</v>
      </c>
    </row>
    <row r="21" ht="17" customHeight="1" spans="4:7">
      <c r="D21" s="67" t="s">
        <v>2078</v>
      </c>
      <c r="E21" s="67" t="s">
        <v>2090</v>
      </c>
      <c r="F21" s="67" t="s">
        <v>2091</v>
      </c>
      <c r="G21" s="68">
        <v>2021</v>
      </c>
    </row>
    <row r="22" ht="17" customHeight="1" spans="4:7">
      <c r="D22" s="67" t="s">
        <v>2078</v>
      </c>
      <c r="E22" s="67" t="s">
        <v>2092</v>
      </c>
      <c r="F22" s="67" t="s">
        <v>2093</v>
      </c>
      <c r="G22" s="68">
        <v>2021</v>
      </c>
    </row>
    <row r="23" ht="17" customHeight="1" spans="4:7">
      <c r="D23" s="67" t="s">
        <v>2078</v>
      </c>
      <c r="E23" s="67" t="s">
        <v>2094</v>
      </c>
      <c r="F23" s="67" t="s">
        <v>2095</v>
      </c>
      <c r="G23" s="68">
        <v>2021</v>
      </c>
    </row>
    <row r="24" ht="17" customHeight="1"/>
    <row r="25" ht="17" customHeight="1"/>
    <row r="26" ht="17" customHeight="1"/>
    <row r="27" ht="17" customHeight="1"/>
    <row r="28" ht="17" customHeight="1"/>
    <row r="29" ht="17" customHeight="1"/>
    <row r="30" ht="17" customHeight="1"/>
    <row r="31" ht="17" customHeight="1"/>
    <row r="32" ht="17" customHeight="1"/>
    <row r="33" ht="17" customHeight="1"/>
    <row r="34" ht="17" customHeight="1"/>
    <row r="35" ht="17" customHeight="1"/>
    <row r="36" ht="17" customHeight="1"/>
    <row r="37" ht="17" customHeight="1"/>
    <row r="38" ht="17" customHeight="1"/>
    <row r="39" ht="17" customHeight="1"/>
    <row r="40" ht="17" customHeight="1"/>
    <row r="41" ht="17" customHeight="1"/>
    <row r="42" ht="17" customHeight="1"/>
    <row r="43" ht="17" customHeight="1"/>
    <row r="44" ht="17" customHeight="1"/>
    <row r="45" ht="17" customHeight="1"/>
    <row r="46" ht="17" customHeight="1"/>
    <row r="47" ht="17" customHeight="1"/>
    <row r="48" ht="17" customHeight="1"/>
    <row r="49" ht="17" customHeight="1"/>
    <row r="50" ht="17" customHeight="1"/>
    <row r="51" ht="17" customHeight="1"/>
    <row r="52" ht="17" customHeight="1"/>
    <row r="53" ht="17" customHeight="1"/>
    <row r="54" ht="17" customHeight="1"/>
    <row r="55" ht="17" customHeight="1"/>
    <row r="56" ht="17" customHeight="1"/>
    <row r="57" ht="17" customHeight="1"/>
    <row r="58" ht="17" customHeight="1"/>
    <row r="59" ht="17" customHeight="1"/>
    <row r="60" ht="17" customHeight="1"/>
    <row r="61" ht="17" customHeight="1"/>
    <row r="62" ht="17" customHeight="1"/>
    <row r="63" ht="17" customHeight="1"/>
    <row r="64" ht="17" customHeight="1"/>
    <row r="65" ht="17" customHeight="1"/>
    <row r="66" ht="17" customHeight="1"/>
    <row r="67" ht="17" customHeight="1"/>
    <row r="68" ht="17" customHeight="1"/>
  </sheetData>
  <mergeCells count="12">
    <mergeCell ref="H1:V1"/>
    <mergeCell ref="H2:L2"/>
    <mergeCell ref="M2:P2"/>
    <mergeCell ref="R2:T2"/>
    <mergeCell ref="A1:A3"/>
    <mergeCell ref="B1:B3"/>
    <mergeCell ref="C1:C3"/>
    <mergeCell ref="D1:D3"/>
    <mergeCell ref="E1:E2"/>
    <mergeCell ref="F1:F2"/>
    <mergeCell ref="G1:G2"/>
    <mergeCell ref="Q2:Q3"/>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9"/>
  <sheetViews>
    <sheetView workbookViewId="0">
      <pane xSplit="5" ySplit="1" topLeftCell="F2" activePane="bottomRight" state="frozen"/>
      <selection/>
      <selection pane="topRight"/>
      <selection pane="bottomLeft"/>
      <selection pane="bottomRight" activeCell="A1" sqref="A1"/>
    </sheetView>
  </sheetViews>
  <sheetFormatPr defaultColWidth="14" defaultRowHeight="12.75"/>
  <cols>
    <col min="1" max="2" width="25" customWidth="1"/>
    <col min="3" max="16" width="10" customWidth="1"/>
    <col min="17" max="17" width="11" customWidth="1"/>
    <col min="18" max="18" width="12" customWidth="1"/>
    <col min="19" max="23" width="10" customWidth="1"/>
  </cols>
  <sheetData>
    <row r="1" ht="16" customHeight="1" spans="1:23">
      <c r="A1" s="43"/>
      <c r="B1" s="43" t="s">
        <v>2096</v>
      </c>
      <c r="C1" s="44">
        <v>43831</v>
      </c>
      <c r="D1" s="44">
        <v>43862</v>
      </c>
      <c r="E1" s="44">
        <v>43891</v>
      </c>
      <c r="F1" s="44">
        <v>43922</v>
      </c>
      <c r="G1" s="44">
        <v>43952</v>
      </c>
      <c r="H1" s="44">
        <v>43983</v>
      </c>
      <c r="I1" s="44">
        <v>44013</v>
      </c>
      <c r="J1" s="44">
        <v>44044</v>
      </c>
      <c r="K1" s="44">
        <v>44075</v>
      </c>
      <c r="L1" s="44">
        <v>44105</v>
      </c>
      <c r="M1" s="44">
        <v>44136</v>
      </c>
      <c r="N1" s="44">
        <v>44166</v>
      </c>
      <c r="O1" s="44">
        <v>44197</v>
      </c>
      <c r="P1" s="44">
        <v>44228</v>
      </c>
      <c r="Q1" s="44">
        <v>44256</v>
      </c>
      <c r="R1" s="44">
        <v>44287</v>
      </c>
      <c r="S1" s="44">
        <v>44317</v>
      </c>
      <c r="T1" s="44">
        <v>44348</v>
      </c>
      <c r="U1" s="44">
        <v>44378</v>
      </c>
      <c r="V1" s="44">
        <v>44409</v>
      </c>
      <c r="W1" s="44">
        <v>44440</v>
      </c>
    </row>
    <row r="2" ht="16" customHeight="1" spans="1:23">
      <c r="A2" s="37" t="s">
        <v>2097</v>
      </c>
      <c r="B2" s="6" t="s">
        <v>2098</v>
      </c>
      <c r="C2" s="45">
        <v>4018.9</v>
      </c>
      <c r="D2" s="45">
        <v>4027.6</v>
      </c>
      <c r="E2" s="45">
        <v>4280.2</v>
      </c>
      <c r="F2" s="45">
        <v>4773.3</v>
      </c>
      <c r="G2" s="46">
        <v>16275.9</v>
      </c>
      <c r="H2" s="46">
        <v>16601.7</v>
      </c>
      <c r="I2" s="46">
        <v>16792.6</v>
      </c>
      <c r="J2" s="46">
        <v>16906</v>
      </c>
      <c r="K2" s="46">
        <v>17176.3</v>
      </c>
      <c r="L2" s="46">
        <v>17367.1</v>
      </c>
      <c r="M2" s="46">
        <v>17610</v>
      </c>
      <c r="N2" s="46">
        <v>17834.7</v>
      </c>
      <c r="O2" s="46">
        <v>18125.6</v>
      </c>
      <c r="P2" s="46">
        <v>18416.7</v>
      </c>
      <c r="Q2" s="46">
        <v>18698.7</v>
      </c>
      <c r="R2" s="46">
        <v>18946.4</v>
      </c>
      <c r="S2" s="46">
        <v>19223.7</v>
      </c>
      <c r="T2" s="46">
        <v>19268.1</v>
      </c>
    </row>
    <row r="3" ht="16" customHeight="1" spans="1:23">
      <c r="A3" s="37" t="s">
        <v>2099</v>
      </c>
      <c r="B3" s="6" t="s">
        <v>2100</v>
      </c>
      <c r="C3" s="46">
        <v>15410</v>
      </c>
      <c r="D3" s="46">
        <v>15473.4</v>
      </c>
      <c r="E3" s="46">
        <v>16014.3</v>
      </c>
      <c r="F3" s="46">
        <v>17042.9</v>
      </c>
      <c r="G3" s="46">
        <v>17893</v>
      </c>
      <c r="H3" s="46">
        <v>18179.6</v>
      </c>
      <c r="I3" s="46">
        <v>18320</v>
      </c>
      <c r="J3" s="46">
        <v>18381.8</v>
      </c>
      <c r="K3" s="46">
        <v>18605</v>
      </c>
      <c r="L3" s="46">
        <v>18751.1</v>
      </c>
      <c r="M3" s="46">
        <v>18960.2</v>
      </c>
      <c r="N3" s="46">
        <v>19131.4</v>
      </c>
      <c r="O3" s="46">
        <v>19396.5</v>
      </c>
      <c r="P3" s="46">
        <v>19667.9</v>
      </c>
      <c r="Q3" s="46">
        <v>19914</v>
      </c>
      <c r="R3" s="46">
        <v>20119.9</v>
      </c>
      <c r="S3" s="46">
        <v>20371.9</v>
      </c>
      <c r="T3" s="46">
        <v>20388.9</v>
      </c>
    </row>
    <row r="4" ht="16" customHeight="1" spans="1:23">
      <c r="A4" s="37" t="s">
        <v>2101</v>
      </c>
      <c r="B4" s="6"/>
      <c r="C4" s="46"/>
      <c r="D4" s="46"/>
      <c r="E4" s="46"/>
      <c r="F4" s="47">
        <f>(F3-E3)/E3</f>
        <v>0.064230094353172</v>
      </c>
      <c r="G4" s="47">
        <f>(G3-F3)/F3</f>
        <v>0.049880008683968</v>
      </c>
      <c r="H4" s="47">
        <f>(H3-G3)/G3</f>
        <v>0.016017436986531</v>
      </c>
      <c r="I4" s="47">
        <f>(I3-H3)/H3</f>
        <v>0.00772294219894835</v>
      </c>
      <c r="J4" s="47">
        <f>(J3-I3)/I3</f>
        <v>0.00337336244541481</v>
      </c>
      <c r="K4" s="47">
        <f>(K3-J3)/J3</f>
        <v>0.012142445244753</v>
      </c>
      <c r="L4" s="47">
        <f>(L3-K3)/K3</f>
        <v>0.0078527277613544</v>
      </c>
      <c r="M4" s="47">
        <f>(M3-L3)/L3</f>
        <v>0.0111513457877139</v>
      </c>
      <c r="N4" s="47">
        <f>(N3-M3)/M3</f>
        <v>0.00902944061771504</v>
      </c>
      <c r="O4" s="47">
        <f>(O3-N3)/N3</f>
        <v>0.013856800861411</v>
      </c>
      <c r="P4" s="47">
        <f>(P3-O3)/O3</f>
        <v>0.0139922150903514</v>
      </c>
      <c r="Q4" s="47">
        <f>(Q3-P3)/P3</f>
        <v>0.0125127746226083</v>
      </c>
      <c r="R4" s="47">
        <f>(R3-Q3)/Q3</f>
        <v>0.0103394596766095</v>
      </c>
      <c r="S4" s="47">
        <f>(S3-R3)/R3</f>
        <v>0.0125249131456916</v>
      </c>
      <c r="T4" s="47">
        <f>(T3-S3)/S3</f>
        <v>0.000834482792473947</v>
      </c>
      <c r="U4" s="31"/>
      <c r="V4" s="31"/>
      <c r="W4" s="31"/>
    </row>
    <row r="5" ht="16" customHeight="1" spans="1:23">
      <c r="A5" s="37" t="s">
        <v>2102</v>
      </c>
      <c r="B5" s="6"/>
      <c r="C5" s="46"/>
      <c r="D5" s="46"/>
      <c r="E5" s="46"/>
      <c r="F5" s="47"/>
      <c r="G5" s="47"/>
      <c r="H5" s="47"/>
      <c r="I5" s="47"/>
      <c r="J5" s="47"/>
      <c r="K5" s="47"/>
      <c r="L5" s="47"/>
      <c r="M5" s="47"/>
      <c r="N5" s="47"/>
      <c r="O5" s="47">
        <f>(O3-C3)/C3</f>
        <v>0.258695652173913</v>
      </c>
      <c r="P5" s="47">
        <f>(P3-D3)/D3</f>
        <v>0.271078108237362</v>
      </c>
      <c r="Q5" s="47">
        <f>(Q3-E3)/E3</f>
        <v>0.243513609711321</v>
      </c>
      <c r="R5" s="47">
        <f>(R3-F3)/F3</f>
        <v>0.180544390919386</v>
      </c>
      <c r="S5" s="47">
        <f>(S3-G3)/G3</f>
        <v>0.138540211255798</v>
      </c>
      <c r="T5" s="47">
        <f>(T3-H3)/H3</f>
        <v>0.121526326211798</v>
      </c>
      <c r="U5" s="31"/>
      <c r="V5" s="31"/>
      <c r="W5" s="31"/>
    </row>
    <row r="6" ht="16" customHeight="1" spans="1:23">
      <c r="A6" s="48" t="s">
        <v>2103</v>
      </c>
      <c r="B6" s="49" t="s">
        <v>2104</v>
      </c>
      <c r="C6" s="50">
        <f>C3-C2</f>
        <v>11391.1</v>
      </c>
      <c r="D6" s="50">
        <f>D3-D2</f>
        <v>11445.8</v>
      </c>
      <c r="E6" s="50">
        <f>E3-E2</f>
        <v>11734.1</v>
      </c>
      <c r="F6" s="50">
        <f>F3-F2</f>
        <v>12269.6</v>
      </c>
      <c r="G6" s="50">
        <f>G3-G2</f>
        <v>1617.1</v>
      </c>
      <c r="H6" s="50">
        <f>H3-H2</f>
        <v>1577.9</v>
      </c>
      <c r="I6" s="50">
        <f>I3-I2</f>
        <v>1527.4</v>
      </c>
      <c r="J6" s="50">
        <f>J3-J2</f>
        <v>1475.8</v>
      </c>
      <c r="K6" s="50">
        <f>K3-K2</f>
        <v>1428.7</v>
      </c>
      <c r="L6" s="50">
        <f>L3-L2</f>
        <v>1384</v>
      </c>
      <c r="M6" s="50">
        <f>M3-M2</f>
        <v>1350.2</v>
      </c>
      <c r="N6" s="50">
        <f>N3-N2</f>
        <v>1296.7</v>
      </c>
      <c r="O6" s="50">
        <f>O3-O2</f>
        <v>1270.9</v>
      </c>
      <c r="P6" s="50">
        <f>P3-P2</f>
        <v>1251.2</v>
      </c>
      <c r="Q6" s="50">
        <f>Q3-Q2</f>
        <v>1215.3</v>
      </c>
      <c r="R6" s="50">
        <f>R3-R2</f>
        <v>1173.5</v>
      </c>
      <c r="S6" s="50">
        <f>S3-S2</f>
        <v>1148.2</v>
      </c>
      <c r="T6" s="50">
        <f>T3-T2</f>
        <v>1120.8</v>
      </c>
      <c r="U6" s="50"/>
      <c r="V6" s="50"/>
      <c r="W6" s="50"/>
    </row>
    <row r="7" ht="16" customHeight="1" spans="1:23">
      <c r="A7" s="37" t="s">
        <v>2105</v>
      </c>
      <c r="B7" s="6" t="s">
        <v>2106</v>
      </c>
      <c r="C7" s="45">
        <v>1859.674</v>
      </c>
      <c r="D7" s="45">
        <v>1872.542</v>
      </c>
      <c r="E7" s="45">
        <v>1830.729</v>
      </c>
      <c r="F7" s="45">
        <v>1798.059</v>
      </c>
      <c r="G7" s="45">
        <v>1830.362</v>
      </c>
      <c r="H7" s="45">
        <v>1757.086</v>
      </c>
      <c r="I7" s="45">
        <v>1725.455</v>
      </c>
      <c r="J7" s="45">
        <v>1707.803</v>
      </c>
      <c r="K7" s="45">
        <v>1625.243</v>
      </c>
      <c r="L7" s="45">
        <v>1576.707</v>
      </c>
      <c r="M7" s="45">
        <v>1533.133</v>
      </c>
      <c r="N7" s="45">
        <v>1527.342</v>
      </c>
      <c r="O7" s="45">
        <v>1490.774</v>
      </c>
      <c r="P7" s="45" t="e">
        <f>'[1]#REF'!HA33</f>
        <v>#REF!</v>
      </c>
      <c r="Q7" s="45">
        <v>1481</v>
      </c>
      <c r="R7" s="45">
        <v>1475</v>
      </c>
      <c r="S7" s="45">
        <v>1483</v>
      </c>
      <c r="T7" s="45">
        <v>1484</v>
      </c>
      <c r="U7" s="45">
        <v>1430</v>
      </c>
      <c r="V7" s="45"/>
      <c r="W7" s="45"/>
    </row>
    <row r="8" ht="16" customHeight="1" spans="1:23">
      <c r="A8" s="41" t="s">
        <v>2107</v>
      </c>
      <c r="B8" s="6" t="s">
        <v>2108</v>
      </c>
      <c r="C8" s="51">
        <v>1.81</v>
      </c>
      <c r="D8" s="51">
        <v>1.61</v>
      </c>
      <c r="E8" s="51">
        <v>1.1</v>
      </c>
      <c r="F8" s="51">
        <v>0.7</v>
      </c>
      <c r="G8" s="51">
        <v>0.67</v>
      </c>
      <c r="H8" s="51">
        <v>0.66</v>
      </c>
      <c r="I8" s="51">
        <v>0.64</v>
      </c>
      <c r="J8" s="51">
        <v>0.62</v>
      </c>
      <c r="K8" s="51">
        <v>0.72</v>
      </c>
      <c r="L8" s="51">
        <v>0.67</v>
      </c>
      <c r="M8" s="51">
        <v>0.87</v>
      </c>
      <c r="N8" s="51">
        <v>0.84</v>
      </c>
      <c r="O8" s="51">
        <v>0.94</v>
      </c>
      <c r="P8" s="51" t="e">
        <f>'[1]#REF'!HA43</f>
        <v>#REF!</v>
      </c>
      <c r="Q8" s="51" t="e">
        <f>'[1]#REF'!IP43</f>
        <v>#REF!</v>
      </c>
      <c r="R8" s="51" t="e">
        <f>'[1]#REF'!JM43</f>
        <v>#REF!</v>
      </c>
      <c r="S8" s="51">
        <v>1.581</v>
      </c>
      <c r="T8" s="51">
        <v>1.468</v>
      </c>
      <c r="U8" s="51">
        <v>1.226</v>
      </c>
      <c r="V8" s="51"/>
      <c r="W8" s="51"/>
    </row>
    <row r="9" ht="16" customHeight="1" spans="1:23">
      <c r="A9" s="39" t="s">
        <v>2109</v>
      </c>
      <c r="B9" s="6" t="s">
        <v>2110</v>
      </c>
      <c r="C9" s="51"/>
      <c r="D9" s="51"/>
      <c r="E9" s="51"/>
      <c r="F9" s="51"/>
      <c r="G9" s="51"/>
      <c r="H9" s="51"/>
      <c r="I9" s="51"/>
      <c r="J9" s="51"/>
      <c r="K9" s="51">
        <v>4494.691</v>
      </c>
      <c r="L9" s="51">
        <v>4403.93</v>
      </c>
      <c r="M9" s="51">
        <v>4335.122</v>
      </c>
      <c r="N9" s="51">
        <v>4320.373</v>
      </c>
      <c r="O9" s="51">
        <v>4297.187</v>
      </c>
      <c r="P9" s="51" t="e">
        <f>'[1]#REF'!HC31/1000</f>
        <v>#REF!</v>
      </c>
      <c r="Q9" s="51">
        <v>4497.12</v>
      </c>
      <c r="R9" s="51">
        <v>4563</v>
      </c>
      <c r="S9" s="51">
        <v>4608</v>
      </c>
      <c r="T9" s="51">
        <v>4530</v>
      </c>
      <c r="U9" s="51">
        <v>4501</v>
      </c>
      <c r="V9" s="51"/>
      <c r="W9" s="51"/>
    </row>
    <row r="10" ht="15" customHeight="1"/>
    <row r="11" ht="15" customHeight="1"/>
    <row r="12" ht="15" customHeight="1"/>
    <row r="13" ht="15" customHeight="1"/>
    <row r="14" ht="15" customHeight="1" spans="1:23">
      <c r="M14" s="52"/>
      <c r="N14" s="46"/>
    </row>
    <row r="15" ht="15" customHeight="1" spans="1:23">
      <c r="M15" s="52"/>
      <c r="N15" s="46"/>
    </row>
    <row r="16" ht="15" customHeight="1" spans="1:23">
      <c r="L16" s="52"/>
      <c r="M16" s="52"/>
      <c r="N16" s="46"/>
    </row>
    <row r="17" ht="15" customHeight="1" spans="12:14">
      <c r="L17" s="52"/>
      <c r="M17" s="52"/>
      <c r="N17" s="46"/>
    </row>
    <row r="18" ht="15" customHeight="1" spans="12:14">
      <c r="L18" s="52"/>
      <c r="M18" s="52"/>
      <c r="N18" s="46"/>
    </row>
    <row r="19" ht="15" customHeight="1" spans="12:14">
      <c r="L19" s="52"/>
      <c r="M19" s="52"/>
      <c r="N19" s="46"/>
    </row>
    <row r="20" ht="15" customHeight="1" spans="12:14">
      <c r="L20" s="52"/>
      <c r="M20" s="52"/>
      <c r="N20" s="46"/>
    </row>
    <row r="21" ht="15" customHeight="1" spans="12:14">
      <c r="L21" s="52"/>
      <c r="M21" s="52"/>
      <c r="N21" s="46"/>
    </row>
    <row r="22" ht="15" customHeight="1" spans="12:14">
      <c r="L22" s="52"/>
      <c r="M22" s="52"/>
      <c r="N22" s="46"/>
    </row>
    <row r="23" ht="15" customHeight="1" spans="12:14">
      <c r="L23" s="52"/>
      <c r="M23" s="52"/>
      <c r="N23" s="46"/>
    </row>
    <row r="24" ht="15" customHeight="1" spans="12:14">
      <c r="L24" s="52"/>
      <c r="M24" s="52"/>
      <c r="N24" s="46"/>
    </row>
    <row r="25" ht="15" customHeight="1" spans="12:14">
      <c r="L25" s="52"/>
      <c r="M25" s="52"/>
      <c r="N25" s="46"/>
    </row>
    <row r="26" ht="15" customHeight="1" spans="12:14">
      <c r="L26" s="52"/>
      <c r="M26" s="52"/>
      <c r="N26" s="46"/>
    </row>
    <row r="27" ht="15" customHeight="1" spans="12:14">
      <c r="L27" s="52"/>
      <c r="M27" s="52"/>
      <c r="N27" s="46"/>
    </row>
    <row r="28" ht="15" customHeight="1" spans="12:14">
      <c r="L28" s="52"/>
      <c r="M28" s="53"/>
      <c r="N28" s="53"/>
    </row>
    <row r="29" ht="15" customHeight="1" spans="12:14">
      <c r="L29" s="52"/>
      <c r="M29" s="46"/>
    </row>
    <row r="30" ht="15" customHeight="1"/>
    <row r="31" ht="15" customHeight="1"/>
    <row r="32" ht="15" customHeight="1"/>
    <row r="33" ht="15" customHeight="1"/>
    <row r="34" ht="15" customHeight="1"/>
    <row r="35" ht="15" customHeight="1"/>
    <row r="36" ht="15" customHeight="1"/>
    <row r="37" ht="15" customHeight="1"/>
    <row r="38" ht="15" customHeight="1"/>
    <row r="39" ht="15" customHeight="1"/>
  </sheetData>
  <hyperlinks>
    <hyperlink ref="B3" r:id="rId1" display="https://fred.stlouisfed.org/series/M2SL"/>
    <hyperlink ref="B2" r:id="rId2" display="https://fred.stlouisfed.org/series/M1SL"/>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46"/>
  <sheetViews>
    <sheetView showGridLines="0" workbookViewId="0">
      <pane xSplit="1" topLeftCell="B1" activePane="topRight" state="frozen"/>
      <selection/>
      <selection pane="topRight" activeCell="A1" sqref="A1"/>
    </sheetView>
  </sheetViews>
  <sheetFormatPr defaultColWidth="14" defaultRowHeight="12.75"/>
  <cols>
    <col min="1" max="1" width="42" customWidth="1"/>
    <col min="2" max="51" width="10" customWidth="1"/>
  </cols>
  <sheetData>
    <row r="1" ht="15" customHeight="1"/>
    <row r="2" ht="15" customHeight="1"/>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6" customHeight="1" spans="1:1">
      <c r="A45" s="31" t="s">
        <v>2111</v>
      </c>
    </row>
    <row r="46" ht="15" customHeight="1"/>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52"/>
  <sheetViews>
    <sheetView workbookViewId="0">
      <selection activeCell="A1" sqref="A1"/>
    </sheetView>
  </sheetViews>
  <sheetFormatPr defaultColWidth="14" defaultRowHeight="12.75"/>
  <cols>
    <col min="1" max="1" width="25" customWidth="1"/>
    <col min="2" max="2" width="11" customWidth="1"/>
    <col min="3" max="3" width="10" customWidth="1"/>
    <col min="4" max="7" width="11" customWidth="1"/>
    <col min="8" max="8" width="10" customWidth="1"/>
    <col min="9" max="12" width="11" customWidth="1"/>
    <col min="13" max="15" width="12" customWidth="1"/>
    <col min="16" max="17" width="11" customWidth="1"/>
    <col min="18" max="20" width="12" customWidth="1"/>
    <col min="21" max="21" width="11" customWidth="1"/>
    <col min="22" max="24" width="12" customWidth="1"/>
    <col min="25" max="25" width="10" customWidth="1"/>
  </cols>
  <sheetData>
    <row r="1" ht="23" customHeight="1" spans="1:25">
      <c r="A1" s="35" t="s">
        <v>75</v>
      </c>
      <c r="B1" s="36">
        <v>44039</v>
      </c>
      <c r="C1" s="36">
        <v>44046</v>
      </c>
      <c r="D1" s="36">
        <v>44053</v>
      </c>
      <c r="E1" s="36">
        <v>44060</v>
      </c>
      <c r="F1" s="36">
        <v>44067</v>
      </c>
      <c r="G1" s="36">
        <v>44074</v>
      </c>
      <c r="H1" s="36">
        <v>44081</v>
      </c>
      <c r="I1" s="36">
        <v>44088</v>
      </c>
      <c r="J1" s="36">
        <v>44095</v>
      </c>
      <c r="K1" s="36">
        <v>44102</v>
      </c>
      <c r="L1" s="36">
        <v>44109</v>
      </c>
      <c r="M1" s="36">
        <v>44116</v>
      </c>
      <c r="N1" s="36">
        <v>44123</v>
      </c>
      <c r="O1" s="36">
        <v>44130</v>
      </c>
      <c r="P1" s="36">
        <v>44137</v>
      </c>
      <c r="Q1" s="36">
        <v>44144</v>
      </c>
      <c r="R1" s="36">
        <v>44151</v>
      </c>
      <c r="S1" s="36">
        <v>44158</v>
      </c>
      <c r="T1" s="36">
        <v>44165</v>
      </c>
      <c r="U1" s="36">
        <v>44172</v>
      </c>
      <c r="V1" s="36">
        <v>44179</v>
      </c>
      <c r="W1" s="36">
        <v>44186</v>
      </c>
      <c r="X1" s="36">
        <v>44193</v>
      </c>
      <c r="Y1" s="36">
        <v>44202</v>
      </c>
    </row>
    <row r="2" ht="16" customHeight="1" spans="1:25">
      <c r="A2" s="37" t="s">
        <v>2097</v>
      </c>
      <c r="B2" s="38">
        <v>5362.3</v>
      </c>
      <c r="C2" s="38">
        <v>5488.6</v>
      </c>
      <c r="D2" s="38">
        <v>5411.5</v>
      </c>
      <c r="E2" s="38">
        <v>5336.2</v>
      </c>
      <c r="F2" s="38">
        <v>5364.4</v>
      </c>
      <c r="G2" s="38">
        <v>5408.7</v>
      </c>
      <c r="H2" s="38">
        <v>5394.8</v>
      </c>
      <c r="I2" s="38">
        <v>5565.9</v>
      </c>
      <c r="J2" s="38">
        <v>5564.5</v>
      </c>
      <c r="K2" s="38">
        <v>5500.5</v>
      </c>
      <c r="L2" s="38">
        <v>5507.9</v>
      </c>
      <c r="M2" s="38">
        <v>5604.2</v>
      </c>
      <c r="N2" s="38">
        <v>5546</v>
      </c>
      <c r="O2" s="38">
        <v>5581</v>
      </c>
      <c r="P2" s="38">
        <v>5635.4</v>
      </c>
      <c r="Q2" s="38">
        <v>5735.4</v>
      </c>
      <c r="R2" s="38">
        <v>5733.5</v>
      </c>
      <c r="S2" s="38">
        <v>6231.4</v>
      </c>
      <c r="T2" s="38">
        <v>6542.8</v>
      </c>
      <c r="U2" s="38">
        <v>6584.2</v>
      </c>
      <c r="V2" s="38">
        <v>6742.2</v>
      </c>
      <c r="W2" s="38">
        <v>6667.2</v>
      </c>
      <c r="X2" s="38">
        <v>6523.5</v>
      </c>
    </row>
    <row r="3" ht="16" customHeight="1" spans="1:25">
      <c r="A3" s="39" t="s">
        <v>2104</v>
      </c>
      <c r="B3" s="40">
        <f>B6-B2</f>
        <v>12917</v>
      </c>
      <c r="C3" s="40">
        <f>C6-C2</f>
        <v>12764.1</v>
      </c>
      <c r="D3" s="40">
        <f>D6-D2</f>
        <v>12983.9</v>
      </c>
      <c r="E3" s="40">
        <f>E6-E2</f>
        <v>13105.4</v>
      </c>
      <c r="F3" s="40">
        <f>F6-F2</f>
        <v>13012.8</v>
      </c>
      <c r="G3" s="40">
        <f>G6-G2</f>
        <v>13047.5</v>
      </c>
      <c r="H3" s="40">
        <f>H6-H2</f>
        <v>13171.7</v>
      </c>
      <c r="I3" s="40">
        <f>I6-I2</f>
        <v>13125.3</v>
      </c>
      <c r="J3" s="40">
        <f>J6-J2</f>
        <v>13145.4</v>
      </c>
      <c r="K3" s="40">
        <f>K6-K2</f>
        <v>13143</v>
      </c>
      <c r="L3" s="40">
        <f>L6-L2</f>
        <v>13181.5</v>
      </c>
      <c r="M3" s="40">
        <f>M6-M2</f>
        <v>13191.7</v>
      </c>
      <c r="N3" s="40">
        <f>N6-N2</f>
        <v>13269.7</v>
      </c>
      <c r="O3" s="40">
        <f>O6-O2</f>
        <v>13257.9</v>
      </c>
      <c r="P3" s="40">
        <f>P6-P2</f>
        <v>13259.5</v>
      </c>
      <c r="Q3" s="40">
        <f>Q6-Q2</f>
        <v>13331.6</v>
      </c>
      <c r="R3" s="40">
        <f>R6-R2</f>
        <v>13374.8</v>
      </c>
      <c r="S3" s="40">
        <f>S6-S2</f>
        <v>12889.4</v>
      </c>
      <c r="T3" s="40">
        <f>T6-T2</f>
        <v>12455.5</v>
      </c>
      <c r="U3" s="40">
        <f>U6-U2</f>
        <v>12642.2</v>
      </c>
      <c r="V3" s="40">
        <f>V6-V2</f>
        <v>12556.8</v>
      </c>
      <c r="W3" s="40">
        <f>W6-W2</f>
        <v>12529.7</v>
      </c>
      <c r="X3" s="40">
        <f>X6-X2</f>
        <v>12548.3</v>
      </c>
    </row>
    <row r="4" ht="16" customHeight="1" spans="1:25">
      <c r="A4" s="37" t="s">
        <v>2112</v>
      </c>
      <c r="B4" s="38">
        <v>1707.803</v>
      </c>
      <c r="C4" s="38">
        <v>1698.635</v>
      </c>
      <c r="D4" s="38">
        <v>1688.196</v>
      </c>
      <c r="E4" s="38">
        <v>1683.893</v>
      </c>
      <c r="F4" s="38">
        <v>1638.492</v>
      </c>
      <c r="G4" s="38">
        <v>1625.243</v>
      </c>
      <c r="H4" s="38">
        <v>1612.686</v>
      </c>
      <c r="I4" s="38">
        <v>1605.582</v>
      </c>
      <c r="J4" s="38">
        <v>1606.436</v>
      </c>
      <c r="K4" s="38">
        <v>1576.759</v>
      </c>
      <c r="L4" s="38">
        <v>1570.211</v>
      </c>
      <c r="M4" s="38">
        <v>1566.776</v>
      </c>
      <c r="N4" s="38">
        <v>1560.028</v>
      </c>
      <c r="O4" s="38">
        <v>1549.158</v>
      </c>
      <c r="P4" s="38">
        <v>1533.126</v>
      </c>
      <c r="Q4" s="38">
        <v>1537.674</v>
      </c>
      <c r="R4" s="38">
        <v>1529.734</v>
      </c>
      <c r="S4" s="38">
        <v>1534.973</v>
      </c>
      <c r="T4" s="38">
        <v>1527.335</v>
      </c>
      <c r="U4" s="38">
        <v>1529.371</v>
      </c>
      <c r="V4" s="38">
        <v>1513.189</v>
      </c>
      <c r="W4" s="38">
        <v>1503.583</v>
      </c>
      <c r="X4" s="38">
        <v>1490.877</v>
      </c>
    </row>
    <row r="5" ht="16" customHeight="1" spans="1:25">
      <c r="A5" s="41" t="s">
        <v>2113</v>
      </c>
      <c r="B5" s="42">
        <v>0.533</v>
      </c>
      <c r="C5" s="42">
        <v>0.554</v>
      </c>
      <c r="D5" s="42">
        <v>0.581</v>
      </c>
      <c r="E5" s="42">
        <v>0.692</v>
      </c>
      <c r="F5" s="42">
        <v>0.654</v>
      </c>
      <c r="G5" s="42">
        <v>0.706</v>
      </c>
      <c r="H5" s="42">
        <v>0.72</v>
      </c>
      <c r="I5" s="42">
        <v>0.676</v>
      </c>
      <c r="J5" s="42">
        <v>0.669</v>
      </c>
      <c r="K5" s="42">
        <v>0.658</v>
      </c>
      <c r="L5" s="42">
        <v>0.778</v>
      </c>
      <c r="M5" s="42">
        <v>0.764</v>
      </c>
      <c r="N5" s="42">
        <v>0.772</v>
      </c>
      <c r="O5" s="42">
        <v>0.803</v>
      </c>
      <c r="P5" s="42">
        <v>0.852</v>
      </c>
      <c r="Q5" s="42">
        <v>0.924</v>
      </c>
      <c r="R5" s="42">
        <v>0.911</v>
      </c>
      <c r="S5" s="42">
        <v>0.859</v>
      </c>
      <c r="T5" s="42">
        <v>0.842</v>
      </c>
      <c r="U5" s="42">
        <v>0.928</v>
      </c>
      <c r="V5" s="42">
        <v>0.898</v>
      </c>
      <c r="W5" s="42">
        <v>0.938</v>
      </c>
      <c r="X5" s="42">
        <v>0.923</v>
      </c>
      <c r="Y5" s="42">
        <v>1.039</v>
      </c>
    </row>
    <row r="6" ht="16" customHeight="1" spans="1:25">
      <c r="A6" s="37" t="s">
        <v>2099</v>
      </c>
      <c r="B6" s="38">
        <v>18279.3</v>
      </c>
      <c r="C6" s="38">
        <v>18252.7</v>
      </c>
      <c r="D6" s="38">
        <v>18395.4</v>
      </c>
      <c r="E6" s="38">
        <v>18441.6</v>
      </c>
      <c r="F6" s="38">
        <v>18377.2</v>
      </c>
      <c r="G6" s="38">
        <v>18456.2</v>
      </c>
      <c r="H6" s="38">
        <v>18566.5</v>
      </c>
      <c r="I6" s="38">
        <v>18691.2</v>
      </c>
      <c r="J6" s="38">
        <v>18709.9</v>
      </c>
      <c r="K6" s="38">
        <v>18643.5</v>
      </c>
      <c r="L6" s="38">
        <v>18689.4</v>
      </c>
      <c r="M6" s="38">
        <v>18795.9</v>
      </c>
      <c r="N6" s="38">
        <v>18815.7</v>
      </c>
      <c r="O6" s="38">
        <v>18838.9</v>
      </c>
      <c r="P6" s="38">
        <v>18894.9</v>
      </c>
      <c r="Q6" s="38">
        <v>19067</v>
      </c>
      <c r="R6" s="38">
        <v>19108.3</v>
      </c>
      <c r="S6" s="38">
        <v>19120.8</v>
      </c>
      <c r="T6" s="38">
        <v>18998.3</v>
      </c>
      <c r="U6" s="38">
        <v>19226.4</v>
      </c>
      <c r="V6" s="38">
        <v>19299</v>
      </c>
      <c r="W6" s="38">
        <v>19196.9</v>
      </c>
      <c r="X6" s="38">
        <v>19071.8</v>
      </c>
    </row>
    <row r="7" ht="16" customHeight="1" spans="1:25">
      <c r="A7" s="39" t="s">
        <v>2109</v>
      </c>
      <c r="B7" s="40"/>
      <c r="C7" s="40"/>
      <c r="D7" s="40"/>
      <c r="E7" s="40"/>
      <c r="F7" s="40">
        <v>4539</v>
      </c>
      <c r="G7" s="40">
        <v>4494</v>
      </c>
      <c r="H7" s="40">
        <v>4468</v>
      </c>
      <c r="I7" s="40">
        <v>4416</v>
      </c>
      <c r="J7" s="40">
        <v>4414</v>
      </c>
      <c r="K7" s="40">
        <v>4403</v>
      </c>
      <c r="L7" s="40">
        <v>4382</v>
      </c>
      <c r="M7" s="40">
        <v>4363</v>
      </c>
      <c r="N7" s="40">
        <v>4355</v>
      </c>
      <c r="O7" s="40">
        <v>4348</v>
      </c>
      <c r="P7" s="40">
        <v>4335</v>
      </c>
      <c r="Q7" s="40">
        <v>4326</v>
      </c>
      <c r="R7" s="40">
        <v>4329</v>
      </c>
      <c r="S7" s="40">
        <v>4324</v>
      </c>
      <c r="T7" s="40">
        <v>4320</v>
      </c>
      <c r="U7" s="40">
        <v>4343</v>
      </c>
      <c r="V7" s="40">
        <v>4288</v>
      </c>
      <c r="W7" s="40">
        <v>4320</v>
      </c>
      <c r="X7" s="40">
        <v>4297</v>
      </c>
      <c r="Y7" s="40">
        <v>4309</v>
      </c>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9"/>
  <sheetViews>
    <sheetView workbookViewId="0">
      <selection activeCell="A1" sqref="A1"/>
    </sheetView>
  </sheetViews>
  <sheetFormatPr defaultColWidth="14" defaultRowHeight="12.75"/>
  <cols>
    <col min="1" max="1" width="11" customWidth="1"/>
    <col min="2" max="4" width="9" customWidth="1"/>
    <col min="5" max="7" width="10" customWidth="1"/>
    <col min="8" max="11" width="9" customWidth="1"/>
    <col min="12" max="26" width="8" customWidth="1"/>
  </cols>
  <sheetData>
    <row r="1" ht="15" customHeight="1" spans="1:11">
      <c r="B1" s="32" t="e">
        <f>'[1]#REF'!BZ2</f>
        <v>#REF!</v>
      </c>
      <c r="C1" s="32" t="e">
        <f>'[1]#REF'!CU2</f>
        <v>#REF!</v>
      </c>
      <c r="D1" s="32" t="e">
        <f>'[1]#REF'!DQ2</f>
        <v>#REF!</v>
      </c>
      <c r="E1" s="32" t="e">
        <f>'[1]#REF'!EM2</f>
        <v>#REF!</v>
      </c>
      <c r="F1" s="32" t="e">
        <f>'[1]#REF'!FH2</f>
        <v>#REF!</v>
      </c>
      <c r="G1" s="32" t="e">
        <f>'[1]#REF'!GE2</f>
        <v>#REF!</v>
      </c>
      <c r="H1" s="32" t="e">
        <f>'[1]#REF'!GZ2</f>
        <v>#REF!</v>
      </c>
      <c r="I1" s="32" t="e">
        <f>'[1]#REF'!HT2</f>
        <v>#REF!</v>
      </c>
      <c r="J1" s="32" t="e">
        <f>'[1]#REF'!IH2</f>
        <v>#REF!</v>
      </c>
      <c r="K1" s="32" t="e">
        <f>'[1]#REF'!IM2</f>
        <v>#REF!</v>
      </c>
    </row>
    <row r="2" ht="16" customHeight="1" spans="1:11">
      <c r="A2" s="33" t="s">
        <v>2114</v>
      </c>
      <c r="B2" s="33" t="e">
        <f>'[1]#REF'!BZ40</f>
        <v>#REF!</v>
      </c>
      <c r="C2" s="33" t="e">
        <f>'[1]#REF'!CU40</f>
        <v>#REF!</v>
      </c>
      <c r="D2" s="33" t="e">
        <f>'[1]#REF'!DQ40</f>
        <v>#REF!</v>
      </c>
      <c r="E2" s="33" t="e">
        <f>'[1]#REF'!EM40</f>
        <v>#REF!</v>
      </c>
      <c r="F2" s="33" t="e">
        <f>'[1]#REF'!FH40</f>
        <v>#REF!</v>
      </c>
      <c r="G2" s="33" t="e">
        <f>'[1]#REF'!GE40</f>
        <v>#REF!</v>
      </c>
      <c r="H2" s="33" t="e">
        <f>'[1]#REF'!GZ40</f>
        <v>#REF!</v>
      </c>
      <c r="I2" s="33" t="e">
        <f>'[1]#REF'!HT40</f>
        <v>#REF!</v>
      </c>
      <c r="J2" s="33" t="e">
        <f>'[1]#REF'!IH40</f>
        <v>#REF!</v>
      </c>
      <c r="K2" s="34" t="e">
        <f>'[1]#REF'!IM40</f>
        <v>#REF!</v>
      </c>
    </row>
    <row r="3" ht="16" customHeight="1" spans="1:11">
      <c r="A3" s="33" t="s">
        <v>2115</v>
      </c>
      <c r="B3" s="33" t="e">
        <f>'[1]#REF'!BZ113</f>
        <v>#REF!</v>
      </c>
      <c r="C3" s="33" t="e">
        <f>'[1]#REF'!CU113</f>
        <v>#REF!</v>
      </c>
      <c r="D3" s="33" t="e">
        <f>'[1]#REF'!DQ113</f>
        <v>#REF!</v>
      </c>
      <c r="E3" s="33" t="e">
        <f>'[1]#REF'!EM113</f>
        <v>#REF!</v>
      </c>
      <c r="F3" s="33" t="e">
        <f>'[1]#REF'!FH113</f>
        <v>#REF!</v>
      </c>
      <c r="G3" s="33" t="e">
        <f>'[1]#REF'!GE113</f>
        <v>#REF!</v>
      </c>
      <c r="H3" s="33" t="e">
        <f>'[1]#REF'!GZ113</f>
        <v>#REF!</v>
      </c>
      <c r="I3" s="33" t="e">
        <f>'[1]#REF'!HT113</f>
        <v>#REF!</v>
      </c>
      <c r="J3" s="33" t="e">
        <f>'[1]#REF'!IH113</f>
        <v>#REF!</v>
      </c>
      <c r="K3" s="34" t="e">
        <f>'[1]#REF'!IM113</f>
        <v>#REF!</v>
      </c>
    </row>
    <row r="4" ht="16" customHeight="1" spans="1:11">
      <c r="A4" s="33" t="s">
        <v>2116</v>
      </c>
      <c r="B4" s="33" t="e">
        <f>'[1]#REF'!BZ114</f>
        <v>#REF!</v>
      </c>
      <c r="C4" s="33" t="e">
        <f>'[1]#REF'!CU114</f>
        <v>#REF!</v>
      </c>
      <c r="D4" s="33" t="e">
        <f>'[1]#REF'!DQ114</f>
        <v>#REF!</v>
      </c>
      <c r="E4" s="33" t="e">
        <f>'[1]#REF'!EM114</f>
        <v>#REF!</v>
      </c>
      <c r="F4" s="33" t="e">
        <f>'[1]#REF'!FH114</f>
        <v>#REF!</v>
      </c>
      <c r="G4" s="33" t="e">
        <f>'[1]#REF'!GE114</f>
        <v>#REF!</v>
      </c>
      <c r="H4" s="33" t="e">
        <f>'[1]#REF'!GZ114</f>
        <v>#REF!</v>
      </c>
      <c r="I4" s="33" t="e">
        <f>'[1]#REF'!HT114</f>
        <v>#REF!</v>
      </c>
      <c r="J4" s="33" t="e">
        <f>'[1]#REF'!IH114</f>
        <v>#REF!</v>
      </c>
      <c r="K4" s="34" t="e">
        <f>'[1]#REF'!IM114</f>
        <v>#REF!</v>
      </c>
    </row>
    <row r="5" ht="16" customHeight="1" spans="1:11">
      <c r="A5" s="33" t="s">
        <v>2117</v>
      </c>
      <c r="B5" s="33" t="e">
        <f>'[1]#REF'!BZ115</f>
        <v>#REF!</v>
      </c>
      <c r="C5" s="33" t="e">
        <f>'[1]#REF'!CU115</f>
        <v>#REF!</v>
      </c>
      <c r="D5" s="33" t="e">
        <f>'[1]#REF'!DQ115</f>
        <v>#REF!</v>
      </c>
      <c r="E5" s="33" t="e">
        <f>'[1]#REF'!EM115</f>
        <v>#REF!</v>
      </c>
      <c r="F5" s="33" t="e">
        <f>'[1]#REF'!FH115</f>
        <v>#REF!</v>
      </c>
      <c r="G5" s="33" t="e">
        <f>'[1]#REF'!GE115</f>
        <v>#REF!</v>
      </c>
      <c r="H5" s="33" t="e">
        <f>'[1]#REF'!GZ115</f>
        <v>#REF!</v>
      </c>
      <c r="I5" s="33" t="e">
        <f>'[1]#REF'!HT115</f>
        <v>#REF!</v>
      </c>
      <c r="J5" s="33" t="e">
        <f>'[1]#REF'!IH115</f>
        <v>#REF!</v>
      </c>
      <c r="K5" s="34" t="e">
        <f>'[1]#REF'!IM115</f>
        <v>#REF!</v>
      </c>
    </row>
    <row r="6" ht="16" customHeight="1" spans="1:11">
      <c r="A6" s="33" t="s">
        <v>2118</v>
      </c>
      <c r="B6" s="33" t="e">
        <f>'[1]#REF'!BZ120</f>
        <v>#REF!</v>
      </c>
      <c r="C6" s="33" t="e">
        <f>'[1]#REF'!CU120</f>
        <v>#REF!</v>
      </c>
      <c r="D6" s="33" t="e">
        <f>'[1]#REF'!DQ120</f>
        <v>#REF!</v>
      </c>
      <c r="E6" s="33" t="e">
        <f>'[1]#REF'!EM120</f>
        <v>#REF!</v>
      </c>
      <c r="F6" s="33" t="e">
        <f>'[1]#REF'!FH120</f>
        <v>#REF!</v>
      </c>
      <c r="G6" s="33" t="e">
        <f>'[1]#REF'!GE120</f>
        <v>#REF!</v>
      </c>
      <c r="H6" s="33" t="e">
        <f>'[1]#REF'!GZ120</f>
        <v>#REF!</v>
      </c>
      <c r="I6" s="33" t="e">
        <f>'[1]#REF'!HT120</f>
        <v>#REF!</v>
      </c>
      <c r="J6" s="33" t="e">
        <f>'[1]#REF'!IH120</f>
        <v>#REF!</v>
      </c>
      <c r="K6" s="34" t="e">
        <f>'[1]#REF'!IM120</f>
        <v>#REF!</v>
      </c>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7"/>
  <sheetViews>
    <sheetView workbookViewId="0">
      <selection activeCell="A1" sqref="A1"/>
    </sheetView>
  </sheetViews>
  <sheetFormatPr defaultColWidth="14" defaultRowHeight="12.75"/>
  <cols>
    <col min="1" max="1" width="38" customWidth="1"/>
    <col min="2" max="2" width="10" customWidth="1"/>
    <col min="3" max="3" width="26" customWidth="1"/>
    <col min="4" max="5" width="10" customWidth="1"/>
    <col min="6" max="6" width="38" customWidth="1"/>
    <col min="7" max="20" width="10" customWidth="1"/>
  </cols>
  <sheetData>
    <row r="1" ht="16" customHeight="1" spans="1:6">
      <c r="A1" s="1" t="s">
        <v>2119</v>
      </c>
      <c r="B1" s="1" t="s">
        <v>2120</v>
      </c>
      <c r="C1" s="1" t="s">
        <v>2121</v>
      </c>
      <c r="D1" s="1"/>
      <c r="E1" s="1" t="s">
        <v>2122</v>
      </c>
      <c r="F1" s="1" t="s">
        <v>2123</v>
      </c>
    </row>
    <row r="2" ht="16" customHeight="1" spans="1:6">
      <c r="A2" s="31" t="s">
        <v>2124</v>
      </c>
      <c r="B2" s="31" t="s">
        <v>1822</v>
      </c>
      <c r="C2" s="31" t="s">
        <v>2125</v>
      </c>
      <c r="D2" s="31" t="s">
        <v>2009</v>
      </c>
      <c r="E2" s="31" t="s">
        <v>2126</v>
      </c>
      <c r="F2" s="31" t="s">
        <v>2127</v>
      </c>
    </row>
    <row r="3" ht="16" customHeight="1" spans="1:6">
      <c r="A3" s="31" t="s">
        <v>2128</v>
      </c>
      <c r="B3" s="31" t="s">
        <v>1823</v>
      </c>
      <c r="C3" s="31" t="s">
        <v>2129</v>
      </c>
      <c r="D3" s="31" t="s">
        <v>2130</v>
      </c>
      <c r="E3" s="31" t="s">
        <v>2126</v>
      </c>
      <c r="F3" s="31" t="s">
        <v>2131</v>
      </c>
    </row>
    <row r="4" ht="16" customHeight="1" spans="1:6">
      <c r="A4" s="31" t="s">
        <v>2132</v>
      </c>
      <c r="B4" s="31" t="s">
        <v>2133</v>
      </c>
      <c r="C4" s="31" t="s">
        <v>2134</v>
      </c>
      <c r="D4" s="31" t="s">
        <v>2135</v>
      </c>
      <c r="E4" s="31" t="s">
        <v>2126</v>
      </c>
      <c r="F4" s="31" t="s">
        <v>2136</v>
      </c>
    </row>
    <row r="5" ht="16" customHeight="1" spans="1:6">
      <c r="A5" s="31" t="s">
        <v>2137</v>
      </c>
      <c r="B5" s="31" t="s">
        <v>1820</v>
      </c>
      <c r="C5" s="31" t="s">
        <v>2138</v>
      </c>
      <c r="D5" s="31" t="s">
        <v>2011</v>
      </c>
      <c r="E5" s="31" t="s">
        <v>2126</v>
      </c>
      <c r="F5" s="31" t="s">
        <v>2139</v>
      </c>
    </row>
    <row r="6" ht="16" customHeight="1" spans="1:6">
      <c r="A6" s="31" t="s">
        <v>2140</v>
      </c>
      <c r="B6" s="31" t="s">
        <v>2141</v>
      </c>
      <c r="C6" s="31" t="s">
        <v>2142</v>
      </c>
      <c r="D6" s="31" t="s">
        <v>2143</v>
      </c>
      <c r="E6" s="31" t="s">
        <v>2126</v>
      </c>
      <c r="F6" s="31" t="s">
        <v>2144</v>
      </c>
    </row>
    <row r="7" ht="16" customHeight="1" spans="1:6">
      <c r="A7" s="31" t="s">
        <v>2145</v>
      </c>
      <c r="B7" s="31" t="s">
        <v>2146</v>
      </c>
      <c r="C7" s="31"/>
      <c r="D7" s="31"/>
      <c r="E7" s="31" t="s">
        <v>2126</v>
      </c>
      <c r="F7" s="31"/>
    </row>
    <row r="8" ht="16" customHeight="1" spans="1:6">
      <c r="A8" s="31" t="s">
        <v>2147</v>
      </c>
      <c r="B8" s="31" t="s">
        <v>2148</v>
      </c>
      <c r="C8" s="31"/>
      <c r="E8" s="31" t="s">
        <v>2126</v>
      </c>
      <c r="F8" s="31"/>
    </row>
    <row r="9" ht="15" customHeight="1"/>
    <row r="10" ht="16" customHeight="1" spans="1:6">
      <c r="A10" s="31" t="s">
        <v>2149</v>
      </c>
    </row>
    <row r="11" ht="16" customHeight="1" spans="1:6">
      <c r="A11" s="31" t="s">
        <v>2150</v>
      </c>
    </row>
    <row r="12" ht="16" customHeight="1" spans="1:6">
      <c r="A12" s="31" t="s">
        <v>2151</v>
      </c>
    </row>
    <row r="13" ht="16" customHeight="1" spans="1:6">
      <c r="A13" s="31" t="s">
        <v>2152</v>
      </c>
    </row>
    <row r="14" ht="16" customHeight="1" spans="1:6">
      <c r="A14" s="31" t="s">
        <v>2153</v>
      </c>
    </row>
    <row r="15" ht="16" customHeight="1" spans="1:6">
      <c r="A15" s="31" t="s">
        <v>2154</v>
      </c>
    </row>
    <row r="16" ht="16" customHeight="1" spans="1:6">
      <c r="A16" s="31" t="s">
        <v>2155</v>
      </c>
    </row>
    <row r="17" ht="16" customHeight="1" spans="1:9">
      <c r="A17" s="31" t="s">
        <v>2156</v>
      </c>
    </row>
    <row r="18" ht="16" customHeight="1" spans="1:9">
      <c r="A18" s="31" t="s">
        <v>2157</v>
      </c>
    </row>
    <row r="19" ht="15" customHeight="1"/>
    <row r="20" ht="16" customHeight="1" spans="1:9">
      <c r="A20" s="31" t="s">
        <v>2158</v>
      </c>
    </row>
    <row r="21" ht="16" customHeight="1" spans="1:9">
      <c r="A21" s="31" t="s">
        <v>2159</v>
      </c>
      <c r="I21" s="31"/>
    </row>
    <row r="22" ht="16" customHeight="1" spans="1:9">
      <c r="A22" s="31" t="s">
        <v>2160</v>
      </c>
    </row>
    <row r="23" ht="16" customHeight="1" spans="1:9">
      <c r="A23" s="31" t="s">
        <v>2161</v>
      </c>
    </row>
    <row r="24" ht="16" customHeight="1" spans="1:9">
      <c r="A24" s="31" t="s">
        <v>2162</v>
      </c>
    </row>
    <row r="25" ht="16" customHeight="1" spans="1:9">
      <c r="A25" s="31" t="s">
        <v>2163</v>
      </c>
    </row>
    <row r="26" ht="16" customHeight="1" spans="1:9">
      <c r="A26" s="31" t="s">
        <v>2164</v>
      </c>
    </row>
    <row r="27" ht="16" customHeight="1" spans="1:9">
      <c r="A27" s="31" t="s">
        <v>2165</v>
      </c>
    </row>
  </sheetData>
  <mergeCells count="1">
    <mergeCell ref="C1:D1"/>
  </mergeCells>
  <hyperlinks>
    <hyperlink ref="F3" r:id="rId1" display="http://www.ucai123.com/datas-nibor"/>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35"/>
  <sheetViews>
    <sheetView workbookViewId="0">
      <selection activeCell="A1" sqref="A1:B1"/>
    </sheetView>
  </sheetViews>
  <sheetFormatPr defaultColWidth="14" defaultRowHeight="12.75" outlineLevelCol="3"/>
  <cols>
    <col min="1" max="1" width="34" customWidth="1"/>
    <col min="2" max="2" width="51" customWidth="1"/>
    <col min="3" max="3" width="31" customWidth="1"/>
    <col min="4" max="4" width="57" customWidth="1"/>
    <col min="5" max="20" width="9" customWidth="1"/>
  </cols>
  <sheetData>
    <row r="1" ht="18" customHeight="1" spans="1:4">
      <c r="A1" s="19" t="s">
        <v>2166</v>
      </c>
      <c r="B1" s="20"/>
      <c r="C1" s="21" t="s">
        <v>2167</v>
      </c>
      <c r="D1" s="21"/>
    </row>
    <row r="2" ht="15" customHeight="1" spans="1:4">
      <c r="A2" s="22" t="s">
        <v>2168</v>
      </c>
      <c r="B2" s="23"/>
      <c r="C2" s="22" t="s">
        <v>2168</v>
      </c>
      <c r="D2" s="24" t="s">
        <v>2169</v>
      </c>
    </row>
    <row r="3" ht="38" customHeight="1" spans="1:4">
      <c r="A3" s="24" t="s">
        <v>2170</v>
      </c>
      <c r="B3" s="23" t="s">
        <v>2171</v>
      </c>
      <c r="C3" s="22" t="s">
        <v>2172</v>
      </c>
      <c r="D3" s="24" t="s">
        <v>2173</v>
      </c>
    </row>
    <row r="4" ht="15" customHeight="1" spans="1:4">
      <c r="A4" s="24" t="s">
        <v>2174</v>
      </c>
      <c r="B4" s="23"/>
      <c r="C4" s="25" t="s">
        <v>2175</v>
      </c>
      <c r="D4" s="24" t="s">
        <v>2176</v>
      </c>
    </row>
    <row r="5" ht="15" customHeight="1" spans="1:4">
      <c r="A5" s="24" t="s">
        <v>2177</v>
      </c>
      <c r="B5" s="23"/>
      <c r="C5" s="25" t="s">
        <v>2178</v>
      </c>
      <c r="D5" s="24" t="s">
        <v>2179</v>
      </c>
    </row>
    <row r="6" ht="15" customHeight="1" spans="1:4">
      <c r="A6" s="24" t="s">
        <v>2180</v>
      </c>
      <c r="B6" s="23" t="s">
        <v>2181</v>
      </c>
      <c r="C6" s="24" t="s">
        <v>2180</v>
      </c>
      <c r="D6" s="24" t="s">
        <v>2182</v>
      </c>
    </row>
    <row r="7" ht="15" customHeight="1" spans="1:4">
      <c r="A7" s="24" t="s">
        <v>2183</v>
      </c>
      <c r="B7" s="23"/>
      <c r="C7" s="24" t="s">
        <v>2184</v>
      </c>
      <c r="D7" s="24" t="s">
        <v>2077</v>
      </c>
    </row>
    <row r="8" ht="26" customHeight="1" spans="1:4">
      <c r="A8" s="26" t="s">
        <v>2185</v>
      </c>
      <c r="B8" s="23" t="s">
        <v>2077</v>
      </c>
      <c r="C8" s="24" t="s">
        <v>2186</v>
      </c>
      <c r="D8" s="27" t="s">
        <v>2187</v>
      </c>
    </row>
    <row r="9" ht="160" customHeight="1" spans="1:4">
      <c r="A9" s="24" t="s">
        <v>2188</v>
      </c>
      <c r="B9" s="23" t="s">
        <v>2189</v>
      </c>
      <c r="C9" s="24" t="s">
        <v>2188</v>
      </c>
      <c r="D9" s="27" t="s">
        <v>2190</v>
      </c>
    </row>
    <row r="10" ht="26" customHeight="1" spans="1:4">
      <c r="A10" s="24" t="s">
        <v>2191</v>
      </c>
      <c r="B10" s="23" t="s">
        <v>2192</v>
      </c>
      <c r="C10" s="24" t="s">
        <v>2193</v>
      </c>
      <c r="D10" s="27" t="s">
        <v>2194</v>
      </c>
    </row>
    <row r="11" ht="26" customHeight="1" spans="1:4">
      <c r="A11" s="24" t="s">
        <v>2195</v>
      </c>
      <c r="B11" s="23" t="s">
        <v>2077</v>
      </c>
      <c r="C11" s="24" t="s">
        <v>2196</v>
      </c>
      <c r="D11" s="27" t="s">
        <v>2197</v>
      </c>
    </row>
    <row r="12" ht="16" customHeight="1" spans="1:4">
      <c r="A12" s="26" t="s">
        <v>2185</v>
      </c>
      <c r="B12" s="23" t="s">
        <v>2077</v>
      </c>
      <c r="C12" s="24" t="s">
        <v>2198</v>
      </c>
      <c r="D12" s="27" t="s">
        <v>2199</v>
      </c>
    </row>
    <row r="13" ht="15" customHeight="1" spans="1:4">
      <c r="A13" s="24" t="s">
        <v>2200</v>
      </c>
      <c r="B13" s="23"/>
      <c r="C13" s="24" t="s">
        <v>2200</v>
      </c>
      <c r="D13" s="27" t="s">
        <v>2201</v>
      </c>
    </row>
    <row r="14" ht="15" customHeight="1" spans="1:4">
      <c r="A14" s="28" t="s">
        <v>2202</v>
      </c>
      <c r="B14" s="29"/>
      <c r="C14" s="28" t="s">
        <v>2202</v>
      </c>
      <c r="D14" s="30"/>
    </row>
    <row r="15" ht="15" customHeight="1" spans="1:4">
      <c r="A15" s="22" t="s">
        <v>2203</v>
      </c>
      <c r="B15" s="23"/>
      <c r="C15" s="24" t="s">
        <v>2204</v>
      </c>
      <c r="D15" s="27"/>
    </row>
    <row r="16" ht="38" customHeight="1" spans="1:4">
      <c r="A16" s="24" t="s">
        <v>2205</v>
      </c>
      <c r="B16" s="23" t="s">
        <v>2206</v>
      </c>
      <c r="C16" s="24" t="s">
        <v>2207</v>
      </c>
      <c r="D16" s="27"/>
    </row>
    <row r="17" ht="16" customHeight="1" spans="1:4">
      <c r="A17" s="26" t="s">
        <v>2185</v>
      </c>
      <c r="B17" s="23" t="s">
        <v>2077</v>
      </c>
      <c r="C17" s="24" t="s">
        <v>2208</v>
      </c>
      <c r="D17" s="17"/>
    </row>
    <row r="18" ht="16" customHeight="1" spans="1:4">
      <c r="A18" s="26" t="s">
        <v>2185</v>
      </c>
      <c r="B18" s="23" t="s">
        <v>2077</v>
      </c>
      <c r="C18" s="24" t="s">
        <v>2209</v>
      </c>
      <c r="D18" s="17"/>
    </row>
    <row r="19" ht="16" customHeight="1" spans="1:4">
      <c r="A19" s="26" t="s">
        <v>2185</v>
      </c>
      <c r="B19" s="23" t="s">
        <v>2077</v>
      </c>
      <c r="C19" s="24" t="s">
        <v>2210</v>
      </c>
      <c r="D19" s="17"/>
    </row>
    <row r="20" ht="16" customHeight="1" spans="1:4">
      <c r="A20" s="26" t="s">
        <v>2185</v>
      </c>
      <c r="B20" s="23" t="s">
        <v>2077</v>
      </c>
      <c r="C20" s="24" t="s">
        <v>2211</v>
      </c>
      <c r="D20" s="17"/>
    </row>
    <row r="21" ht="16" customHeight="1" spans="1:4">
      <c r="A21" s="26" t="s">
        <v>2185</v>
      </c>
      <c r="B21" s="23" t="s">
        <v>2077</v>
      </c>
      <c r="C21" s="24" t="s">
        <v>2212</v>
      </c>
      <c r="D21" s="27" t="s">
        <v>2213</v>
      </c>
    </row>
    <row r="22" ht="16" customHeight="1" spans="1:4">
      <c r="A22" s="26" t="s">
        <v>2185</v>
      </c>
      <c r="B22" s="23" t="s">
        <v>2077</v>
      </c>
      <c r="C22" s="24" t="s">
        <v>2214</v>
      </c>
      <c r="D22" s="27" t="s">
        <v>2215</v>
      </c>
    </row>
    <row r="23" ht="15" customHeight="1" spans="1:4">
      <c r="A23" s="24" t="s">
        <v>2216</v>
      </c>
      <c r="B23" s="23" t="s">
        <v>2077</v>
      </c>
      <c r="C23" s="24" t="s">
        <v>2217</v>
      </c>
      <c r="D23" s="27"/>
    </row>
    <row r="24" ht="26" customHeight="1" spans="1:4">
      <c r="A24" s="26" t="s">
        <v>2185</v>
      </c>
      <c r="B24" s="23" t="s">
        <v>2077</v>
      </c>
      <c r="C24" s="24" t="s">
        <v>2218</v>
      </c>
      <c r="D24" s="27" t="s">
        <v>2219</v>
      </c>
    </row>
    <row r="25" ht="51" customHeight="1" spans="1:4">
      <c r="A25" s="24" t="s">
        <v>2220</v>
      </c>
      <c r="B25" s="23" t="s">
        <v>2221</v>
      </c>
      <c r="C25" s="24" t="s">
        <v>2222</v>
      </c>
      <c r="D25" s="27" t="s">
        <v>2223</v>
      </c>
    </row>
    <row r="26" ht="26" customHeight="1" spans="1:4">
      <c r="A26" s="27" t="s">
        <v>2224</v>
      </c>
      <c r="B26" s="23" t="s">
        <v>2225</v>
      </c>
      <c r="C26" s="24" t="s">
        <v>2226</v>
      </c>
      <c r="D26" s="27" t="s">
        <v>2227</v>
      </c>
    </row>
    <row r="27" ht="16" customHeight="1" spans="1:4">
      <c r="A27" s="26" t="s">
        <v>2185</v>
      </c>
      <c r="B27" s="23" t="s">
        <v>2077</v>
      </c>
      <c r="C27" s="24" t="s">
        <v>2228</v>
      </c>
      <c r="D27" s="17"/>
    </row>
    <row r="28" ht="16" customHeight="1" spans="1:4">
      <c r="A28" s="24" t="s">
        <v>2229</v>
      </c>
      <c r="B28" s="23"/>
      <c r="C28" s="26" t="s">
        <v>2185</v>
      </c>
      <c r="D28" s="27" t="s">
        <v>2077</v>
      </c>
    </row>
    <row r="29" ht="26" customHeight="1" spans="1:4">
      <c r="A29" s="24" t="s">
        <v>2230</v>
      </c>
      <c r="B29" s="23" t="s">
        <v>2231</v>
      </c>
      <c r="C29" s="26" t="s">
        <v>2185</v>
      </c>
      <c r="D29" s="27" t="s">
        <v>2077</v>
      </c>
    </row>
    <row r="30" ht="76" customHeight="1" spans="1:4">
      <c r="A30" s="24" t="s">
        <v>2232</v>
      </c>
      <c r="B30" s="23" t="s">
        <v>2233</v>
      </c>
      <c r="C30" s="24" t="s">
        <v>2234</v>
      </c>
      <c r="D30" s="27" t="s">
        <v>2235</v>
      </c>
    </row>
    <row r="31" ht="89" customHeight="1" spans="1:4">
      <c r="A31" s="24" t="s">
        <v>2236</v>
      </c>
      <c r="B31" s="23" t="s">
        <v>2237</v>
      </c>
      <c r="C31" s="24" t="s">
        <v>2236</v>
      </c>
      <c r="D31" s="27" t="s">
        <v>2238</v>
      </c>
    </row>
    <row r="32" ht="64" customHeight="1" spans="1:4">
      <c r="A32" s="24" t="s">
        <v>2239</v>
      </c>
      <c r="B32" s="23" t="s">
        <v>2240</v>
      </c>
      <c r="C32" s="26" t="s">
        <v>2185</v>
      </c>
      <c r="D32" s="27" t="s">
        <v>2077</v>
      </c>
    </row>
    <row r="33" ht="15" customHeight="1" spans="1:4">
      <c r="A33" s="24" t="s">
        <v>2241</v>
      </c>
      <c r="B33" s="23" t="s">
        <v>2242</v>
      </c>
      <c r="C33" s="24" t="s">
        <v>2243</v>
      </c>
      <c r="D33" s="27" t="s">
        <v>2244</v>
      </c>
    </row>
    <row r="34" ht="38" customHeight="1" spans="1:4">
      <c r="A34" s="24" t="s">
        <v>2245</v>
      </c>
      <c r="B34" s="23" t="s">
        <v>2246</v>
      </c>
      <c r="C34" s="24" t="s">
        <v>2245</v>
      </c>
      <c r="D34" s="27" t="s">
        <v>2247</v>
      </c>
    </row>
    <row r="35" ht="16" customHeight="1" spans="1:4">
      <c r="A35" s="28" t="s">
        <v>2248</v>
      </c>
      <c r="B35" s="29"/>
      <c r="C35" s="28" t="s">
        <v>2248</v>
      </c>
      <c r="D35" s="30"/>
    </row>
  </sheetData>
  <mergeCells count="2">
    <mergeCell ref="A1:B1"/>
    <mergeCell ref="C1:D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9"/>
  <sheetViews>
    <sheetView workbookViewId="0">
      <pane xSplit="2" ySplit="1" topLeftCell="C2" activePane="bottomRight" state="frozen"/>
      <selection/>
      <selection pane="topRight"/>
      <selection pane="bottomLeft"/>
      <selection pane="bottomRight" activeCell="A1" sqref="A1"/>
    </sheetView>
  </sheetViews>
  <sheetFormatPr defaultColWidth="14" defaultRowHeight="12.75" outlineLevelCol="6"/>
  <cols>
    <col min="1" max="1" width="6" customWidth="1"/>
    <col min="2" max="2" width="14" customWidth="1"/>
    <col min="3" max="3" width="17" customWidth="1"/>
    <col min="4" max="5" width="57" customWidth="1"/>
    <col min="6" max="6" width="22" hidden="1" customWidth="1"/>
    <col min="7" max="7" width="39" hidden="1" customWidth="1"/>
    <col min="8" max="20" width="11" customWidth="1"/>
  </cols>
  <sheetData>
    <row r="1" ht="36" customHeight="1" spans="1:7">
      <c r="A1" s="8" t="s">
        <v>2249</v>
      </c>
      <c r="B1" s="8" t="s">
        <v>2250</v>
      </c>
      <c r="C1" s="8" t="s">
        <v>2251</v>
      </c>
      <c r="D1" s="8" t="s">
        <v>2252</v>
      </c>
      <c r="E1" s="8" t="s">
        <v>2253</v>
      </c>
      <c r="F1" s="9"/>
      <c r="G1" s="10" t="s">
        <v>2254</v>
      </c>
    </row>
    <row r="2" ht="16" customHeight="1" spans="1:7">
      <c r="A2" s="11">
        <v>1</v>
      </c>
      <c r="B2" s="11" t="s">
        <v>2255</v>
      </c>
      <c r="C2" s="12" t="s">
        <v>2256</v>
      </c>
      <c r="D2" s="13" t="s">
        <v>2257</v>
      </c>
      <c r="E2" s="13"/>
      <c r="F2" s="12"/>
      <c r="G2" s="12"/>
    </row>
    <row r="3" ht="62" customHeight="1" spans="1:7">
      <c r="A3" s="14"/>
      <c r="B3" s="14"/>
      <c r="C3" s="12" t="s">
        <v>2258</v>
      </c>
      <c r="D3" s="13" t="s">
        <v>2259</v>
      </c>
      <c r="E3" s="13" t="s">
        <v>2260</v>
      </c>
      <c r="F3" s="12"/>
      <c r="G3" s="12" t="s">
        <v>2261</v>
      </c>
    </row>
    <row r="4" ht="16" customHeight="1" spans="1:7">
      <c r="A4" s="14"/>
      <c r="B4" s="14"/>
      <c r="C4" s="12" t="s">
        <v>2262</v>
      </c>
      <c r="D4" s="13" t="s">
        <v>2263</v>
      </c>
      <c r="E4" s="13" t="s">
        <v>2077</v>
      </c>
      <c r="F4" s="12"/>
      <c r="G4" s="12" t="s">
        <v>2264</v>
      </c>
    </row>
    <row r="5" ht="16" hidden="1" customHeight="1" spans="1:7">
      <c r="A5" s="12">
        <v>3</v>
      </c>
      <c r="B5" s="12" t="s">
        <v>2265</v>
      </c>
      <c r="C5" s="12" t="s">
        <v>2266</v>
      </c>
      <c r="D5" s="13" t="s">
        <v>2267</v>
      </c>
      <c r="E5" s="13" t="s">
        <v>2268</v>
      </c>
      <c r="F5" s="15"/>
      <c r="G5" s="12"/>
    </row>
    <row r="6" ht="31" hidden="1" customHeight="1" spans="1:7">
      <c r="A6" s="12"/>
      <c r="B6" s="12"/>
      <c r="C6" s="12" t="s">
        <v>2269</v>
      </c>
      <c r="D6" s="13" t="s">
        <v>2077</v>
      </c>
      <c r="E6" s="13" t="s">
        <v>2270</v>
      </c>
      <c r="F6" s="15"/>
      <c r="G6" s="12"/>
    </row>
    <row r="7" ht="31" hidden="1" customHeight="1" spans="1:7">
      <c r="A7" s="12"/>
      <c r="B7" s="12"/>
      <c r="C7" s="12" t="s">
        <v>2271</v>
      </c>
      <c r="D7" s="13" t="s">
        <v>2272</v>
      </c>
      <c r="E7" s="13" t="s">
        <v>2273</v>
      </c>
      <c r="F7" s="12"/>
      <c r="G7" s="12"/>
    </row>
    <row r="8" ht="62" hidden="1" customHeight="1" spans="1:7">
      <c r="A8" s="11">
        <v>4</v>
      </c>
      <c r="B8" s="11" t="s">
        <v>2274</v>
      </c>
      <c r="C8" s="12" t="s">
        <v>2077</v>
      </c>
      <c r="D8" s="13" t="s">
        <v>2275</v>
      </c>
      <c r="E8" s="16" t="s">
        <v>2276</v>
      </c>
      <c r="F8" s="12"/>
      <c r="G8" s="12"/>
    </row>
    <row r="9" ht="16" customHeight="1" spans="1:7">
      <c r="A9" s="11">
        <v>5</v>
      </c>
      <c r="B9" s="11" t="s">
        <v>2277</v>
      </c>
      <c r="C9" s="12" t="s">
        <v>2278</v>
      </c>
      <c r="D9" s="13" t="s">
        <v>2279</v>
      </c>
      <c r="E9" s="13" t="s">
        <v>2077</v>
      </c>
      <c r="F9" s="17"/>
      <c r="G9" s="12" t="s">
        <v>2278</v>
      </c>
    </row>
    <row r="10" ht="16" customHeight="1" spans="1:7">
      <c r="A10" s="14"/>
      <c r="B10" s="14"/>
      <c r="C10" s="12" t="s">
        <v>2280</v>
      </c>
      <c r="D10" s="13" t="s">
        <v>2077</v>
      </c>
      <c r="E10" s="13" t="s">
        <v>2281</v>
      </c>
      <c r="F10" s="17"/>
      <c r="G10" s="12" t="s">
        <v>2280</v>
      </c>
    </row>
    <row r="11" ht="16" customHeight="1" spans="1:7">
      <c r="A11" s="14"/>
      <c r="B11" s="14"/>
      <c r="C11" s="12" t="s">
        <v>2282</v>
      </c>
      <c r="D11" s="13" t="s">
        <v>2283</v>
      </c>
      <c r="E11" s="13" t="s">
        <v>2284</v>
      </c>
      <c r="F11" s="17"/>
      <c r="G11" s="12" t="s">
        <v>2282</v>
      </c>
    </row>
    <row r="12" ht="62" customHeight="1" spans="1:7">
      <c r="A12" s="14"/>
      <c r="B12" s="14"/>
      <c r="C12" s="12" t="s">
        <v>2285</v>
      </c>
      <c r="D12" s="13" t="s">
        <v>2286</v>
      </c>
      <c r="E12" s="13" t="s">
        <v>2287</v>
      </c>
      <c r="F12" s="17"/>
      <c r="G12" s="12" t="s">
        <v>2288</v>
      </c>
    </row>
    <row r="13" ht="76" customHeight="1" spans="1:7">
      <c r="A13" s="18"/>
      <c r="B13" s="18"/>
      <c r="C13" s="12" t="s">
        <v>2289</v>
      </c>
      <c r="D13" s="13" t="s">
        <v>2290</v>
      </c>
      <c r="E13" s="13" t="s">
        <v>2291</v>
      </c>
      <c r="F13" s="17"/>
      <c r="G13" s="12" t="s">
        <v>2292</v>
      </c>
    </row>
    <row r="14" ht="46" hidden="1" customHeight="1" spans="1:7">
      <c r="A14" s="12">
        <v>7</v>
      </c>
      <c r="B14" s="12" t="s">
        <v>2293</v>
      </c>
      <c r="C14" s="12" t="s">
        <v>2077</v>
      </c>
      <c r="D14" s="13" t="s">
        <v>2294</v>
      </c>
      <c r="E14" s="13" t="s">
        <v>2295</v>
      </c>
      <c r="F14" s="12"/>
      <c r="G14" s="12"/>
    </row>
    <row r="15" ht="62" hidden="1" customHeight="1" spans="1:7">
      <c r="A15" s="12">
        <v>8</v>
      </c>
      <c r="B15" s="12" t="s">
        <v>2296</v>
      </c>
      <c r="C15" s="12" t="s">
        <v>2297</v>
      </c>
      <c r="D15" s="13" t="s">
        <v>2298</v>
      </c>
      <c r="E15" s="13" t="s">
        <v>2299</v>
      </c>
      <c r="F15" s="13"/>
      <c r="G15" s="12"/>
    </row>
    <row r="16" ht="51" hidden="1" customHeight="1" spans="1:7">
      <c r="A16" s="12"/>
      <c r="B16" s="12"/>
      <c r="C16" s="12" t="s">
        <v>2300</v>
      </c>
      <c r="D16" s="13" t="s">
        <v>2301</v>
      </c>
      <c r="E16" s="13" t="s">
        <v>2302</v>
      </c>
      <c r="F16" s="13"/>
      <c r="G16" s="12"/>
    </row>
    <row r="17" ht="31" hidden="1" customHeight="1" spans="1:7">
      <c r="A17" s="12"/>
      <c r="B17" s="12"/>
      <c r="C17" s="12" t="s">
        <v>2303</v>
      </c>
      <c r="D17" s="13" t="s">
        <v>2304</v>
      </c>
      <c r="E17" s="13" t="s">
        <v>2305</v>
      </c>
      <c r="F17" s="13"/>
      <c r="G17" s="12"/>
    </row>
    <row r="18" ht="96" hidden="1" customHeight="1" spans="1:7">
      <c r="A18" s="12"/>
      <c r="B18" s="12"/>
      <c r="C18" s="12" t="s">
        <v>2306</v>
      </c>
      <c r="D18" s="13" t="s">
        <v>2307</v>
      </c>
      <c r="E18" s="13" t="s">
        <v>2308</v>
      </c>
      <c r="F18" s="13"/>
      <c r="G18" s="12"/>
    </row>
    <row r="19" ht="62" hidden="1" customHeight="1" spans="1:7">
      <c r="A19" s="12">
        <v>9</v>
      </c>
      <c r="B19" s="12" t="s">
        <v>2309</v>
      </c>
      <c r="C19" s="12" t="s">
        <v>2310</v>
      </c>
      <c r="D19" s="13" t="s">
        <v>2311</v>
      </c>
      <c r="E19" s="13" t="s">
        <v>2312</v>
      </c>
      <c r="F19" s="12"/>
      <c r="G19" s="12"/>
    </row>
    <row r="20" ht="92" hidden="1" customHeight="1" spans="1:7">
      <c r="A20" s="12"/>
      <c r="B20" s="12"/>
      <c r="C20" s="12" t="s">
        <v>1820</v>
      </c>
      <c r="D20" s="13" t="s">
        <v>2313</v>
      </c>
      <c r="E20" s="13" t="s">
        <v>2314</v>
      </c>
      <c r="F20" s="12"/>
      <c r="G20" s="12"/>
    </row>
    <row r="21" ht="92" hidden="1" customHeight="1" spans="1:7">
      <c r="A21" s="12"/>
      <c r="B21" s="12"/>
      <c r="C21" s="12" t="s">
        <v>2315</v>
      </c>
      <c r="D21" s="13" t="s">
        <v>2316</v>
      </c>
      <c r="E21" s="13" t="s">
        <v>2317</v>
      </c>
      <c r="F21" s="12"/>
      <c r="G21" s="12"/>
    </row>
    <row r="22" ht="16" customHeight="1" spans="1:7">
      <c r="A22" s="12">
        <v>10</v>
      </c>
      <c r="B22" s="12" t="s">
        <v>2318</v>
      </c>
      <c r="C22" s="12" t="s">
        <v>2319</v>
      </c>
      <c r="D22" s="13" t="s">
        <v>2320</v>
      </c>
      <c r="E22" s="13" t="s">
        <v>2321</v>
      </c>
      <c r="F22" s="12"/>
      <c r="G22" s="12" t="s">
        <v>2292</v>
      </c>
    </row>
    <row r="23" ht="16" customHeight="1" spans="1:7">
      <c r="A23" s="12"/>
      <c r="B23" s="12"/>
      <c r="C23" s="12" t="s">
        <v>2322</v>
      </c>
      <c r="D23" s="13" t="s">
        <v>2323</v>
      </c>
      <c r="E23" s="13" t="s">
        <v>2324</v>
      </c>
      <c r="F23" s="12"/>
      <c r="G23" s="12" t="s">
        <v>2325</v>
      </c>
    </row>
    <row r="24" ht="31" hidden="1" customHeight="1" spans="1:7">
      <c r="A24" s="12">
        <v>11</v>
      </c>
      <c r="B24" s="12" t="s">
        <v>2326</v>
      </c>
      <c r="C24" s="12" t="s">
        <v>2327</v>
      </c>
      <c r="D24" s="13" t="s">
        <v>2328</v>
      </c>
      <c r="E24" s="13" t="s">
        <v>2329</v>
      </c>
      <c r="F24" s="11"/>
      <c r="G24" s="12"/>
    </row>
    <row r="25" ht="57" customHeight="1" spans="1:7">
      <c r="A25" s="12"/>
      <c r="B25" s="12"/>
      <c r="C25" s="12" t="s">
        <v>2330</v>
      </c>
      <c r="D25" s="13" t="s">
        <v>2331</v>
      </c>
      <c r="E25" s="13" t="s">
        <v>2332</v>
      </c>
      <c r="F25" s="18"/>
      <c r="G25" s="12" t="s">
        <v>2325</v>
      </c>
    </row>
    <row r="26" ht="16" hidden="1" customHeight="1" spans="1:7">
      <c r="A26" s="12">
        <v>12</v>
      </c>
      <c r="B26" s="12" t="s">
        <v>2333</v>
      </c>
      <c r="C26" s="12" t="s">
        <v>2334</v>
      </c>
      <c r="D26" s="13" t="s">
        <v>2335</v>
      </c>
      <c r="E26" s="17"/>
      <c r="F26" s="11"/>
      <c r="G26" s="12"/>
    </row>
    <row r="27" ht="33" hidden="1" customHeight="1" spans="1:7">
      <c r="A27" s="12"/>
      <c r="B27" s="12"/>
      <c r="C27" s="12" t="s">
        <v>2336</v>
      </c>
      <c r="D27" s="13" t="s">
        <v>2337</v>
      </c>
      <c r="E27" s="17" t="s">
        <v>2338</v>
      </c>
      <c r="F27" s="18"/>
      <c r="G27" s="12"/>
    </row>
    <row r="28" ht="76" customHeight="1" spans="1:7">
      <c r="A28" s="11">
        <v>13</v>
      </c>
      <c r="B28" s="11" t="s">
        <v>2339</v>
      </c>
      <c r="C28" s="12" t="s">
        <v>2340</v>
      </c>
      <c r="D28" s="13" t="s">
        <v>2341</v>
      </c>
      <c r="E28" s="13" t="s">
        <v>2342</v>
      </c>
      <c r="F28" s="12"/>
      <c r="G28" s="12" t="s">
        <v>2343</v>
      </c>
    </row>
    <row r="29" ht="92" hidden="1" customHeight="1" spans="1:7">
      <c r="A29" s="18"/>
      <c r="B29" s="18"/>
      <c r="C29" s="12" t="s">
        <v>2344</v>
      </c>
      <c r="D29" s="13" t="s">
        <v>2345</v>
      </c>
      <c r="E29" s="13" t="s">
        <v>2346</v>
      </c>
      <c r="F29" s="12"/>
    </row>
  </sheetData>
  <mergeCells count="23">
    <mergeCell ref="A2:A4"/>
    <mergeCell ref="A5:A7"/>
    <mergeCell ref="A9:A13"/>
    <mergeCell ref="A15:A18"/>
    <mergeCell ref="A19:A21"/>
    <mergeCell ref="A22:A23"/>
    <mergeCell ref="A24:A25"/>
    <mergeCell ref="A26:A27"/>
    <mergeCell ref="A28:A29"/>
    <mergeCell ref="B2:B4"/>
    <mergeCell ref="B5:B7"/>
    <mergeCell ref="B9:B13"/>
    <mergeCell ref="B15:B18"/>
    <mergeCell ref="B19:B21"/>
    <mergeCell ref="B22:B23"/>
    <mergeCell ref="B24:B25"/>
    <mergeCell ref="B26:B27"/>
    <mergeCell ref="B28:B29"/>
    <mergeCell ref="F15:F18"/>
    <mergeCell ref="F19:F21"/>
    <mergeCell ref="F22:F23"/>
    <mergeCell ref="F24:F25"/>
    <mergeCell ref="F26:F2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A1" sqref="A1"/>
    </sheetView>
  </sheetViews>
  <sheetFormatPr defaultColWidth="14" defaultRowHeight="12.75" outlineLevelCol="2"/>
  <cols>
    <col min="1" max="1" width="21" customWidth="1"/>
    <col min="2" max="2" width="10" customWidth="1"/>
    <col min="3" max="3" width="127" customWidth="1"/>
    <col min="4" max="20" width="10" customWidth="1"/>
  </cols>
  <sheetData>
    <row r="1" ht="71" customHeight="1" spans="1:3">
      <c r="A1" s="7" t="s">
        <v>2347</v>
      </c>
      <c r="B1" s="7" t="s">
        <v>2348</v>
      </c>
      <c r="C1" s="4" t="s">
        <v>2349</v>
      </c>
    </row>
    <row r="2" ht="92" customHeight="1" spans="1:3">
      <c r="A2" s="7" t="s">
        <v>2350</v>
      </c>
      <c r="B2" s="7" t="s">
        <v>2003</v>
      </c>
      <c r="C2" s="4" t="s">
        <v>2351</v>
      </c>
    </row>
    <row r="3" ht="71" customHeight="1" spans="1:3">
      <c r="A3" s="7" t="s">
        <v>2352</v>
      </c>
      <c r="B3" s="7" t="s">
        <v>2353</v>
      </c>
      <c r="C3" s="4" t="s">
        <v>2354</v>
      </c>
    </row>
    <row r="4" ht="94" customHeight="1" spans="1:3">
      <c r="A4" s="7" t="s">
        <v>2355</v>
      </c>
      <c r="B4" s="7" t="s">
        <v>2356</v>
      </c>
      <c r="C4" s="4" t="s">
        <v>2357</v>
      </c>
    </row>
    <row r="5" ht="71" customHeight="1" spans="1:3">
      <c r="A5" s="7" t="s">
        <v>2358</v>
      </c>
      <c r="B5" s="7" t="s">
        <v>2012</v>
      </c>
      <c r="C5" s="4" t="s">
        <v>2359</v>
      </c>
    </row>
    <row r="6" ht="71" customHeight="1"/>
    <row r="7" ht="71" customHeight="1"/>
    <row r="8" ht="71" customHeight="1"/>
    <row r="9" ht="71" customHeight="1"/>
    <row r="10" ht="71" customHeight="1"/>
    <row r="11" ht="71" customHeight="1"/>
    <row r="12" ht="71" customHeight="1"/>
    <row r="13" ht="71" customHeight="1"/>
    <row r="14" ht="71" customHeight="1"/>
    <row r="15" ht="71" customHeight="1"/>
    <row r="16" ht="71" customHeight="1"/>
    <row r="17" ht="71" customHeight="1"/>
    <row r="18" ht="71" customHeight="1"/>
    <row r="19" ht="71" customHeight="1"/>
    <row r="20" ht="71" customHeight="1"/>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20"/>
  <sheetViews>
    <sheetView workbookViewId="0">
      <selection activeCell="A1" sqref="A1"/>
    </sheetView>
  </sheetViews>
  <sheetFormatPr defaultColWidth="14" defaultRowHeight="12.75" outlineLevelCol="1"/>
  <cols>
    <col min="1" max="1" width="24" customWidth="1"/>
    <col min="2" max="2" width="75" customWidth="1"/>
    <col min="3" max="20" width="10" customWidth="1"/>
  </cols>
  <sheetData>
    <row r="1" ht="16" customHeight="1" spans="1:2">
      <c r="A1" s="1" t="s">
        <v>2360</v>
      </c>
      <c r="B1" s="2" t="s">
        <v>2361</v>
      </c>
    </row>
    <row r="2" ht="17" customHeight="1" spans="1:2">
      <c r="A2" s="3" t="s">
        <v>2362</v>
      </c>
      <c r="B2" s="4" t="s">
        <v>2363</v>
      </c>
    </row>
    <row r="3" ht="62" customHeight="1" spans="1:2">
      <c r="A3" s="3" t="s">
        <v>2364</v>
      </c>
      <c r="B3" s="4" t="s">
        <v>2365</v>
      </c>
    </row>
    <row r="4" ht="17" customHeight="1" spans="1:2">
      <c r="A4" s="3" t="s">
        <v>2366</v>
      </c>
      <c r="B4" s="4" t="s">
        <v>2367</v>
      </c>
    </row>
    <row r="5" ht="76" customHeight="1" spans="1:2">
      <c r="A5" s="3" t="s">
        <v>2368</v>
      </c>
      <c r="B5" s="4" t="s">
        <v>2369</v>
      </c>
    </row>
    <row r="6" ht="76" customHeight="1" spans="1:2">
      <c r="A6" s="5" t="s">
        <v>2370</v>
      </c>
      <c r="B6" s="4" t="s">
        <v>2371</v>
      </c>
    </row>
    <row r="7" ht="76" customHeight="1" spans="1:2">
      <c r="A7" s="5" t="s">
        <v>2372</v>
      </c>
      <c r="B7" s="4" t="s">
        <v>2373</v>
      </c>
    </row>
    <row r="8" ht="31" customHeight="1" spans="1:2">
      <c r="A8" s="5" t="s">
        <v>2374</v>
      </c>
      <c r="B8" s="4" t="s">
        <v>2375</v>
      </c>
    </row>
    <row r="9" ht="17" customHeight="1" spans="1:2">
      <c r="A9" s="5" t="s">
        <v>2376</v>
      </c>
      <c r="B9" s="4" t="s">
        <v>2377</v>
      </c>
    </row>
    <row r="10" ht="17" customHeight="1" spans="1:2">
      <c r="A10" s="5" t="s">
        <v>2378</v>
      </c>
      <c r="B10" s="4" t="s">
        <v>2379</v>
      </c>
    </row>
    <row r="11" ht="17" customHeight="1" spans="1:2">
      <c r="A11" s="5" t="s">
        <v>2380</v>
      </c>
      <c r="B11" s="4" t="s">
        <v>2381</v>
      </c>
    </row>
    <row r="12" ht="15" customHeight="1"/>
    <row r="13" ht="15" customHeight="1" spans="1:2">
      <c r="A13" s="6" t="s">
        <v>2382</v>
      </c>
    </row>
    <row r="14" ht="15" customHeight="1"/>
    <row r="15" ht="15" customHeight="1"/>
    <row r="16" ht="15" customHeight="1"/>
    <row r="17" ht="15" customHeight="1"/>
    <row r="18" ht="15" customHeight="1"/>
    <row r="19" ht="15" customHeight="1"/>
    <row r="20" ht="15" customHeight="1"/>
  </sheetData>
  <hyperlinks>
    <hyperlink ref="A13" r:id="rId1" display="https://www.sohu.com/a/231026015_48179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18</vt:i4>
      </vt:variant>
    </vt:vector>
  </HeadingPairs>
  <TitlesOfParts>
    <vt:vector size="18" baseType="lpstr">
      <vt:lpstr>2022</vt:lpstr>
      <vt:lpstr>AI搜索</vt:lpstr>
      <vt:lpstr>近年新闻</vt:lpstr>
      <vt:lpstr>Sheet1</vt:lpstr>
      <vt:lpstr>时间线</vt:lpstr>
      <vt:lpstr>指标意义</vt:lpstr>
      <vt:lpstr>★异常区间</vt:lpstr>
      <vt:lpstr>交易日</vt:lpstr>
      <vt:lpstr>框架</vt:lpstr>
      <vt:lpstr>1-2</vt:lpstr>
      <vt:lpstr>折线图</vt:lpstr>
      <vt:lpstr>Sheet3</vt:lpstr>
      <vt:lpstr>Sheet4</vt:lpstr>
      <vt:lpstr>★外汇市场</vt:lpstr>
      <vt:lpstr>资2</vt:lpstr>
      <vt:lpstr>E选举</vt:lpstr>
      <vt:lpstr>指标1</vt:lpstr>
      <vt:lpstr>指标2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2026-01-15T06:27:42Z</dcterms:created>
  <dcterms:modified xsi:type="dcterms:W3CDTF">2026-01-15T07:00:15Z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D3FBC42F40F1427789B4A900B61E1CC3_12</vt:lpwstr>
  </property>
  <property fmtid="{D5CDD505-2E9C-101B-9397-08002B2CF9AE}" pid="3" name="KSOProductBuildVer">
    <vt:lpwstr>2052-12.1.0.24034</vt:lpwstr>
  </property>
  <property fmtid="{D5CDD505-2E9C-101B-9397-08002B2CF9AE}" pid="4" name="CalculationRule">
    <vt:i4>0</vt:i4>
  </property>
  <property fmtid="{D5CDD505-2E9C-101B-9397-08002B2CF9AE}" pid="5" name="KSOReadingLayout">
    <vt:bool>true</vt:bool>
  </property>
</Properties>
</file>