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ucsdcloud-my.sharepoint.com/personal/jduranaguirre_ucsd_edu/Documents/"/>
    </mc:Choice>
  </mc:AlternateContent>
  <xr:revisionPtr revIDLastSave="0" documentId="8_{77F0D204-8403-4679-BD62-5C33BA0BD36D}" xr6:coauthVersionLast="47" xr6:coauthVersionMax="47" xr10:uidLastSave="{00000000-0000-0000-0000-000000000000}"/>
  <bookViews>
    <workbookView xWindow="11160" yWindow="760" windowWidth="19080" windowHeight="17960" xr2:uid="{A73F9211-4F59-49C6-951B-F73B6AA8EF91}"/>
  </bookViews>
  <sheets>
    <sheet name="Data" sheetId="3" r:id="rId1"/>
  </sheets>
  <definedNames>
    <definedName name="_xlchart.v1.0" hidden="1">Data!$K$206:$K$305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Data!$Q$18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3" l="1"/>
  <c r="S9" i="3"/>
  <c r="K6" i="3"/>
  <c r="L6" i="3"/>
  <c r="H6" i="3"/>
  <c r="Q9" i="3"/>
  <c r="Q10" i="3"/>
  <c r="Q11" i="3"/>
  <c r="Q12" i="3"/>
  <c r="Q8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7" i="3"/>
  <c r="D6" i="3"/>
  <c r="H106" i="3"/>
  <c r="L106" i="3" s="1"/>
  <c r="L17" i="3"/>
  <c r="H405" i="3"/>
  <c r="L405" i="3" s="1"/>
  <c r="K405" i="3" l="1"/>
  <c r="K106" i="3"/>
  <c r="K17" i="3"/>
  <c r="H7" i="3"/>
  <c r="L7" i="3" s="1"/>
  <c r="H8" i="3"/>
  <c r="H9" i="3"/>
  <c r="H10" i="3"/>
  <c r="H11" i="3"/>
  <c r="H12" i="3"/>
  <c r="H13" i="3"/>
  <c r="H14" i="3"/>
  <c r="H15" i="3"/>
  <c r="H16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T8" i="3" l="1"/>
  <c r="S8" i="3"/>
  <c r="K505" i="3"/>
  <c r="L505" i="3"/>
  <c r="K504" i="3"/>
  <c r="L504" i="3"/>
  <c r="K503" i="3"/>
  <c r="L503" i="3"/>
  <c r="K502" i="3"/>
  <c r="L502" i="3"/>
  <c r="K501" i="3"/>
  <c r="L501" i="3"/>
  <c r="K500" i="3"/>
  <c r="L500" i="3"/>
  <c r="K499" i="3"/>
  <c r="L499" i="3"/>
  <c r="K498" i="3"/>
  <c r="L498" i="3"/>
  <c r="K497" i="3"/>
  <c r="L497" i="3"/>
  <c r="K496" i="3"/>
  <c r="L496" i="3"/>
  <c r="K495" i="3"/>
  <c r="L495" i="3"/>
  <c r="K494" i="3"/>
  <c r="L494" i="3"/>
  <c r="K493" i="3"/>
  <c r="L493" i="3"/>
  <c r="K492" i="3"/>
  <c r="L492" i="3"/>
  <c r="K491" i="3"/>
  <c r="L491" i="3"/>
  <c r="K490" i="3"/>
  <c r="L490" i="3"/>
  <c r="K489" i="3"/>
  <c r="L489" i="3"/>
  <c r="K488" i="3"/>
  <c r="L488" i="3"/>
  <c r="K487" i="3"/>
  <c r="L487" i="3"/>
  <c r="K486" i="3"/>
  <c r="L486" i="3"/>
  <c r="K485" i="3"/>
  <c r="L485" i="3"/>
  <c r="K484" i="3"/>
  <c r="L484" i="3"/>
  <c r="K483" i="3"/>
  <c r="L483" i="3"/>
  <c r="K482" i="3"/>
  <c r="L482" i="3"/>
  <c r="K481" i="3"/>
  <c r="L481" i="3"/>
  <c r="K480" i="3"/>
  <c r="L480" i="3"/>
  <c r="K479" i="3"/>
  <c r="L479" i="3"/>
  <c r="K478" i="3"/>
  <c r="L478" i="3"/>
  <c r="K477" i="3"/>
  <c r="L477" i="3"/>
  <c r="K476" i="3"/>
  <c r="L476" i="3"/>
  <c r="K475" i="3"/>
  <c r="L475" i="3"/>
  <c r="K474" i="3"/>
  <c r="L474" i="3"/>
  <c r="K473" i="3"/>
  <c r="L473" i="3"/>
  <c r="K472" i="3"/>
  <c r="L472" i="3"/>
  <c r="K471" i="3"/>
  <c r="L471" i="3"/>
  <c r="K470" i="3"/>
  <c r="L470" i="3"/>
  <c r="K469" i="3"/>
  <c r="L469" i="3"/>
  <c r="K468" i="3"/>
  <c r="L468" i="3"/>
  <c r="K467" i="3"/>
  <c r="L467" i="3"/>
  <c r="K466" i="3"/>
  <c r="L466" i="3"/>
  <c r="K465" i="3"/>
  <c r="L465" i="3"/>
  <c r="K464" i="3"/>
  <c r="L464" i="3"/>
  <c r="K463" i="3"/>
  <c r="L463" i="3"/>
  <c r="K462" i="3"/>
  <c r="L462" i="3"/>
  <c r="K461" i="3"/>
  <c r="L461" i="3"/>
  <c r="K460" i="3"/>
  <c r="L460" i="3"/>
  <c r="K459" i="3"/>
  <c r="L459" i="3"/>
  <c r="K458" i="3"/>
  <c r="L458" i="3"/>
  <c r="K457" i="3"/>
  <c r="L457" i="3"/>
  <c r="K456" i="3"/>
  <c r="L456" i="3"/>
  <c r="K455" i="3"/>
  <c r="L455" i="3"/>
  <c r="K454" i="3"/>
  <c r="L454" i="3"/>
  <c r="K453" i="3"/>
  <c r="L453" i="3"/>
  <c r="K452" i="3"/>
  <c r="L452" i="3"/>
  <c r="K451" i="3"/>
  <c r="L451" i="3"/>
  <c r="K450" i="3"/>
  <c r="L450" i="3"/>
  <c r="K449" i="3"/>
  <c r="L449" i="3"/>
  <c r="K448" i="3"/>
  <c r="L448" i="3"/>
  <c r="K447" i="3"/>
  <c r="L447" i="3"/>
  <c r="K446" i="3"/>
  <c r="L446" i="3"/>
  <c r="K445" i="3"/>
  <c r="L445" i="3"/>
  <c r="K444" i="3"/>
  <c r="L444" i="3"/>
  <c r="K443" i="3"/>
  <c r="L443" i="3"/>
  <c r="K442" i="3"/>
  <c r="L442" i="3"/>
  <c r="K441" i="3"/>
  <c r="L441" i="3"/>
  <c r="K440" i="3"/>
  <c r="L440" i="3"/>
  <c r="K439" i="3"/>
  <c r="L439" i="3"/>
  <c r="K438" i="3"/>
  <c r="L438" i="3"/>
  <c r="K437" i="3"/>
  <c r="L437" i="3"/>
  <c r="K436" i="3"/>
  <c r="L436" i="3"/>
  <c r="K435" i="3"/>
  <c r="L435" i="3"/>
  <c r="K434" i="3"/>
  <c r="L434" i="3"/>
  <c r="K433" i="3"/>
  <c r="L433" i="3"/>
  <c r="K432" i="3"/>
  <c r="L432" i="3"/>
  <c r="K431" i="3"/>
  <c r="L431" i="3"/>
  <c r="K430" i="3"/>
  <c r="L430" i="3"/>
  <c r="K429" i="3"/>
  <c r="L429" i="3"/>
  <c r="K428" i="3"/>
  <c r="L428" i="3"/>
  <c r="K427" i="3"/>
  <c r="L427" i="3"/>
  <c r="K426" i="3"/>
  <c r="L426" i="3"/>
  <c r="K425" i="3"/>
  <c r="L425" i="3"/>
  <c r="K424" i="3"/>
  <c r="L424" i="3"/>
  <c r="K423" i="3"/>
  <c r="L423" i="3"/>
  <c r="K422" i="3"/>
  <c r="L422" i="3"/>
  <c r="K421" i="3"/>
  <c r="L421" i="3"/>
  <c r="K420" i="3"/>
  <c r="L420" i="3"/>
  <c r="K419" i="3"/>
  <c r="L419" i="3"/>
  <c r="K418" i="3"/>
  <c r="L418" i="3"/>
  <c r="K417" i="3"/>
  <c r="L417" i="3"/>
  <c r="K416" i="3"/>
  <c r="L416" i="3"/>
  <c r="K415" i="3"/>
  <c r="L415" i="3"/>
  <c r="K414" i="3"/>
  <c r="L414" i="3"/>
  <c r="K413" i="3"/>
  <c r="L413" i="3"/>
  <c r="K412" i="3"/>
  <c r="L412" i="3"/>
  <c r="K411" i="3"/>
  <c r="L411" i="3"/>
  <c r="K410" i="3"/>
  <c r="L410" i="3"/>
  <c r="K409" i="3"/>
  <c r="L409" i="3"/>
  <c r="K408" i="3"/>
  <c r="L408" i="3"/>
  <c r="K407" i="3"/>
  <c r="L407" i="3"/>
  <c r="K406" i="3"/>
  <c r="L406" i="3"/>
  <c r="K404" i="3"/>
  <c r="L404" i="3"/>
  <c r="K403" i="3"/>
  <c r="L403" i="3"/>
  <c r="K402" i="3"/>
  <c r="L402" i="3"/>
  <c r="K401" i="3"/>
  <c r="L401" i="3"/>
  <c r="K400" i="3"/>
  <c r="L400" i="3"/>
  <c r="K399" i="3"/>
  <c r="L399" i="3"/>
  <c r="K398" i="3"/>
  <c r="L398" i="3"/>
  <c r="K397" i="3"/>
  <c r="L397" i="3"/>
  <c r="K396" i="3"/>
  <c r="L396" i="3"/>
  <c r="K395" i="3"/>
  <c r="L395" i="3"/>
  <c r="K394" i="3"/>
  <c r="L394" i="3"/>
  <c r="K393" i="3"/>
  <c r="L393" i="3"/>
  <c r="K392" i="3"/>
  <c r="L392" i="3"/>
  <c r="K391" i="3"/>
  <c r="L391" i="3"/>
  <c r="K390" i="3"/>
  <c r="L390" i="3"/>
  <c r="K389" i="3"/>
  <c r="L389" i="3"/>
  <c r="K388" i="3"/>
  <c r="L388" i="3"/>
  <c r="K387" i="3"/>
  <c r="L387" i="3"/>
  <c r="K386" i="3"/>
  <c r="L386" i="3"/>
  <c r="K385" i="3"/>
  <c r="L385" i="3"/>
  <c r="K384" i="3"/>
  <c r="L384" i="3"/>
  <c r="K383" i="3"/>
  <c r="L383" i="3"/>
  <c r="K382" i="3"/>
  <c r="L382" i="3"/>
  <c r="K381" i="3"/>
  <c r="L381" i="3"/>
  <c r="K380" i="3"/>
  <c r="L380" i="3"/>
  <c r="K379" i="3"/>
  <c r="L379" i="3"/>
  <c r="K378" i="3"/>
  <c r="L378" i="3"/>
  <c r="K377" i="3"/>
  <c r="L377" i="3"/>
  <c r="K376" i="3"/>
  <c r="L376" i="3"/>
  <c r="K375" i="3"/>
  <c r="L375" i="3"/>
  <c r="K374" i="3"/>
  <c r="L374" i="3"/>
  <c r="K373" i="3"/>
  <c r="L373" i="3"/>
  <c r="K372" i="3"/>
  <c r="L372" i="3"/>
  <c r="K371" i="3"/>
  <c r="L371" i="3"/>
  <c r="K370" i="3"/>
  <c r="L370" i="3"/>
  <c r="K369" i="3"/>
  <c r="L369" i="3"/>
  <c r="K368" i="3"/>
  <c r="L368" i="3"/>
  <c r="K367" i="3"/>
  <c r="L367" i="3"/>
  <c r="K366" i="3"/>
  <c r="L366" i="3"/>
  <c r="K365" i="3"/>
  <c r="L365" i="3"/>
  <c r="K364" i="3"/>
  <c r="L364" i="3"/>
  <c r="K363" i="3"/>
  <c r="L363" i="3"/>
  <c r="K362" i="3"/>
  <c r="L362" i="3"/>
  <c r="K361" i="3"/>
  <c r="L361" i="3"/>
  <c r="K360" i="3"/>
  <c r="L360" i="3"/>
  <c r="K359" i="3"/>
  <c r="L359" i="3"/>
  <c r="K358" i="3"/>
  <c r="L358" i="3"/>
  <c r="K357" i="3"/>
  <c r="L357" i="3"/>
  <c r="K356" i="3"/>
  <c r="L356" i="3"/>
  <c r="K355" i="3"/>
  <c r="L355" i="3"/>
  <c r="K354" i="3"/>
  <c r="L354" i="3"/>
  <c r="K353" i="3"/>
  <c r="L353" i="3"/>
  <c r="K352" i="3"/>
  <c r="L352" i="3"/>
  <c r="K351" i="3"/>
  <c r="L351" i="3"/>
  <c r="K350" i="3"/>
  <c r="L350" i="3"/>
  <c r="K349" i="3"/>
  <c r="L349" i="3"/>
  <c r="K348" i="3"/>
  <c r="L348" i="3"/>
  <c r="K347" i="3"/>
  <c r="L347" i="3"/>
  <c r="K346" i="3"/>
  <c r="L346" i="3"/>
  <c r="K345" i="3"/>
  <c r="L345" i="3"/>
  <c r="K344" i="3"/>
  <c r="L344" i="3"/>
  <c r="K343" i="3"/>
  <c r="L343" i="3"/>
  <c r="K342" i="3"/>
  <c r="L342" i="3"/>
  <c r="K341" i="3"/>
  <c r="L341" i="3"/>
  <c r="K340" i="3"/>
  <c r="L340" i="3"/>
  <c r="K339" i="3"/>
  <c r="L339" i="3"/>
  <c r="K338" i="3"/>
  <c r="L338" i="3"/>
  <c r="K337" i="3"/>
  <c r="L337" i="3"/>
  <c r="K336" i="3"/>
  <c r="L336" i="3"/>
  <c r="K335" i="3"/>
  <c r="L335" i="3"/>
  <c r="K334" i="3"/>
  <c r="L334" i="3"/>
  <c r="K333" i="3"/>
  <c r="L333" i="3"/>
  <c r="K332" i="3"/>
  <c r="L332" i="3"/>
  <c r="K331" i="3"/>
  <c r="L331" i="3"/>
  <c r="K330" i="3"/>
  <c r="L330" i="3"/>
  <c r="K329" i="3"/>
  <c r="L329" i="3"/>
  <c r="K328" i="3"/>
  <c r="L328" i="3"/>
  <c r="K327" i="3"/>
  <c r="L327" i="3"/>
  <c r="K326" i="3"/>
  <c r="L326" i="3"/>
  <c r="K325" i="3"/>
  <c r="L325" i="3"/>
  <c r="K324" i="3"/>
  <c r="L324" i="3"/>
  <c r="K323" i="3"/>
  <c r="L323" i="3"/>
  <c r="K322" i="3"/>
  <c r="L322" i="3"/>
  <c r="K321" i="3"/>
  <c r="L321" i="3"/>
  <c r="K320" i="3"/>
  <c r="L320" i="3"/>
  <c r="K319" i="3"/>
  <c r="L319" i="3"/>
  <c r="K318" i="3"/>
  <c r="L318" i="3"/>
  <c r="K317" i="3"/>
  <c r="L317" i="3"/>
  <c r="K316" i="3"/>
  <c r="L316" i="3"/>
  <c r="K315" i="3"/>
  <c r="L315" i="3"/>
  <c r="K314" i="3"/>
  <c r="L314" i="3"/>
  <c r="K313" i="3"/>
  <c r="L313" i="3"/>
  <c r="K312" i="3"/>
  <c r="L312" i="3"/>
  <c r="K311" i="3"/>
  <c r="L311" i="3"/>
  <c r="K310" i="3"/>
  <c r="L310" i="3"/>
  <c r="K309" i="3"/>
  <c r="L309" i="3"/>
  <c r="K308" i="3"/>
  <c r="L308" i="3"/>
  <c r="K307" i="3"/>
  <c r="L307" i="3"/>
  <c r="K306" i="3"/>
  <c r="L306" i="3"/>
  <c r="K305" i="3"/>
  <c r="L305" i="3"/>
  <c r="K304" i="3"/>
  <c r="L304" i="3"/>
  <c r="K303" i="3"/>
  <c r="L303" i="3"/>
  <c r="K302" i="3"/>
  <c r="L302" i="3"/>
  <c r="K301" i="3"/>
  <c r="L301" i="3"/>
  <c r="K300" i="3"/>
  <c r="L300" i="3"/>
  <c r="K299" i="3"/>
  <c r="L299" i="3"/>
  <c r="K298" i="3"/>
  <c r="L298" i="3"/>
  <c r="K297" i="3"/>
  <c r="L297" i="3"/>
  <c r="K296" i="3"/>
  <c r="L296" i="3"/>
  <c r="K295" i="3"/>
  <c r="L295" i="3"/>
  <c r="K294" i="3"/>
  <c r="L294" i="3"/>
  <c r="K293" i="3"/>
  <c r="L293" i="3"/>
  <c r="K292" i="3"/>
  <c r="L292" i="3"/>
  <c r="K291" i="3"/>
  <c r="L291" i="3"/>
  <c r="K290" i="3"/>
  <c r="L290" i="3"/>
  <c r="K289" i="3"/>
  <c r="L289" i="3"/>
  <c r="K288" i="3"/>
  <c r="L288" i="3"/>
  <c r="K287" i="3"/>
  <c r="L287" i="3"/>
  <c r="K286" i="3"/>
  <c r="L286" i="3"/>
  <c r="K285" i="3"/>
  <c r="L285" i="3"/>
  <c r="K284" i="3"/>
  <c r="L284" i="3"/>
  <c r="K283" i="3"/>
  <c r="L283" i="3"/>
  <c r="K282" i="3"/>
  <c r="L282" i="3"/>
  <c r="K281" i="3"/>
  <c r="L281" i="3"/>
  <c r="K280" i="3"/>
  <c r="L280" i="3"/>
  <c r="K279" i="3"/>
  <c r="L279" i="3"/>
  <c r="K278" i="3"/>
  <c r="L278" i="3"/>
  <c r="K277" i="3"/>
  <c r="L277" i="3"/>
  <c r="K276" i="3"/>
  <c r="L276" i="3"/>
  <c r="K275" i="3"/>
  <c r="L275" i="3"/>
  <c r="K274" i="3"/>
  <c r="L274" i="3"/>
  <c r="K273" i="3"/>
  <c r="L273" i="3"/>
  <c r="K272" i="3"/>
  <c r="L272" i="3"/>
  <c r="K271" i="3"/>
  <c r="L271" i="3"/>
  <c r="K270" i="3"/>
  <c r="L270" i="3"/>
  <c r="K269" i="3"/>
  <c r="L269" i="3"/>
  <c r="K268" i="3"/>
  <c r="L268" i="3"/>
  <c r="K267" i="3"/>
  <c r="L267" i="3"/>
  <c r="K266" i="3"/>
  <c r="L266" i="3"/>
  <c r="K265" i="3"/>
  <c r="L265" i="3"/>
  <c r="K264" i="3"/>
  <c r="L264" i="3"/>
  <c r="K263" i="3"/>
  <c r="L263" i="3"/>
  <c r="K262" i="3"/>
  <c r="L262" i="3"/>
  <c r="K261" i="3"/>
  <c r="L261" i="3"/>
  <c r="K260" i="3"/>
  <c r="L260" i="3"/>
  <c r="K259" i="3"/>
  <c r="L259" i="3"/>
  <c r="K258" i="3"/>
  <c r="L258" i="3"/>
  <c r="K257" i="3"/>
  <c r="L257" i="3"/>
  <c r="K256" i="3"/>
  <c r="L256" i="3"/>
  <c r="K255" i="3"/>
  <c r="L255" i="3"/>
  <c r="K254" i="3"/>
  <c r="L254" i="3"/>
  <c r="K253" i="3"/>
  <c r="L253" i="3"/>
  <c r="K252" i="3"/>
  <c r="L252" i="3"/>
  <c r="K251" i="3"/>
  <c r="L251" i="3"/>
  <c r="K250" i="3"/>
  <c r="L250" i="3"/>
  <c r="K249" i="3"/>
  <c r="L249" i="3"/>
  <c r="K248" i="3"/>
  <c r="L248" i="3"/>
  <c r="K247" i="3"/>
  <c r="L247" i="3"/>
  <c r="K246" i="3"/>
  <c r="L246" i="3"/>
  <c r="K245" i="3"/>
  <c r="L245" i="3"/>
  <c r="K244" i="3"/>
  <c r="L244" i="3"/>
  <c r="K243" i="3"/>
  <c r="L243" i="3"/>
  <c r="K242" i="3"/>
  <c r="L242" i="3"/>
  <c r="K241" i="3"/>
  <c r="L241" i="3"/>
  <c r="K240" i="3"/>
  <c r="L240" i="3"/>
  <c r="K239" i="3"/>
  <c r="L239" i="3"/>
  <c r="K238" i="3"/>
  <c r="L238" i="3"/>
  <c r="K237" i="3"/>
  <c r="L237" i="3"/>
  <c r="K236" i="3"/>
  <c r="L236" i="3"/>
  <c r="K235" i="3"/>
  <c r="L235" i="3"/>
  <c r="K234" i="3"/>
  <c r="L234" i="3"/>
  <c r="K233" i="3"/>
  <c r="L233" i="3"/>
  <c r="K232" i="3"/>
  <c r="L232" i="3"/>
  <c r="K231" i="3"/>
  <c r="L231" i="3"/>
  <c r="K230" i="3"/>
  <c r="L230" i="3"/>
  <c r="K229" i="3"/>
  <c r="L229" i="3"/>
  <c r="K228" i="3"/>
  <c r="L228" i="3"/>
  <c r="K227" i="3"/>
  <c r="L227" i="3"/>
  <c r="K226" i="3"/>
  <c r="L226" i="3"/>
  <c r="K225" i="3"/>
  <c r="L225" i="3"/>
  <c r="K224" i="3"/>
  <c r="L224" i="3"/>
  <c r="K223" i="3"/>
  <c r="L223" i="3"/>
  <c r="K222" i="3"/>
  <c r="L222" i="3"/>
  <c r="K221" i="3"/>
  <c r="L221" i="3"/>
  <c r="K220" i="3"/>
  <c r="L220" i="3"/>
  <c r="K219" i="3"/>
  <c r="L219" i="3"/>
  <c r="K218" i="3"/>
  <c r="L218" i="3"/>
  <c r="K217" i="3"/>
  <c r="L217" i="3"/>
  <c r="K216" i="3"/>
  <c r="L216" i="3"/>
  <c r="K215" i="3"/>
  <c r="L215" i="3"/>
  <c r="K214" i="3"/>
  <c r="L214" i="3"/>
  <c r="K213" i="3"/>
  <c r="L213" i="3"/>
  <c r="K212" i="3"/>
  <c r="L212" i="3"/>
  <c r="K211" i="3"/>
  <c r="L211" i="3"/>
  <c r="K210" i="3"/>
  <c r="L210" i="3"/>
  <c r="K209" i="3"/>
  <c r="L209" i="3"/>
  <c r="K208" i="3"/>
  <c r="L208" i="3"/>
  <c r="K207" i="3"/>
  <c r="L207" i="3"/>
  <c r="K206" i="3"/>
  <c r="L206" i="3"/>
  <c r="K205" i="3"/>
  <c r="L205" i="3"/>
  <c r="K204" i="3"/>
  <c r="L204" i="3"/>
  <c r="K203" i="3"/>
  <c r="L203" i="3"/>
  <c r="K202" i="3"/>
  <c r="L202" i="3"/>
  <c r="K201" i="3"/>
  <c r="L201" i="3"/>
  <c r="K200" i="3"/>
  <c r="L200" i="3"/>
  <c r="K199" i="3"/>
  <c r="L199" i="3"/>
  <c r="K198" i="3"/>
  <c r="L198" i="3"/>
  <c r="K197" i="3"/>
  <c r="L197" i="3"/>
  <c r="K196" i="3"/>
  <c r="L196" i="3"/>
  <c r="K195" i="3"/>
  <c r="L195" i="3"/>
  <c r="K194" i="3"/>
  <c r="L194" i="3"/>
  <c r="K193" i="3"/>
  <c r="L193" i="3"/>
  <c r="K192" i="3"/>
  <c r="L192" i="3"/>
  <c r="K191" i="3"/>
  <c r="L191" i="3"/>
  <c r="K190" i="3"/>
  <c r="L190" i="3"/>
  <c r="K189" i="3"/>
  <c r="L189" i="3"/>
  <c r="K188" i="3"/>
  <c r="L188" i="3"/>
  <c r="K187" i="3"/>
  <c r="L187" i="3"/>
  <c r="K186" i="3"/>
  <c r="L186" i="3"/>
  <c r="K185" i="3"/>
  <c r="L185" i="3"/>
  <c r="K184" i="3"/>
  <c r="L184" i="3"/>
  <c r="K183" i="3"/>
  <c r="L183" i="3"/>
  <c r="K182" i="3"/>
  <c r="L182" i="3"/>
  <c r="K181" i="3"/>
  <c r="L181" i="3"/>
  <c r="K180" i="3"/>
  <c r="L180" i="3"/>
  <c r="K179" i="3"/>
  <c r="L179" i="3"/>
  <c r="K178" i="3"/>
  <c r="L178" i="3"/>
  <c r="K177" i="3"/>
  <c r="L177" i="3"/>
  <c r="K176" i="3"/>
  <c r="L176" i="3"/>
  <c r="K175" i="3"/>
  <c r="L175" i="3"/>
  <c r="K174" i="3"/>
  <c r="L174" i="3"/>
  <c r="K173" i="3"/>
  <c r="L173" i="3"/>
  <c r="K172" i="3"/>
  <c r="L172" i="3"/>
  <c r="K171" i="3"/>
  <c r="L171" i="3"/>
  <c r="K170" i="3"/>
  <c r="L170" i="3"/>
  <c r="K169" i="3"/>
  <c r="L169" i="3"/>
  <c r="K168" i="3"/>
  <c r="L168" i="3"/>
  <c r="K167" i="3"/>
  <c r="L167" i="3"/>
  <c r="K166" i="3"/>
  <c r="L166" i="3"/>
  <c r="K165" i="3"/>
  <c r="L165" i="3"/>
  <c r="K164" i="3"/>
  <c r="L164" i="3"/>
  <c r="K163" i="3"/>
  <c r="L163" i="3"/>
  <c r="K162" i="3"/>
  <c r="L162" i="3"/>
  <c r="K161" i="3"/>
  <c r="L161" i="3"/>
  <c r="K160" i="3"/>
  <c r="L160" i="3"/>
  <c r="K159" i="3"/>
  <c r="L159" i="3"/>
  <c r="K158" i="3"/>
  <c r="L158" i="3"/>
  <c r="K157" i="3"/>
  <c r="L157" i="3"/>
  <c r="K156" i="3"/>
  <c r="L156" i="3"/>
  <c r="K155" i="3"/>
  <c r="L155" i="3"/>
  <c r="K154" i="3"/>
  <c r="L154" i="3"/>
  <c r="K153" i="3"/>
  <c r="L153" i="3"/>
  <c r="K152" i="3"/>
  <c r="L152" i="3"/>
  <c r="K151" i="3"/>
  <c r="L151" i="3"/>
  <c r="K150" i="3"/>
  <c r="L150" i="3"/>
  <c r="K149" i="3"/>
  <c r="L149" i="3"/>
  <c r="K148" i="3"/>
  <c r="L148" i="3"/>
  <c r="K147" i="3"/>
  <c r="L147" i="3"/>
  <c r="K146" i="3"/>
  <c r="L146" i="3"/>
  <c r="K145" i="3"/>
  <c r="L145" i="3"/>
  <c r="K144" i="3"/>
  <c r="L144" i="3"/>
  <c r="K143" i="3"/>
  <c r="L143" i="3"/>
  <c r="K142" i="3"/>
  <c r="L142" i="3"/>
  <c r="K141" i="3"/>
  <c r="L141" i="3"/>
  <c r="K140" i="3"/>
  <c r="L140" i="3"/>
  <c r="K139" i="3"/>
  <c r="L139" i="3"/>
  <c r="K138" i="3"/>
  <c r="L138" i="3"/>
  <c r="K137" i="3"/>
  <c r="L137" i="3"/>
  <c r="K136" i="3"/>
  <c r="L136" i="3"/>
  <c r="K135" i="3"/>
  <c r="L135" i="3"/>
  <c r="K134" i="3"/>
  <c r="L134" i="3"/>
  <c r="K133" i="3"/>
  <c r="L133" i="3"/>
  <c r="K132" i="3"/>
  <c r="L132" i="3"/>
  <c r="K131" i="3"/>
  <c r="L131" i="3"/>
  <c r="K130" i="3"/>
  <c r="L130" i="3"/>
  <c r="K129" i="3"/>
  <c r="L129" i="3"/>
  <c r="K128" i="3"/>
  <c r="L128" i="3"/>
  <c r="K127" i="3"/>
  <c r="L127" i="3"/>
  <c r="K126" i="3"/>
  <c r="L126" i="3"/>
  <c r="K125" i="3"/>
  <c r="L125" i="3"/>
  <c r="K124" i="3"/>
  <c r="L124" i="3"/>
  <c r="K123" i="3"/>
  <c r="L123" i="3"/>
  <c r="K122" i="3"/>
  <c r="L122" i="3"/>
  <c r="K121" i="3"/>
  <c r="L121" i="3"/>
  <c r="K120" i="3"/>
  <c r="L120" i="3"/>
  <c r="K119" i="3"/>
  <c r="L119" i="3"/>
  <c r="K118" i="3"/>
  <c r="L118" i="3"/>
  <c r="K117" i="3"/>
  <c r="L117" i="3"/>
  <c r="K116" i="3"/>
  <c r="L116" i="3"/>
  <c r="K115" i="3"/>
  <c r="L115" i="3"/>
  <c r="K114" i="3"/>
  <c r="L114" i="3"/>
  <c r="K113" i="3"/>
  <c r="L113" i="3"/>
  <c r="K112" i="3"/>
  <c r="L112" i="3"/>
  <c r="K111" i="3"/>
  <c r="L111" i="3"/>
  <c r="K110" i="3"/>
  <c r="L110" i="3"/>
  <c r="K109" i="3"/>
  <c r="L109" i="3"/>
  <c r="K108" i="3"/>
  <c r="L108" i="3"/>
  <c r="K107" i="3"/>
  <c r="L107" i="3"/>
  <c r="K105" i="3"/>
  <c r="L105" i="3"/>
  <c r="K104" i="3"/>
  <c r="L104" i="3"/>
  <c r="K103" i="3"/>
  <c r="L103" i="3"/>
  <c r="K102" i="3"/>
  <c r="L102" i="3"/>
  <c r="K101" i="3"/>
  <c r="L101" i="3"/>
  <c r="K100" i="3"/>
  <c r="L100" i="3"/>
  <c r="K99" i="3"/>
  <c r="L99" i="3"/>
  <c r="K98" i="3"/>
  <c r="L98" i="3"/>
  <c r="K97" i="3"/>
  <c r="L97" i="3"/>
  <c r="K96" i="3"/>
  <c r="L96" i="3"/>
  <c r="K95" i="3"/>
  <c r="L95" i="3"/>
  <c r="K94" i="3"/>
  <c r="L94" i="3"/>
  <c r="K93" i="3"/>
  <c r="L93" i="3"/>
  <c r="K92" i="3"/>
  <c r="L92" i="3"/>
  <c r="K91" i="3"/>
  <c r="L91" i="3"/>
  <c r="K90" i="3"/>
  <c r="L90" i="3"/>
  <c r="K89" i="3"/>
  <c r="L89" i="3"/>
  <c r="K88" i="3"/>
  <c r="L88" i="3"/>
  <c r="K87" i="3"/>
  <c r="L87" i="3"/>
  <c r="K86" i="3"/>
  <c r="L86" i="3"/>
  <c r="K85" i="3"/>
  <c r="L85" i="3"/>
  <c r="K84" i="3"/>
  <c r="L84" i="3"/>
  <c r="K83" i="3"/>
  <c r="L83" i="3"/>
  <c r="K82" i="3"/>
  <c r="L82" i="3"/>
  <c r="K81" i="3"/>
  <c r="L81" i="3"/>
  <c r="K80" i="3"/>
  <c r="L80" i="3"/>
  <c r="K79" i="3"/>
  <c r="L79" i="3"/>
  <c r="K78" i="3"/>
  <c r="L78" i="3"/>
  <c r="K77" i="3"/>
  <c r="L77" i="3"/>
  <c r="K76" i="3"/>
  <c r="L76" i="3"/>
  <c r="K75" i="3"/>
  <c r="L75" i="3"/>
  <c r="K74" i="3"/>
  <c r="L74" i="3"/>
  <c r="K73" i="3"/>
  <c r="L73" i="3"/>
  <c r="K72" i="3"/>
  <c r="L72" i="3"/>
  <c r="K71" i="3"/>
  <c r="L71" i="3"/>
  <c r="K70" i="3"/>
  <c r="L70" i="3"/>
  <c r="K69" i="3"/>
  <c r="L69" i="3"/>
  <c r="K68" i="3"/>
  <c r="L68" i="3"/>
  <c r="K67" i="3"/>
  <c r="L67" i="3"/>
  <c r="K66" i="3"/>
  <c r="L66" i="3"/>
  <c r="K65" i="3"/>
  <c r="L65" i="3"/>
  <c r="K64" i="3"/>
  <c r="L64" i="3"/>
  <c r="K63" i="3"/>
  <c r="L63" i="3"/>
  <c r="K62" i="3"/>
  <c r="L62" i="3"/>
  <c r="K61" i="3"/>
  <c r="L61" i="3"/>
  <c r="K60" i="3"/>
  <c r="L60" i="3"/>
  <c r="K59" i="3"/>
  <c r="L59" i="3"/>
  <c r="K58" i="3"/>
  <c r="L58" i="3"/>
  <c r="K57" i="3"/>
  <c r="L57" i="3"/>
  <c r="K56" i="3"/>
  <c r="L56" i="3"/>
  <c r="K55" i="3"/>
  <c r="L55" i="3"/>
  <c r="K54" i="3"/>
  <c r="L54" i="3"/>
  <c r="K53" i="3"/>
  <c r="L53" i="3"/>
  <c r="K52" i="3"/>
  <c r="L52" i="3"/>
  <c r="K51" i="3"/>
  <c r="L51" i="3"/>
  <c r="K50" i="3"/>
  <c r="L50" i="3"/>
  <c r="K49" i="3"/>
  <c r="L49" i="3"/>
  <c r="K48" i="3"/>
  <c r="L48" i="3"/>
  <c r="K47" i="3"/>
  <c r="L47" i="3"/>
  <c r="K46" i="3"/>
  <c r="L46" i="3"/>
  <c r="K45" i="3"/>
  <c r="L45" i="3"/>
  <c r="K44" i="3"/>
  <c r="L44" i="3"/>
  <c r="K43" i="3"/>
  <c r="L43" i="3"/>
  <c r="K42" i="3"/>
  <c r="L42" i="3"/>
  <c r="K41" i="3"/>
  <c r="L41" i="3"/>
  <c r="K40" i="3"/>
  <c r="L40" i="3"/>
  <c r="K39" i="3"/>
  <c r="L39" i="3"/>
  <c r="K38" i="3"/>
  <c r="L38" i="3"/>
  <c r="K37" i="3"/>
  <c r="L37" i="3"/>
  <c r="K36" i="3"/>
  <c r="L36" i="3"/>
  <c r="K35" i="3"/>
  <c r="L35" i="3"/>
  <c r="K34" i="3"/>
  <c r="L34" i="3"/>
  <c r="K33" i="3"/>
  <c r="L33" i="3"/>
  <c r="K32" i="3"/>
  <c r="L32" i="3"/>
  <c r="K31" i="3"/>
  <c r="L31" i="3"/>
  <c r="K30" i="3"/>
  <c r="L30" i="3"/>
  <c r="K29" i="3"/>
  <c r="L29" i="3"/>
  <c r="K28" i="3"/>
  <c r="L28" i="3"/>
  <c r="K27" i="3"/>
  <c r="L27" i="3"/>
  <c r="K26" i="3"/>
  <c r="L26" i="3"/>
  <c r="K25" i="3"/>
  <c r="L25" i="3"/>
  <c r="K24" i="3"/>
  <c r="L24" i="3"/>
  <c r="K23" i="3"/>
  <c r="L23" i="3"/>
  <c r="K22" i="3"/>
  <c r="L22" i="3"/>
  <c r="K21" i="3"/>
  <c r="L21" i="3"/>
  <c r="K20" i="3"/>
  <c r="L20" i="3"/>
  <c r="K19" i="3"/>
  <c r="L19" i="3"/>
  <c r="K18" i="3"/>
  <c r="L18" i="3"/>
  <c r="K16" i="3"/>
  <c r="L16" i="3"/>
  <c r="K15" i="3"/>
  <c r="L15" i="3"/>
  <c r="K14" i="3"/>
  <c r="L14" i="3"/>
  <c r="K13" i="3"/>
  <c r="L13" i="3"/>
  <c r="K12" i="3"/>
  <c r="L12" i="3"/>
  <c r="K11" i="3"/>
  <c r="L11" i="3"/>
  <c r="K10" i="3"/>
  <c r="L10" i="3"/>
  <c r="K9" i="3"/>
  <c r="L9" i="3"/>
  <c r="K8" i="3"/>
  <c r="L8" i="3"/>
  <c r="L2" i="3" s="1"/>
  <c r="K7" i="3"/>
  <c r="S11" i="3"/>
  <c r="S10" i="3"/>
  <c r="T12" i="3"/>
  <c r="S12" i="3"/>
  <c r="T11" i="3"/>
  <c r="T10" i="3"/>
  <c r="T9" i="3"/>
  <c r="W3" i="3" l="1"/>
  <c r="W50" i="3" s="1"/>
</calcChain>
</file>

<file path=xl/sharedStrings.xml><?xml version="1.0" encoding="utf-8"?>
<sst xmlns="http://schemas.openxmlformats.org/spreadsheetml/2006/main" count="23" uniqueCount="21">
  <si>
    <t>Rev</t>
  </si>
  <si>
    <t>(What-if Analysis)</t>
  </si>
  <si>
    <t>Overbook</t>
  </si>
  <si>
    <t>Average Profit</t>
  </si>
  <si>
    <t>Fixed cost</t>
  </si>
  <si>
    <t>Avg.Prof</t>
  </si>
  <si>
    <t>Number of seats</t>
  </si>
  <si>
    <t>(What-if)</t>
  </si>
  <si>
    <t>Flight</t>
  </si>
  <si>
    <t>Booked</t>
  </si>
  <si>
    <t>No shows</t>
  </si>
  <si>
    <t>Overbooked</t>
  </si>
  <si>
    <t>Bumped</t>
  </si>
  <si>
    <t>Total Compensation</t>
  </si>
  <si>
    <t>Compensation per Bumped Passenger</t>
  </si>
  <si>
    <t>Profit</t>
  </si>
  <si>
    <t>Profit (what-if)</t>
  </si>
  <si>
    <t>Total Booked</t>
  </si>
  <si>
    <t>Avg. Profit</t>
  </si>
  <si>
    <t>Stdev</t>
  </si>
  <si>
    <t>max 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</si>
</sst>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([$$-409]* #,##0_);_([$$-409]* \(#,##0\);_([$$-409]* &quot;-&quot;??_);_(@_)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quotePrefix="1"/>
    <xf numFmtId="0" fontId="1" fillId="0" borderId="0" xfId="0" applyFont="1"/>
    <xf numFmtId="164" fontId="0" fillId="0" borderId="0" xfId="0" quotePrefix="1" applyNumberFormat="1"/>
    <xf numFmtId="164" fontId="0" fillId="0" borderId="0" xfId="0" applyNumberFormat="1"/>
    <xf numFmtId="2" fontId="0" fillId="0" borderId="0" xfId="0" applyNumberFormat="1"/>
    <xf numFmtId="0" fontId="0" fillId="0" borderId="0" xfId="0" quotePrefix="1" applyAlignment="1">
      <alignment horizontal="right"/>
    </xf>
    <xf numFmtId="0" fontId="0" fillId="2" borderId="0" xfId="0" applyFill="1"/>
    <xf numFmtId="165" fontId="0" fillId="0" borderId="0" xfId="0" applyNumberFormat="1"/>
    <xf numFmtId="165" fontId="2" fillId="0" borderId="0" xfId="0" applyNumberFormat="1" applyFont="1"/>
    <xf numFmtId="165" fontId="2" fillId="2" borderId="0" xfId="0" applyNumberFormat="1" applyFont="1" applyFill="1"/>
    <xf numFmtId="164" fontId="0" fillId="0" borderId="0" xfId="0" applyNumberForma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65" fontId="1" fillId="0" borderId="0" xfId="0" applyNumberFormat="1" applyFont="1"/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275 Bookings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275 Bookings</a:t>
          </a:r>
        </a:p>
      </cx:txPr>
    </cx:title>
    <cx:plotArea>
      <cx:plotAreaRegion>
        <cx:series layoutId="clusteredColumn" uniqueId="{6BC90CBD-1608-4AEB-81BE-290D597EEEA4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-142875</xdr:colOff>
      <xdr:row>15</xdr:row>
      <xdr:rowOff>95250</xdr:rowOff>
    </xdr:from>
    <xdr:to>
      <xdr:col>0</xdr:col>
      <xdr:colOff>-142875</xdr:colOff>
      <xdr:row>15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4">
              <a:extLst>
                <a:ext uri="{FF2B5EF4-FFF2-40B4-BE49-F238E27FC236}">
                  <a16:creationId xmlns:a16="http://schemas.microsoft.com/office/drawing/2014/main" id="{8FEEA3B3-F619-42E7-801B-D10AE187F03B}"/>
                </a:ext>
                <a:ext uri="{147F2762-F138-4A5C-976F-8EAC2B608ADB}">
                  <a16:predDERef xmlns:a16="http://schemas.microsoft.com/office/drawing/2014/main" pred="{C01AD214-9A58-5716-391E-359EA53038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219075</xdr:colOff>
      <xdr:row>14</xdr:row>
      <xdr:rowOff>142875</xdr:rowOff>
    </xdr:from>
    <xdr:to>
      <xdr:col>19</xdr:col>
      <xdr:colOff>209550</xdr:colOff>
      <xdr:row>24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C5BF2A-1440-12A9-290B-79F5692501E2}"/>
            </a:ext>
            <a:ext uri="{147F2762-F138-4A5C-976F-8EAC2B608ADB}">
              <a16:predDERef xmlns:a16="http://schemas.microsoft.com/office/drawing/2014/main" pred="{8FEEA3B3-F619-42E7-801B-D10AE187F03B}"/>
            </a:ext>
          </a:extLst>
        </xdr:cNvPr>
        <xdr:cNvSpPr txBox="1"/>
      </xdr:nvSpPr>
      <xdr:spPr>
        <a:xfrm>
          <a:off x="11039475" y="2809875"/>
          <a:ext cx="224790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Recommendation: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From this we should overbook 15 seats since that would maximize profits.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Next Step: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 a simulation to find the precise overbooking number (should be between 15 to 25 overbookings) that results in the highest profit.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999B-441E-4C80-825F-AF22F62F285A}">
  <dimension ref="A1:W505"/>
  <sheetViews>
    <sheetView tabSelected="1" topLeftCell="J1" workbookViewId="0">
      <selection activeCell="S26" sqref="S26"/>
    </sheetView>
  </sheetViews>
  <sheetFormatPr defaultColWidth="8.85546875" defaultRowHeight="15"/>
  <cols>
    <col min="1" max="1" width="8.7109375" customWidth="1"/>
    <col min="3" max="3" width="9.7109375" bestFit="1" customWidth="1"/>
    <col min="4" max="4" width="11.5703125" bestFit="1" customWidth="1"/>
    <col min="9" max="9" width="9.42578125" customWidth="1"/>
    <col min="10" max="10" width="16.28515625" customWidth="1"/>
    <col min="11" max="12" width="15.42578125" customWidth="1"/>
    <col min="13" max="13" width="4.28515625" customWidth="1"/>
    <col min="14" max="14" width="9.7109375" bestFit="1" customWidth="1"/>
    <col min="15" max="16" width="8.7109375" customWidth="1"/>
    <col min="17" max="17" width="12.140625" bestFit="1" customWidth="1"/>
    <col min="18" max="18" width="10.42578125" customWidth="1"/>
    <col min="19" max="19" width="11.28515625" customWidth="1"/>
    <col min="20" max="20" width="10.5703125" customWidth="1"/>
    <col min="23" max="23" width="12.85546875" style="10" bestFit="1" customWidth="1"/>
  </cols>
  <sheetData>
    <row r="1" spans="1:23">
      <c r="N1" s="4" t="s">
        <v>0</v>
      </c>
      <c r="O1">
        <v>600</v>
      </c>
      <c r="V1" s="23" t="s">
        <v>1</v>
      </c>
      <c r="W1" s="23"/>
    </row>
    <row r="2" spans="1:23">
      <c r="A2" s="4" t="s">
        <v>2</v>
      </c>
      <c r="B2">
        <v>0</v>
      </c>
      <c r="K2" s="4" t="s">
        <v>3</v>
      </c>
      <c r="L2" s="13">
        <f>AVERAGE(L6:L505)</f>
        <v>71547.199999999997</v>
      </c>
      <c r="N2" s="4" t="s">
        <v>4</v>
      </c>
      <c r="O2" s="2">
        <v>70000</v>
      </c>
      <c r="R2" s="8"/>
      <c r="S2" s="3"/>
      <c r="V2" s="4" t="s">
        <v>2</v>
      </c>
      <c r="W2" s="21" t="s">
        <v>5</v>
      </c>
    </row>
    <row r="3" spans="1:23">
      <c r="A3" s="4" t="s">
        <v>6</v>
      </c>
      <c r="B3" s="4"/>
      <c r="C3">
        <v>250</v>
      </c>
      <c r="K3" s="4" t="s">
        <v>7</v>
      </c>
      <c r="L3" s="13"/>
      <c r="M3" s="6"/>
      <c r="N3" s="4"/>
      <c r="P3" s="2"/>
      <c r="V3">
        <v>0</v>
      </c>
      <c r="W3" s="10">
        <f>L2</f>
        <v>71547.199999999997</v>
      </c>
    </row>
    <row r="4" spans="1:23">
      <c r="A4" s="4"/>
      <c r="B4" s="4"/>
      <c r="L4" s="6"/>
      <c r="M4" s="6"/>
      <c r="O4" s="2"/>
      <c r="P4" s="2"/>
      <c r="V4">
        <v>1</v>
      </c>
      <c r="W4" s="11">
        <v>72147.199999999997</v>
      </c>
    </row>
    <row r="5" spans="1:23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/>
      <c r="H5" s="4" t="s">
        <v>14</v>
      </c>
      <c r="I5" s="4"/>
      <c r="J5" s="4"/>
      <c r="K5" s="19" t="s">
        <v>15</v>
      </c>
      <c r="L5" s="22" t="s">
        <v>16</v>
      </c>
      <c r="M5" s="4"/>
      <c r="V5">
        <v>2</v>
      </c>
      <c r="W5" s="11">
        <v>72747.199999999997</v>
      </c>
    </row>
    <row r="6" spans="1:23">
      <c r="A6">
        <v>1</v>
      </c>
      <c r="B6">
        <v>255</v>
      </c>
      <c r="C6">
        <v>12</v>
      </c>
      <c r="D6">
        <f>B6-$C$3</f>
        <v>5</v>
      </c>
      <c r="E6">
        <v>0</v>
      </c>
      <c r="F6">
        <v>0</v>
      </c>
      <c r="H6" s="1">
        <f>IF(E6=0,0,F6/E6)</f>
        <v>0</v>
      </c>
      <c r="K6" s="5">
        <f>$O$1*MIN($C$3,$C$3+D6-C6)-H6*MAX(D6-C6,0)-$O$2</f>
        <v>75800</v>
      </c>
      <c r="L6" s="6">
        <f>$O$1*MIN($C$3,$C$3+$B$2-C6)-H6*MAX($B$2-C6,0)-70000</f>
        <v>72800</v>
      </c>
      <c r="M6" s="6"/>
      <c r="O6" s="6"/>
      <c r="P6" s="6"/>
      <c r="V6">
        <v>3</v>
      </c>
      <c r="W6" s="11">
        <v>73347.199999999997</v>
      </c>
    </row>
    <row r="7" spans="1:23">
      <c r="A7">
        <v>2</v>
      </c>
      <c r="B7">
        <v>255</v>
      </c>
      <c r="C7">
        <v>17</v>
      </c>
      <c r="D7">
        <f>B7-$C$3</f>
        <v>5</v>
      </c>
      <c r="E7">
        <v>0</v>
      </c>
      <c r="F7">
        <v>0</v>
      </c>
      <c r="H7" s="1">
        <f t="shared" ref="H7:H70" si="0">IF(E7=0,0,F7/E7)</f>
        <v>0</v>
      </c>
      <c r="K7" s="5">
        <f>$O$1*MIN($C$3,$C$3+D7-C7)-H7*MAX(D7-C7,0)-$O$2</f>
        <v>72800</v>
      </c>
      <c r="L7" s="6">
        <f>$O$1*MIN($C$3,$C$3+$B$2-C7)-H7*MAX($B$2-C7,0)-70000</f>
        <v>69800</v>
      </c>
      <c r="M7" s="6"/>
      <c r="N7" s="6"/>
      <c r="O7" s="1"/>
      <c r="P7" s="1"/>
      <c r="Q7" s="19" t="s">
        <v>17</v>
      </c>
      <c r="R7" s="20" t="s">
        <v>2</v>
      </c>
      <c r="S7" s="20" t="s">
        <v>18</v>
      </c>
      <c r="T7" s="20" t="s">
        <v>19</v>
      </c>
      <c r="V7">
        <v>4</v>
      </c>
      <c r="W7" s="11">
        <v>73947.199999999997</v>
      </c>
    </row>
    <row r="8" spans="1:23">
      <c r="A8">
        <v>3</v>
      </c>
      <c r="B8">
        <v>255</v>
      </c>
      <c r="C8">
        <v>12</v>
      </c>
      <c r="D8">
        <f t="shared" ref="D8:D71" si="1">B8-$C$3</f>
        <v>5</v>
      </c>
      <c r="E8">
        <v>0</v>
      </c>
      <c r="F8">
        <v>0</v>
      </c>
      <c r="H8" s="1">
        <f t="shared" si="0"/>
        <v>0</v>
      </c>
      <c r="J8" s="7"/>
      <c r="K8" s="5">
        <f>$O$1*MIN($C$3,$C$3+D8-C8)-H8*MAX(D8-C8,0)-$O$2</f>
        <v>75800</v>
      </c>
      <c r="L8" s="6">
        <f>$O$1*MIN($C$3,$C$3+$B$2-C8)-H8*MAX($B$2-C8,0)-70000</f>
        <v>72800</v>
      </c>
      <c r="M8" s="6"/>
      <c r="Q8" s="14">
        <f>$C$3+R8</f>
        <v>255</v>
      </c>
      <c r="R8" s="14">
        <v>5</v>
      </c>
      <c r="S8" s="15">
        <f>AVERAGE($K$6:$K$105)</f>
        <v>75168.84</v>
      </c>
      <c r="T8" s="16">
        <f>STDEV($K$6:$K$105)</f>
        <v>2114.602337284362</v>
      </c>
      <c r="V8">
        <v>5</v>
      </c>
      <c r="W8" s="11">
        <v>74541.62</v>
      </c>
    </row>
    <row r="9" spans="1:23">
      <c r="A9">
        <v>4</v>
      </c>
      <c r="B9">
        <v>255</v>
      </c>
      <c r="C9">
        <v>17</v>
      </c>
      <c r="D9">
        <f t="shared" si="1"/>
        <v>5</v>
      </c>
      <c r="E9">
        <v>0</v>
      </c>
      <c r="F9">
        <v>0</v>
      </c>
      <c r="H9" s="1">
        <f t="shared" si="0"/>
        <v>0</v>
      </c>
      <c r="J9" s="7"/>
      <c r="K9" s="5">
        <f>$O$1*MIN($C$3,$C$3+D9-C9)-H9*MAX(D9-C9,0)-$O$2</f>
        <v>72800</v>
      </c>
      <c r="L9" s="6">
        <f>$O$1*MIN($C$3,$C$3+$B$2-C9)-H9*MAX($B$2-C9,0)-70000</f>
        <v>69800</v>
      </c>
      <c r="M9" s="6"/>
      <c r="Q9" s="17">
        <f t="shared" ref="Q9:Q12" si="2">$C$3+R9</f>
        <v>265</v>
      </c>
      <c r="R9" s="17">
        <v>15</v>
      </c>
      <c r="S9" s="18">
        <f>AVERAGE($K$106:$K$205)</f>
        <v>78945.56</v>
      </c>
      <c r="T9" s="16">
        <f>STDEV($K$106:$K$205)</f>
        <v>1173.524961280106</v>
      </c>
      <c r="V9">
        <v>6</v>
      </c>
      <c r="W9" s="11">
        <v>75133.36</v>
      </c>
    </row>
    <row r="10" spans="1:23">
      <c r="A10">
        <v>5</v>
      </c>
      <c r="B10">
        <v>255</v>
      </c>
      <c r="C10">
        <v>17</v>
      </c>
      <c r="D10">
        <f t="shared" si="1"/>
        <v>5</v>
      </c>
      <c r="E10">
        <v>0</v>
      </c>
      <c r="F10">
        <v>0</v>
      </c>
      <c r="H10" s="1">
        <f t="shared" si="0"/>
        <v>0</v>
      </c>
      <c r="K10" s="5">
        <f>$O$1*MIN($C$3,$C$3+D10-C10)-H10*MAX(D10-C10,0)-$O$2</f>
        <v>72800</v>
      </c>
      <c r="L10" s="6">
        <f>$O$1*MIN($C$3,$C$3+$B$2-C10)-H10*MAX($B$2-C10,0)-70000</f>
        <v>69800</v>
      </c>
      <c r="M10" s="6"/>
      <c r="Q10" s="14">
        <f t="shared" si="2"/>
        <v>275</v>
      </c>
      <c r="R10" s="14">
        <v>25</v>
      </c>
      <c r="S10" s="15">
        <f>AVERAGE($K$206:$K$305)</f>
        <v>76270.14</v>
      </c>
      <c r="T10" s="16">
        <f>STDEV($K$206:$K$305)</f>
        <v>1881.0477524158407</v>
      </c>
      <c r="V10">
        <v>7</v>
      </c>
      <c r="W10" s="11">
        <v>75722.13</v>
      </c>
    </row>
    <row r="11" spans="1:23">
      <c r="A11">
        <v>6</v>
      </c>
      <c r="B11">
        <v>255</v>
      </c>
      <c r="C11">
        <v>7</v>
      </c>
      <c r="D11">
        <f t="shared" si="1"/>
        <v>5</v>
      </c>
      <c r="E11">
        <v>0</v>
      </c>
      <c r="F11">
        <v>0</v>
      </c>
      <c r="H11" s="1">
        <f t="shared" si="0"/>
        <v>0</v>
      </c>
      <c r="K11" s="5">
        <f>$O$1*MIN($C$3,$C$3+D11-C11)-H11*MAX(D11-C11,0)-$O$2</f>
        <v>78800</v>
      </c>
      <c r="L11" s="6">
        <f>$O$1*MIN($C$3,$C$3+$B$2-C11)-H11*MAX($B$2-C11,0)-70000</f>
        <v>75800</v>
      </c>
      <c r="M11" s="6"/>
      <c r="Q11" s="14">
        <f t="shared" si="2"/>
        <v>285</v>
      </c>
      <c r="R11" s="14">
        <v>35</v>
      </c>
      <c r="S11" s="15">
        <f>AVERAGE($K$306:$K$405)</f>
        <v>68274.45</v>
      </c>
      <c r="T11" s="16">
        <f>STDEV($K$306:$K$405)</f>
        <v>3833.4450322988287</v>
      </c>
      <c r="V11">
        <v>8</v>
      </c>
      <c r="W11" s="11">
        <v>76291.67</v>
      </c>
    </row>
    <row r="12" spans="1:23">
      <c r="A12">
        <v>7</v>
      </c>
      <c r="B12">
        <v>255</v>
      </c>
      <c r="C12">
        <v>12</v>
      </c>
      <c r="D12">
        <f t="shared" si="1"/>
        <v>5</v>
      </c>
      <c r="E12">
        <v>0</v>
      </c>
      <c r="F12">
        <v>0</v>
      </c>
      <c r="H12" s="1">
        <f t="shared" si="0"/>
        <v>0</v>
      </c>
      <c r="J12" s="1"/>
      <c r="K12" s="5">
        <f>$O$1*MIN($C$3,$C$3+D12-C12)-H12*MAX(D12-C12,0)-$O$2</f>
        <v>75800</v>
      </c>
      <c r="L12" s="6">
        <f>$O$1*MIN($C$3,$C$3+$B$2-C12)-H12*MAX($B$2-C12,0)-70000</f>
        <v>72800</v>
      </c>
      <c r="M12" s="6"/>
      <c r="Q12" s="14">
        <f t="shared" si="2"/>
        <v>295</v>
      </c>
      <c r="R12" s="14">
        <v>45</v>
      </c>
      <c r="S12" s="15">
        <f>AVERAGE($K$406:$K$505)</f>
        <v>57924.74</v>
      </c>
      <c r="T12" s="16">
        <f>STDEV($K$406:$K$505)</f>
        <v>5278.3965533238807</v>
      </c>
      <c r="V12">
        <v>9</v>
      </c>
      <c r="W12" s="11">
        <v>76844.38</v>
      </c>
    </row>
    <row r="13" spans="1:23">
      <c r="A13">
        <v>8</v>
      </c>
      <c r="B13">
        <v>255</v>
      </c>
      <c r="C13">
        <v>8</v>
      </c>
      <c r="D13">
        <f t="shared" si="1"/>
        <v>5</v>
      </c>
      <c r="E13">
        <v>0</v>
      </c>
      <c r="F13">
        <v>0</v>
      </c>
      <c r="H13" s="1">
        <f t="shared" si="0"/>
        <v>0</v>
      </c>
      <c r="K13" s="5">
        <f>$O$1*MIN($C$3,$C$3+D13-C13)-H13*MAX(D13-C13,0)-$O$2</f>
        <v>78200</v>
      </c>
      <c r="L13" s="6">
        <f>$O$1*MIN($C$3,$C$3+$B$2-C13)-H13*MAX($B$2-C13,0)-70000</f>
        <v>75200</v>
      </c>
      <c r="M13" s="6"/>
      <c r="V13">
        <v>10</v>
      </c>
      <c r="W13" s="11">
        <v>77343.77</v>
      </c>
    </row>
    <row r="14" spans="1:23">
      <c r="A14">
        <v>9</v>
      </c>
      <c r="B14">
        <v>255</v>
      </c>
      <c r="C14">
        <v>16</v>
      </c>
      <c r="D14">
        <f t="shared" si="1"/>
        <v>5</v>
      </c>
      <c r="E14">
        <v>0</v>
      </c>
      <c r="F14">
        <v>0</v>
      </c>
      <c r="H14" s="1">
        <f t="shared" si="0"/>
        <v>0</v>
      </c>
      <c r="K14" s="5">
        <f>$O$1*MIN($C$3,$C$3+D14-C14)-H14*MAX(D14-C14,0)-$O$2</f>
        <v>73400</v>
      </c>
      <c r="L14" s="6">
        <f>$O$1*MIN($C$3,$C$3+$B$2-C14)-H14*MAX($B$2-C14,0)-70000</f>
        <v>70400</v>
      </c>
      <c r="M14" s="6"/>
      <c r="V14">
        <v>11</v>
      </c>
      <c r="W14" s="11">
        <v>77786.149999999994</v>
      </c>
    </row>
    <row r="15" spans="1:23">
      <c r="A15">
        <v>10</v>
      </c>
      <c r="B15">
        <v>255</v>
      </c>
      <c r="C15">
        <v>15</v>
      </c>
      <c r="D15">
        <f t="shared" si="1"/>
        <v>5</v>
      </c>
      <c r="E15">
        <v>0</v>
      </c>
      <c r="F15">
        <v>0</v>
      </c>
      <c r="H15" s="1">
        <f t="shared" si="0"/>
        <v>0</v>
      </c>
      <c r="K15" s="5">
        <f>$O$1*MIN($C$3,$C$3+D15-C15)-H15*MAX(D15-C15,0)-$O$2</f>
        <v>74000</v>
      </c>
      <c r="L15" s="6">
        <f>$O$1*MIN($C$3,$C$3+$B$2-C15)-H15*MAX($B$2-C15,0)-70000</f>
        <v>71000</v>
      </c>
      <c r="M15" s="6"/>
      <c r="V15">
        <v>12</v>
      </c>
      <c r="W15" s="11">
        <v>78138.91</v>
      </c>
    </row>
    <row r="16" spans="1:23">
      <c r="A16">
        <v>11</v>
      </c>
      <c r="B16">
        <v>255</v>
      </c>
      <c r="C16">
        <v>13</v>
      </c>
      <c r="D16">
        <f t="shared" si="1"/>
        <v>5</v>
      </c>
      <c r="E16">
        <v>0</v>
      </c>
      <c r="F16">
        <v>0</v>
      </c>
      <c r="H16" s="1">
        <f t="shared" si="0"/>
        <v>0</v>
      </c>
      <c r="K16" s="5">
        <f>$O$1*MIN($C$3,$C$3+D16-C16)-H16*MAX(D16-C16,0)-$O$2</f>
        <v>75200</v>
      </c>
      <c r="L16" s="6">
        <f>$O$1*MIN($C$3,$C$3+$B$2-C16)-H16*MAX($B$2-C16,0)-70000</f>
        <v>72200</v>
      </c>
      <c r="M16" s="6"/>
      <c r="V16">
        <v>13</v>
      </c>
      <c r="W16" s="11">
        <v>78402.67</v>
      </c>
    </row>
    <row r="17" spans="1:23">
      <c r="A17">
        <v>12</v>
      </c>
      <c r="B17">
        <v>255</v>
      </c>
      <c r="C17">
        <v>4</v>
      </c>
      <c r="D17">
        <f t="shared" si="1"/>
        <v>5</v>
      </c>
      <c r="E17">
        <v>1</v>
      </c>
      <c r="F17">
        <v>116</v>
      </c>
      <c r="H17" s="1">
        <f>IF(E17=0,0,F17/E17)</f>
        <v>116</v>
      </c>
      <c r="K17" s="5">
        <f>$O$1*MIN($C$3,$C$3+D17-C17)-H17*MAX(D17-C17,0)-$O$2</f>
        <v>79884</v>
      </c>
      <c r="L17" s="6">
        <f>$O$1*MIN($C$3,$C$3+$B$2-C17)-H17*MAX($B$2-C17,0)-70000</f>
        <v>77600</v>
      </c>
      <c r="M17" s="6"/>
      <c r="V17">
        <v>14</v>
      </c>
      <c r="W17" s="11">
        <v>78565.440000000002</v>
      </c>
    </row>
    <row r="18" spans="1:23">
      <c r="A18">
        <v>13</v>
      </c>
      <c r="B18">
        <v>255</v>
      </c>
      <c r="C18">
        <v>12</v>
      </c>
      <c r="D18">
        <f t="shared" si="1"/>
        <v>5</v>
      </c>
      <c r="E18">
        <v>0</v>
      </c>
      <c r="F18">
        <v>0</v>
      </c>
      <c r="H18" s="1">
        <f t="shared" si="0"/>
        <v>0</v>
      </c>
      <c r="K18" s="5">
        <f>$O$1*MIN($C$3,$C$3+D18-C18)-H18*MAX(D18-C18,0)-$O$2</f>
        <v>75800</v>
      </c>
      <c r="L18" s="6">
        <f>$O$1*MIN($C$3,$C$3+$B$2-C18)-H18*MAX($B$2-C18,0)-70000</f>
        <v>72800</v>
      </c>
      <c r="M18" s="6"/>
      <c r="U18" t="s">
        <v>20</v>
      </c>
      <c r="V18" s="9">
        <v>15</v>
      </c>
      <c r="W18" s="12">
        <v>78623.77</v>
      </c>
    </row>
    <row r="19" spans="1:23">
      <c r="A19">
        <v>14</v>
      </c>
      <c r="B19">
        <v>255</v>
      </c>
      <c r="C19">
        <v>17</v>
      </c>
      <c r="D19">
        <f t="shared" si="1"/>
        <v>5</v>
      </c>
      <c r="E19">
        <v>0</v>
      </c>
      <c r="F19">
        <v>0</v>
      </c>
      <c r="H19" s="1">
        <f t="shared" si="0"/>
        <v>0</v>
      </c>
      <c r="K19" s="5">
        <f>$O$1*MIN($C$3,$C$3+D19-C19)-H19*MAX(D19-C19,0)-$O$2</f>
        <v>72800</v>
      </c>
      <c r="L19" s="6">
        <f>$O$1*MIN($C$3,$C$3+$B$2-C19)-H19*MAX($B$2-C19,0)-70000</f>
        <v>69800</v>
      </c>
      <c r="M19" s="6"/>
      <c r="V19">
        <v>16</v>
      </c>
      <c r="W19" s="11">
        <v>78579.47</v>
      </c>
    </row>
    <row r="20" spans="1:23">
      <c r="A20">
        <v>15</v>
      </c>
      <c r="B20">
        <v>255</v>
      </c>
      <c r="C20">
        <v>12</v>
      </c>
      <c r="D20">
        <f t="shared" si="1"/>
        <v>5</v>
      </c>
      <c r="E20">
        <v>0</v>
      </c>
      <c r="F20">
        <v>0</v>
      </c>
      <c r="H20" s="1">
        <f t="shared" si="0"/>
        <v>0</v>
      </c>
      <c r="K20" s="5">
        <f>$O$1*MIN($C$3,$C$3+D20-C20)-H20*MAX(D20-C20,0)-$O$2</f>
        <v>75800</v>
      </c>
      <c r="L20" s="6">
        <f>$O$1*MIN($C$3,$C$3+$B$2-C20)-H20*MAX($B$2-C20,0)-70000</f>
        <v>72800</v>
      </c>
      <c r="M20" s="6"/>
      <c r="V20">
        <v>17</v>
      </c>
      <c r="W20" s="11">
        <v>78468.5</v>
      </c>
    </row>
    <row r="21" spans="1:23">
      <c r="A21">
        <v>16</v>
      </c>
      <c r="B21">
        <v>255</v>
      </c>
      <c r="C21">
        <v>19</v>
      </c>
      <c r="D21">
        <f t="shared" si="1"/>
        <v>5</v>
      </c>
      <c r="E21">
        <v>0</v>
      </c>
      <c r="F21">
        <v>0</v>
      </c>
      <c r="H21" s="1">
        <f t="shared" si="0"/>
        <v>0</v>
      </c>
      <c r="K21" s="5">
        <f>$O$1*MIN($C$3,$C$3+D21-C21)-H21*MAX(D21-C21,0)-$O$2</f>
        <v>71600</v>
      </c>
      <c r="L21" s="6">
        <f>$O$1*MIN($C$3,$C$3+$B$2-C21)-H21*MAX($B$2-C21,0)-70000</f>
        <v>68600</v>
      </c>
      <c r="M21" s="6"/>
      <c r="V21">
        <v>18</v>
      </c>
      <c r="W21" s="11">
        <v>78295.42</v>
      </c>
    </row>
    <row r="22" spans="1:23">
      <c r="A22">
        <v>17</v>
      </c>
      <c r="B22">
        <v>255</v>
      </c>
      <c r="C22">
        <v>13</v>
      </c>
      <c r="D22">
        <f t="shared" si="1"/>
        <v>5</v>
      </c>
      <c r="E22">
        <v>0</v>
      </c>
      <c r="F22">
        <v>0</v>
      </c>
      <c r="H22" s="1">
        <f t="shared" si="0"/>
        <v>0</v>
      </c>
      <c r="K22" s="5">
        <f>$O$1*MIN($C$3,$C$3+D22-C22)-H22*MAX(D22-C22,0)-$O$2</f>
        <v>75200</v>
      </c>
      <c r="L22" s="6">
        <f>$O$1*MIN($C$3,$C$3+$B$2-C22)-H22*MAX($B$2-C22,0)-70000</f>
        <v>72200</v>
      </c>
      <c r="M22" s="6"/>
      <c r="V22">
        <v>19</v>
      </c>
      <c r="W22" s="11">
        <v>78069.81</v>
      </c>
    </row>
    <row r="23" spans="1:23">
      <c r="A23">
        <v>18</v>
      </c>
      <c r="B23">
        <v>255</v>
      </c>
      <c r="C23">
        <v>16</v>
      </c>
      <c r="D23">
        <f t="shared" si="1"/>
        <v>5</v>
      </c>
      <c r="E23">
        <v>0</v>
      </c>
      <c r="F23">
        <v>0</v>
      </c>
      <c r="H23" s="1">
        <f t="shared" si="0"/>
        <v>0</v>
      </c>
      <c r="K23" s="5">
        <f>$O$1*MIN($C$3,$C$3+D23-C23)-H23*MAX(D23-C23,0)-$O$2</f>
        <v>73400</v>
      </c>
      <c r="L23" s="6">
        <f>$O$1*MIN($C$3,$C$3+$B$2-C23)-H23*MAX($B$2-C23,0)-70000</f>
        <v>70400</v>
      </c>
      <c r="M23" s="6"/>
      <c r="V23">
        <v>20</v>
      </c>
      <c r="W23" s="11">
        <v>77803.56</v>
      </c>
    </row>
    <row r="24" spans="1:23">
      <c r="A24">
        <v>19</v>
      </c>
      <c r="B24">
        <v>255</v>
      </c>
      <c r="C24">
        <v>12</v>
      </c>
      <c r="D24">
        <f t="shared" si="1"/>
        <v>5</v>
      </c>
      <c r="E24">
        <v>0</v>
      </c>
      <c r="F24">
        <v>0</v>
      </c>
      <c r="H24" s="1">
        <f t="shared" si="0"/>
        <v>0</v>
      </c>
      <c r="K24" s="5">
        <f>$O$1*MIN($C$3,$C$3+D24-C24)-H24*MAX(D24-C24,0)-$O$2</f>
        <v>75800</v>
      </c>
      <c r="L24" s="6">
        <f>$O$1*MIN($C$3,$C$3+$B$2-C24)-H24*MAX($B$2-C24,0)-70000</f>
        <v>72800</v>
      </c>
      <c r="M24" s="6"/>
      <c r="V24">
        <v>21</v>
      </c>
      <c r="W24" s="11">
        <v>77522.27</v>
      </c>
    </row>
    <row r="25" spans="1:23">
      <c r="A25">
        <v>20</v>
      </c>
      <c r="B25">
        <v>255</v>
      </c>
      <c r="C25">
        <v>13</v>
      </c>
      <c r="D25">
        <f t="shared" si="1"/>
        <v>5</v>
      </c>
      <c r="E25">
        <v>0</v>
      </c>
      <c r="F25">
        <v>0</v>
      </c>
      <c r="H25" s="1">
        <f t="shared" si="0"/>
        <v>0</v>
      </c>
      <c r="K25" s="5">
        <f>$O$1*MIN($C$3,$C$3+D25-C25)-H25*MAX(D25-C25,0)-$O$2</f>
        <v>75200</v>
      </c>
      <c r="L25" s="6">
        <f>$O$1*MIN($C$3,$C$3+$B$2-C25)-H25*MAX($B$2-C25,0)-70000</f>
        <v>72200</v>
      </c>
      <c r="M25" s="6"/>
      <c r="V25">
        <v>22</v>
      </c>
      <c r="W25" s="11">
        <v>77216.899999999994</v>
      </c>
    </row>
    <row r="26" spans="1:23">
      <c r="A26">
        <v>21</v>
      </c>
      <c r="B26">
        <v>255</v>
      </c>
      <c r="C26">
        <v>7</v>
      </c>
      <c r="D26">
        <f t="shared" si="1"/>
        <v>5</v>
      </c>
      <c r="E26">
        <v>0</v>
      </c>
      <c r="F26">
        <v>0</v>
      </c>
      <c r="H26" s="1">
        <f t="shared" si="0"/>
        <v>0</v>
      </c>
      <c r="K26" s="5">
        <f>$O$1*MIN($C$3,$C$3+D26-C26)-H26*MAX(D26-C26,0)-$O$2</f>
        <v>78800</v>
      </c>
      <c r="L26" s="6">
        <f>$O$1*MIN($C$3,$C$3+$B$2-C26)-H26*MAX($B$2-C26,0)-70000</f>
        <v>75800</v>
      </c>
      <c r="M26" s="6"/>
      <c r="V26">
        <v>23</v>
      </c>
      <c r="W26" s="11">
        <v>76893.119999999995</v>
      </c>
    </row>
    <row r="27" spans="1:23">
      <c r="A27">
        <v>22</v>
      </c>
      <c r="B27">
        <v>255</v>
      </c>
      <c r="C27">
        <v>14</v>
      </c>
      <c r="D27">
        <f t="shared" si="1"/>
        <v>5</v>
      </c>
      <c r="E27">
        <v>0</v>
      </c>
      <c r="F27">
        <v>0</v>
      </c>
      <c r="H27" s="1">
        <f t="shared" si="0"/>
        <v>0</v>
      </c>
      <c r="K27" s="5">
        <f>$O$1*MIN($C$3,$C$3+D27-C27)-H27*MAX(D27-C27,0)-$O$2</f>
        <v>74600</v>
      </c>
      <c r="L27" s="6">
        <f>$O$1*MIN($C$3,$C$3+$B$2-C27)-H27*MAX($B$2-C27,0)-70000</f>
        <v>71600</v>
      </c>
      <c r="M27" s="6"/>
      <c r="V27">
        <v>24</v>
      </c>
      <c r="W27" s="11">
        <v>76556.11</v>
      </c>
    </row>
    <row r="28" spans="1:23">
      <c r="A28">
        <v>23</v>
      </c>
      <c r="B28">
        <v>255</v>
      </c>
      <c r="C28">
        <v>9</v>
      </c>
      <c r="D28">
        <f t="shared" si="1"/>
        <v>5</v>
      </c>
      <c r="E28">
        <v>0</v>
      </c>
      <c r="F28">
        <v>0</v>
      </c>
      <c r="H28" s="1">
        <f t="shared" si="0"/>
        <v>0</v>
      </c>
      <c r="K28" s="5">
        <f>$O$1*MIN($C$3,$C$3+D28-C28)-H28*MAX(D28-C28,0)-$O$2</f>
        <v>77600</v>
      </c>
      <c r="L28" s="6">
        <f>$O$1*MIN($C$3,$C$3+$B$2-C28)-H28*MAX($B$2-C28,0)-70000</f>
        <v>74600</v>
      </c>
      <c r="M28" s="6"/>
      <c r="V28">
        <v>25</v>
      </c>
      <c r="W28" s="11">
        <v>76214.95</v>
      </c>
    </row>
    <row r="29" spans="1:23">
      <c r="A29">
        <v>24</v>
      </c>
      <c r="B29">
        <v>255</v>
      </c>
      <c r="C29">
        <v>15</v>
      </c>
      <c r="D29">
        <f t="shared" si="1"/>
        <v>5</v>
      </c>
      <c r="E29">
        <v>0</v>
      </c>
      <c r="F29">
        <v>0</v>
      </c>
      <c r="H29" s="1">
        <f t="shared" si="0"/>
        <v>0</v>
      </c>
      <c r="K29" s="5">
        <f>$O$1*MIN($C$3,$C$3+D29-C29)-H29*MAX(D29-C29,0)-$O$2</f>
        <v>74000</v>
      </c>
      <c r="L29" s="6">
        <f>$O$1*MIN($C$3,$C$3+$B$2-C29)-H29*MAX($B$2-C29,0)-70000</f>
        <v>71000</v>
      </c>
      <c r="M29" s="6"/>
      <c r="V29">
        <v>26</v>
      </c>
      <c r="W29" s="11">
        <v>75873.789999999994</v>
      </c>
    </row>
    <row r="30" spans="1:23">
      <c r="A30">
        <v>25</v>
      </c>
      <c r="B30">
        <v>255</v>
      </c>
      <c r="C30">
        <v>18</v>
      </c>
      <c r="D30">
        <f t="shared" si="1"/>
        <v>5</v>
      </c>
      <c r="E30">
        <v>0</v>
      </c>
      <c r="F30">
        <v>0</v>
      </c>
      <c r="H30" s="1">
        <f t="shared" si="0"/>
        <v>0</v>
      </c>
      <c r="K30" s="5">
        <f>$O$1*MIN($C$3,$C$3+D30-C30)-H30*MAX(D30-C30,0)-$O$2</f>
        <v>72200</v>
      </c>
      <c r="L30" s="6">
        <f>$O$1*MIN($C$3,$C$3+$B$2-C30)-H30*MAX($B$2-C30,0)-70000</f>
        <v>69200</v>
      </c>
      <c r="M30" s="6"/>
      <c r="V30">
        <v>27</v>
      </c>
      <c r="W30" s="11">
        <v>75532.63</v>
      </c>
    </row>
    <row r="31" spans="1:23">
      <c r="A31">
        <v>26</v>
      </c>
      <c r="B31">
        <v>255</v>
      </c>
      <c r="C31">
        <v>13</v>
      </c>
      <c r="D31">
        <f t="shared" si="1"/>
        <v>5</v>
      </c>
      <c r="E31">
        <v>0</v>
      </c>
      <c r="F31">
        <v>0</v>
      </c>
      <c r="H31" s="1">
        <f t="shared" si="0"/>
        <v>0</v>
      </c>
      <c r="K31" s="5">
        <f>$O$1*MIN($C$3,$C$3+D31-C31)-H31*MAX(D31-C31,0)-$O$2</f>
        <v>75200</v>
      </c>
      <c r="L31" s="6">
        <f>$O$1*MIN($C$3,$C$3+$B$2-C31)-H31*MAX($B$2-C31,0)-70000</f>
        <v>72200</v>
      </c>
      <c r="M31" s="6"/>
      <c r="V31">
        <v>28</v>
      </c>
      <c r="W31" s="11">
        <v>75190.259999999995</v>
      </c>
    </row>
    <row r="32" spans="1:23">
      <c r="A32">
        <v>27</v>
      </c>
      <c r="B32">
        <v>255</v>
      </c>
      <c r="C32">
        <v>11</v>
      </c>
      <c r="D32">
        <f t="shared" si="1"/>
        <v>5</v>
      </c>
      <c r="E32">
        <v>0</v>
      </c>
      <c r="F32">
        <v>0</v>
      </c>
      <c r="H32" s="1">
        <f t="shared" si="0"/>
        <v>0</v>
      </c>
      <c r="K32" s="5">
        <f>$O$1*MIN($C$3,$C$3+D32-C32)-H32*MAX(D32-C32,0)-$O$2</f>
        <v>76400</v>
      </c>
      <c r="L32" s="6">
        <f>$O$1*MIN($C$3,$C$3+$B$2-C32)-H32*MAX($B$2-C32,0)-70000</f>
        <v>73400</v>
      </c>
      <c r="M32" s="6"/>
      <c r="V32">
        <v>29</v>
      </c>
      <c r="W32" s="11">
        <v>74847.899999999994</v>
      </c>
    </row>
    <row r="33" spans="1:23">
      <c r="A33">
        <v>28</v>
      </c>
      <c r="B33">
        <v>255</v>
      </c>
      <c r="C33">
        <v>9</v>
      </c>
      <c r="D33">
        <f t="shared" si="1"/>
        <v>5</v>
      </c>
      <c r="E33">
        <v>0</v>
      </c>
      <c r="F33">
        <v>0</v>
      </c>
      <c r="H33" s="1">
        <f t="shared" si="0"/>
        <v>0</v>
      </c>
      <c r="K33" s="5">
        <f>$O$1*MIN($C$3,$C$3+D33-C33)-H33*MAX(D33-C33,0)-$O$2</f>
        <v>77600</v>
      </c>
      <c r="L33" s="6">
        <f>$O$1*MIN($C$3,$C$3+$B$2-C33)-H33*MAX($B$2-C33,0)-70000</f>
        <v>74600</v>
      </c>
      <c r="M33" s="6"/>
      <c r="V33">
        <v>30</v>
      </c>
      <c r="W33" s="11">
        <v>74505.539999999994</v>
      </c>
    </row>
    <row r="34" spans="1:23">
      <c r="A34">
        <v>29</v>
      </c>
      <c r="B34">
        <v>255</v>
      </c>
      <c r="C34">
        <v>12</v>
      </c>
      <c r="D34">
        <f t="shared" si="1"/>
        <v>5</v>
      </c>
      <c r="E34">
        <v>0</v>
      </c>
      <c r="F34">
        <v>0</v>
      </c>
      <c r="H34" s="1">
        <f t="shared" si="0"/>
        <v>0</v>
      </c>
      <c r="K34" s="5">
        <f>$O$1*MIN($C$3,$C$3+D34-C34)-H34*MAX(D34-C34,0)-$O$2</f>
        <v>75800</v>
      </c>
      <c r="L34" s="6">
        <f>$O$1*MIN($C$3,$C$3+$B$2-C34)-H34*MAX($B$2-C34,0)-70000</f>
        <v>72800</v>
      </c>
      <c r="M34" s="6"/>
      <c r="V34">
        <v>31</v>
      </c>
      <c r="W34" s="11">
        <v>74163.179999999993</v>
      </c>
    </row>
    <row r="35" spans="1:23">
      <c r="A35">
        <v>30</v>
      </c>
      <c r="B35">
        <v>255</v>
      </c>
      <c r="C35">
        <v>20</v>
      </c>
      <c r="D35">
        <f t="shared" si="1"/>
        <v>5</v>
      </c>
      <c r="E35">
        <v>0</v>
      </c>
      <c r="F35">
        <v>0</v>
      </c>
      <c r="H35" s="1">
        <f t="shared" si="0"/>
        <v>0</v>
      </c>
      <c r="K35" s="5">
        <f>$O$1*MIN($C$3,$C$3+D35-C35)-H35*MAX(D35-C35,0)-$O$2</f>
        <v>71000</v>
      </c>
      <c r="L35" s="6">
        <f>$O$1*MIN($C$3,$C$3+$B$2-C35)-H35*MAX($B$2-C35,0)-70000</f>
        <v>68000</v>
      </c>
      <c r="M35" s="6"/>
      <c r="V35">
        <v>32</v>
      </c>
      <c r="W35" s="11">
        <v>73820.820000000007</v>
      </c>
    </row>
    <row r="36" spans="1:23">
      <c r="A36">
        <v>31</v>
      </c>
      <c r="B36">
        <v>255</v>
      </c>
      <c r="C36">
        <v>15</v>
      </c>
      <c r="D36">
        <f t="shared" si="1"/>
        <v>5</v>
      </c>
      <c r="E36">
        <v>0</v>
      </c>
      <c r="F36">
        <v>0</v>
      </c>
      <c r="H36" s="1">
        <f t="shared" si="0"/>
        <v>0</v>
      </c>
      <c r="K36" s="5">
        <f>$O$1*MIN($C$3,$C$3+D36-C36)-H36*MAX(D36-C36,0)-$O$2</f>
        <v>74000</v>
      </c>
      <c r="L36" s="6">
        <f>$O$1*MIN($C$3,$C$3+$B$2-C36)-H36*MAX($B$2-C36,0)-70000</f>
        <v>71000</v>
      </c>
      <c r="M36" s="6"/>
      <c r="V36">
        <v>33</v>
      </c>
      <c r="W36" s="11">
        <v>73478.460000000006</v>
      </c>
    </row>
    <row r="37" spans="1:23">
      <c r="A37">
        <v>32</v>
      </c>
      <c r="B37">
        <v>255</v>
      </c>
      <c r="C37">
        <v>11</v>
      </c>
      <c r="D37">
        <f t="shared" si="1"/>
        <v>5</v>
      </c>
      <c r="E37">
        <v>0</v>
      </c>
      <c r="F37">
        <v>0</v>
      </c>
      <c r="H37" s="1">
        <f t="shared" si="0"/>
        <v>0</v>
      </c>
      <c r="K37" s="5">
        <f>$O$1*MIN($C$3,$C$3+D37-C37)-H37*MAX(D37-C37,0)-$O$2</f>
        <v>76400</v>
      </c>
      <c r="L37" s="6">
        <f>$O$1*MIN($C$3,$C$3+$B$2-C37)-H37*MAX($B$2-C37,0)-70000</f>
        <v>73400</v>
      </c>
      <c r="M37" s="6"/>
      <c r="V37">
        <v>34</v>
      </c>
      <c r="W37" s="11">
        <v>73136.100000000006</v>
      </c>
    </row>
    <row r="38" spans="1:23">
      <c r="A38">
        <v>33</v>
      </c>
      <c r="B38">
        <v>255</v>
      </c>
      <c r="C38">
        <v>14</v>
      </c>
      <c r="D38">
        <f t="shared" si="1"/>
        <v>5</v>
      </c>
      <c r="E38">
        <v>0</v>
      </c>
      <c r="F38">
        <v>0</v>
      </c>
      <c r="H38" s="1">
        <f t="shared" si="0"/>
        <v>0</v>
      </c>
      <c r="K38" s="5">
        <f>$O$1*MIN($C$3,$C$3+D38-C38)-H38*MAX(D38-C38,0)-$O$2</f>
        <v>74600</v>
      </c>
      <c r="L38" s="6">
        <f>$O$1*MIN($C$3,$C$3+$B$2-C38)-H38*MAX($B$2-C38,0)-70000</f>
        <v>71600</v>
      </c>
      <c r="M38" s="6"/>
      <c r="V38">
        <v>35</v>
      </c>
      <c r="W38" s="11">
        <v>72793.740000000005</v>
      </c>
    </row>
    <row r="39" spans="1:23">
      <c r="A39">
        <v>34</v>
      </c>
      <c r="B39">
        <v>255</v>
      </c>
      <c r="C39">
        <v>14</v>
      </c>
      <c r="D39">
        <f t="shared" si="1"/>
        <v>5</v>
      </c>
      <c r="E39">
        <v>0</v>
      </c>
      <c r="F39">
        <v>0</v>
      </c>
      <c r="H39" s="1">
        <f t="shared" si="0"/>
        <v>0</v>
      </c>
      <c r="K39" s="5">
        <f>$O$1*MIN($C$3,$C$3+D39-C39)-H39*MAX(D39-C39,0)-$O$2</f>
        <v>74600</v>
      </c>
      <c r="L39" s="6">
        <f>$O$1*MIN($C$3,$C$3+$B$2-C39)-H39*MAX($B$2-C39,0)-70000</f>
        <v>71600</v>
      </c>
      <c r="M39" s="6"/>
      <c r="V39">
        <v>36</v>
      </c>
      <c r="W39" s="11">
        <v>72451.38</v>
      </c>
    </row>
    <row r="40" spans="1:23">
      <c r="A40">
        <v>35</v>
      </c>
      <c r="B40">
        <v>255</v>
      </c>
      <c r="C40">
        <v>14</v>
      </c>
      <c r="D40">
        <f t="shared" si="1"/>
        <v>5</v>
      </c>
      <c r="E40">
        <v>0</v>
      </c>
      <c r="F40">
        <v>0</v>
      </c>
      <c r="H40" s="1">
        <f t="shared" si="0"/>
        <v>0</v>
      </c>
      <c r="K40" s="5">
        <f>$O$1*MIN($C$3,$C$3+D40-C40)-H40*MAX(D40-C40,0)-$O$2</f>
        <v>74600</v>
      </c>
      <c r="L40" s="6">
        <f>$O$1*MIN($C$3,$C$3+$B$2-C40)-H40*MAX($B$2-C40,0)-70000</f>
        <v>71600</v>
      </c>
      <c r="M40" s="6"/>
      <c r="V40">
        <v>37</v>
      </c>
      <c r="W40" s="11">
        <v>72109.02</v>
      </c>
    </row>
    <row r="41" spans="1:23">
      <c r="A41">
        <v>36</v>
      </c>
      <c r="B41">
        <v>255</v>
      </c>
      <c r="C41">
        <v>18</v>
      </c>
      <c r="D41">
        <f t="shared" si="1"/>
        <v>5</v>
      </c>
      <c r="E41">
        <v>0</v>
      </c>
      <c r="F41">
        <v>0</v>
      </c>
      <c r="H41" s="1">
        <f t="shared" si="0"/>
        <v>0</v>
      </c>
      <c r="K41" s="5">
        <f>$O$1*MIN($C$3,$C$3+D41-C41)-H41*MAX(D41-C41,0)-$O$2</f>
        <v>72200</v>
      </c>
      <c r="L41" s="6">
        <f>$O$1*MIN($C$3,$C$3+$B$2-C41)-H41*MAX($B$2-C41,0)-70000</f>
        <v>69200</v>
      </c>
      <c r="M41" s="6"/>
      <c r="V41">
        <v>38</v>
      </c>
      <c r="W41" s="11">
        <v>71766.66</v>
      </c>
    </row>
    <row r="42" spans="1:23">
      <c r="A42">
        <v>37</v>
      </c>
      <c r="B42">
        <v>255</v>
      </c>
      <c r="C42">
        <v>14</v>
      </c>
      <c r="D42">
        <f t="shared" si="1"/>
        <v>5</v>
      </c>
      <c r="E42">
        <v>0</v>
      </c>
      <c r="F42">
        <v>0</v>
      </c>
      <c r="H42" s="1">
        <f t="shared" si="0"/>
        <v>0</v>
      </c>
      <c r="K42" s="5">
        <f>$O$1*MIN($C$3,$C$3+D42-C42)-H42*MAX(D42-C42,0)-$O$2</f>
        <v>74600</v>
      </c>
      <c r="L42" s="6">
        <f>$O$1*MIN($C$3,$C$3+$B$2-C42)-H42*MAX($B$2-C42,0)-70000</f>
        <v>71600</v>
      </c>
      <c r="M42" s="6"/>
      <c r="V42">
        <v>39</v>
      </c>
      <c r="W42" s="11">
        <v>71424.3</v>
      </c>
    </row>
    <row r="43" spans="1:23">
      <c r="A43">
        <v>38</v>
      </c>
      <c r="B43">
        <v>255</v>
      </c>
      <c r="C43">
        <v>9</v>
      </c>
      <c r="D43">
        <f t="shared" si="1"/>
        <v>5</v>
      </c>
      <c r="E43">
        <v>0</v>
      </c>
      <c r="F43">
        <v>0</v>
      </c>
      <c r="H43" s="1">
        <f t="shared" si="0"/>
        <v>0</v>
      </c>
      <c r="K43" s="5">
        <f>$O$1*MIN($C$3,$C$3+D43-C43)-H43*MAX(D43-C43,0)-$O$2</f>
        <v>77600</v>
      </c>
      <c r="L43" s="6">
        <f>$O$1*MIN($C$3,$C$3+$B$2-C43)-H43*MAX($B$2-C43,0)-70000</f>
        <v>74600</v>
      </c>
      <c r="M43" s="6"/>
      <c r="V43">
        <v>40</v>
      </c>
      <c r="W43" s="11">
        <v>71081.94</v>
      </c>
    </row>
    <row r="44" spans="1:23">
      <c r="A44">
        <v>39</v>
      </c>
      <c r="B44">
        <v>255</v>
      </c>
      <c r="C44">
        <v>12</v>
      </c>
      <c r="D44">
        <f t="shared" si="1"/>
        <v>5</v>
      </c>
      <c r="E44">
        <v>0</v>
      </c>
      <c r="F44">
        <v>0</v>
      </c>
      <c r="H44" s="1">
        <f t="shared" si="0"/>
        <v>0</v>
      </c>
      <c r="K44" s="5">
        <f>$O$1*MIN($C$3,$C$3+D44-C44)-H44*MAX(D44-C44,0)-$O$2</f>
        <v>75800</v>
      </c>
      <c r="L44" s="6">
        <f>$O$1*MIN($C$3,$C$3+$B$2-C44)-H44*MAX($B$2-C44,0)-70000</f>
        <v>72800</v>
      </c>
      <c r="M44" s="6"/>
      <c r="V44">
        <v>41</v>
      </c>
      <c r="W44" s="11">
        <v>70739.58</v>
      </c>
    </row>
    <row r="45" spans="1:23">
      <c r="A45">
        <v>40</v>
      </c>
      <c r="B45">
        <v>255</v>
      </c>
      <c r="C45">
        <v>14</v>
      </c>
      <c r="D45">
        <f t="shared" si="1"/>
        <v>5</v>
      </c>
      <c r="E45">
        <v>0</v>
      </c>
      <c r="F45">
        <v>0</v>
      </c>
      <c r="H45" s="1">
        <f t="shared" si="0"/>
        <v>0</v>
      </c>
      <c r="K45" s="5">
        <f>$O$1*MIN($C$3,$C$3+D45-C45)-H45*MAX(D45-C45,0)-$O$2</f>
        <v>74600</v>
      </c>
      <c r="L45" s="6">
        <f>$O$1*MIN($C$3,$C$3+$B$2-C45)-H45*MAX($B$2-C45,0)-70000</f>
        <v>71600</v>
      </c>
      <c r="M45" s="6"/>
      <c r="V45">
        <v>42</v>
      </c>
      <c r="W45" s="11">
        <v>70397.22</v>
      </c>
    </row>
    <row r="46" spans="1:23">
      <c r="A46">
        <v>41</v>
      </c>
      <c r="B46">
        <v>255</v>
      </c>
      <c r="C46">
        <v>11</v>
      </c>
      <c r="D46">
        <f t="shared" si="1"/>
        <v>5</v>
      </c>
      <c r="E46">
        <v>0</v>
      </c>
      <c r="F46">
        <v>0</v>
      </c>
      <c r="H46" s="1">
        <f t="shared" si="0"/>
        <v>0</v>
      </c>
      <c r="K46" s="5">
        <f>$O$1*MIN($C$3,$C$3+D46-C46)-H46*MAX(D46-C46,0)-$O$2</f>
        <v>76400</v>
      </c>
      <c r="L46" s="6">
        <f>$O$1*MIN($C$3,$C$3+$B$2-C46)-H46*MAX($B$2-C46,0)-70000</f>
        <v>73400</v>
      </c>
      <c r="M46" s="6"/>
      <c r="V46">
        <v>43</v>
      </c>
      <c r="W46" s="11">
        <v>70054.850000000006</v>
      </c>
    </row>
    <row r="47" spans="1:23">
      <c r="A47">
        <v>42</v>
      </c>
      <c r="B47">
        <v>255</v>
      </c>
      <c r="C47">
        <v>9</v>
      </c>
      <c r="D47">
        <f t="shared" si="1"/>
        <v>5</v>
      </c>
      <c r="E47">
        <v>0</v>
      </c>
      <c r="F47">
        <v>0</v>
      </c>
      <c r="H47" s="1">
        <f t="shared" si="0"/>
        <v>0</v>
      </c>
      <c r="K47" s="5">
        <f>$O$1*MIN($C$3,$C$3+D47-C47)-H47*MAX(D47-C47,0)-$O$2</f>
        <v>77600</v>
      </c>
      <c r="L47" s="6">
        <f>$O$1*MIN($C$3,$C$3+$B$2-C47)-H47*MAX($B$2-C47,0)-70000</f>
        <v>74600</v>
      </c>
      <c r="M47" s="6"/>
      <c r="V47">
        <v>44</v>
      </c>
      <c r="W47" s="11">
        <v>69712.490000000005</v>
      </c>
    </row>
    <row r="48" spans="1:23">
      <c r="A48">
        <v>43</v>
      </c>
      <c r="B48">
        <v>255</v>
      </c>
      <c r="C48">
        <v>16</v>
      </c>
      <c r="D48">
        <f t="shared" si="1"/>
        <v>5</v>
      </c>
      <c r="E48">
        <v>0</v>
      </c>
      <c r="F48">
        <v>0</v>
      </c>
      <c r="H48" s="1">
        <f t="shared" si="0"/>
        <v>0</v>
      </c>
      <c r="K48" s="5">
        <f>$O$1*MIN($C$3,$C$3+D48-C48)-H48*MAX(D48-C48,0)-$O$2</f>
        <v>73400</v>
      </c>
      <c r="L48" s="6">
        <f>$O$1*MIN($C$3,$C$3+$B$2-C48)-H48*MAX($B$2-C48,0)-70000</f>
        <v>70400</v>
      </c>
      <c r="M48" s="6"/>
      <c r="V48">
        <v>45</v>
      </c>
      <c r="W48" s="11">
        <v>69370.13</v>
      </c>
    </row>
    <row r="49" spans="1:23">
      <c r="A49">
        <v>44</v>
      </c>
      <c r="B49">
        <v>255</v>
      </c>
      <c r="C49">
        <v>12</v>
      </c>
      <c r="D49">
        <f t="shared" si="1"/>
        <v>5</v>
      </c>
      <c r="E49">
        <v>0</v>
      </c>
      <c r="F49">
        <v>0</v>
      </c>
      <c r="H49" s="1">
        <f t="shared" si="0"/>
        <v>0</v>
      </c>
      <c r="K49" s="5">
        <f>$O$1*MIN($C$3,$C$3+D49-C49)-H49*MAX(D49-C49,0)-$O$2</f>
        <v>75800</v>
      </c>
      <c r="L49" s="6">
        <f>$O$1*MIN($C$3,$C$3+$B$2-C49)-H49*MAX($B$2-C49,0)-70000</f>
        <v>72800</v>
      </c>
      <c r="M49" s="6"/>
    </row>
    <row r="50" spans="1:23">
      <c r="A50">
        <v>45</v>
      </c>
      <c r="B50">
        <v>255</v>
      </c>
      <c r="C50">
        <v>12</v>
      </c>
      <c r="D50">
        <f t="shared" si="1"/>
        <v>5</v>
      </c>
      <c r="E50">
        <v>0</v>
      </c>
      <c r="F50">
        <v>0</v>
      </c>
      <c r="H50" s="1">
        <f t="shared" si="0"/>
        <v>0</v>
      </c>
      <c r="K50" s="5">
        <f>$O$1*MIN($C$3,$C$3+D50-C50)-H50*MAX(D50-C50,0)-$O$2</f>
        <v>75800</v>
      </c>
      <c r="L50" s="6">
        <f>$O$1*MIN($C$3,$C$3+$B$2-C50)-H50*MAX($B$2-C50,0)-70000</f>
        <v>72800</v>
      </c>
      <c r="M50" s="6"/>
      <c r="W50" s="10">
        <f>MAX(W3:W48)</f>
        <v>78623.77</v>
      </c>
    </row>
    <row r="51" spans="1:23">
      <c r="A51">
        <v>46</v>
      </c>
      <c r="B51">
        <v>255</v>
      </c>
      <c r="C51">
        <v>12</v>
      </c>
      <c r="D51">
        <f t="shared" si="1"/>
        <v>5</v>
      </c>
      <c r="E51">
        <v>0</v>
      </c>
      <c r="F51">
        <v>0</v>
      </c>
      <c r="H51" s="1">
        <f t="shared" si="0"/>
        <v>0</v>
      </c>
      <c r="K51" s="5">
        <f>$O$1*MIN($C$3,$C$3+D51-C51)-H51*MAX(D51-C51,0)-$O$2</f>
        <v>75800</v>
      </c>
      <c r="L51" s="6">
        <f>$O$1*MIN($C$3,$C$3+$B$2-C51)-H51*MAX($B$2-C51,0)-70000</f>
        <v>72800</v>
      </c>
      <c r="M51" s="6"/>
    </row>
    <row r="52" spans="1:23">
      <c r="A52">
        <v>47</v>
      </c>
      <c r="B52">
        <v>255</v>
      </c>
      <c r="C52">
        <v>9</v>
      </c>
      <c r="D52">
        <f t="shared" si="1"/>
        <v>5</v>
      </c>
      <c r="E52">
        <v>0</v>
      </c>
      <c r="F52">
        <v>0</v>
      </c>
      <c r="H52" s="1">
        <f t="shared" si="0"/>
        <v>0</v>
      </c>
      <c r="K52" s="5">
        <f>$O$1*MIN($C$3,$C$3+D52-C52)-H52*MAX(D52-C52,0)-$O$2</f>
        <v>77600</v>
      </c>
      <c r="L52" s="6">
        <f>$O$1*MIN($C$3,$C$3+$B$2-C52)-H52*MAX($B$2-C52,0)-70000</f>
        <v>74600</v>
      </c>
      <c r="M52" s="6"/>
    </row>
    <row r="53" spans="1:23">
      <c r="A53">
        <v>48</v>
      </c>
      <c r="B53">
        <v>255</v>
      </c>
      <c r="C53">
        <v>13</v>
      </c>
      <c r="D53">
        <f t="shared" si="1"/>
        <v>5</v>
      </c>
      <c r="E53">
        <v>0</v>
      </c>
      <c r="F53">
        <v>0</v>
      </c>
      <c r="H53" s="1">
        <f t="shared" si="0"/>
        <v>0</v>
      </c>
      <c r="K53" s="5">
        <f>$O$1*MIN($C$3,$C$3+D53-C53)-H53*MAX(D53-C53,0)-$O$2</f>
        <v>75200</v>
      </c>
      <c r="L53" s="6">
        <f>$O$1*MIN($C$3,$C$3+$B$2-C53)-H53*MAX($B$2-C53,0)-70000</f>
        <v>72200</v>
      </c>
      <c r="M53" s="6"/>
    </row>
    <row r="54" spans="1:23">
      <c r="A54">
        <v>49</v>
      </c>
      <c r="B54">
        <v>255</v>
      </c>
      <c r="C54">
        <v>14</v>
      </c>
      <c r="D54">
        <f t="shared" si="1"/>
        <v>5</v>
      </c>
      <c r="E54">
        <v>0</v>
      </c>
      <c r="F54">
        <v>0</v>
      </c>
      <c r="H54" s="1">
        <f t="shared" si="0"/>
        <v>0</v>
      </c>
      <c r="K54" s="5">
        <f>$O$1*MIN($C$3,$C$3+D54-C54)-H54*MAX(D54-C54,0)-$O$2</f>
        <v>74600</v>
      </c>
      <c r="L54" s="6">
        <f>$O$1*MIN($C$3,$C$3+$B$2-C54)-H54*MAX($B$2-C54,0)-70000</f>
        <v>71600</v>
      </c>
      <c r="M54" s="6"/>
    </row>
    <row r="55" spans="1:23">
      <c r="A55">
        <v>50</v>
      </c>
      <c r="B55">
        <v>255</v>
      </c>
      <c r="C55">
        <v>9</v>
      </c>
      <c r="D55">
        <f t="shared" si="1"/>
        <v>5</v>
      </c>
      <c r="E55">
        <v>0</v>
      </c>
      <c r="F55">
        <v>0</v>
      </c>
      <c r="H55" s="1">
        <f t="shared" si="0"/>
        <v>0</v>
      </c>
      <c r="K55" s="5">
        <f>$O$1*MIN($C$3,$C$3+D55-C55)-H55*MAX(D55-C55,0)-$O$2</f>
        <v>77600</v>
      </c>
      <c r="L55" s="6">
        <f>$O$1*MIN($C$3,$C$3+$B$2-C55)-H55*MAX($B$2-C55,0)-70000</f>
        <v>74600</v>
      </c>
      <c r="M55" s="6"/>
    </row>
    <row r="56" spans="1:23">
      <c r="A56">
        <v>51</v>
      </c>
      <c r="B56">
        <v>255</v>
      </c>
      <c r="C56">
        <v>15</v>
      </c>
      <c r="D56">
        <f t="shared" si="1"/>
        <v>5</v>
      </c>
      <c r="E56">
        <v>0</v>
      </c>
      <c r="F56">
        <v>0</v>
      </c>
      <c r="H56" s="1">
        <f t="shared" si="0"/>
        <v>0</v>
      </c>
      <c r="K56" s="5">
        <f>$O$1*MIN($C$3,$C$3+D56-C56)-H56*MAX(D56-C56,0)-$O$2</f>
        <v>74000</v>
      </c>
      <c r="L56" s="6">
        <f>$O$1*MIN($C$3,$C$3+$B$2-C56)-H56*MAX($B$2-C56,0)-70000</f>
        <v>71000</v>
      </c>
      <c r="M56" s="6"/>
    </row>
    <row r="57" spans="1:23">
      <c r="A57">
        <v>52</v>
      </c>
      <c r="B57">
        <v>255</v>
      </c>
      <c r="C57">
        <v>10</v>
      </c>
      <c r="D57">
        <f t="shared" si="1"/>
        <v>5</v>
      </c>
      <c r="E57">
        <v>0</v>
      </c>
      <c r="F57">
        <v>0</v>
      </c>
      <c r="H57" s="1">
        <f t="shared" si="0"/>
        <v>0</v>
      </c>
      <c r="K57" s="5">
        <f>$O$1*MIN($C$3,$C$3+D57-C57)-H57*MAX(D57-C57,0)-$O$2</f>
        <v>77000</v>
      </c>
      <c r="L57" s="6">
        <f>$O$1*MIN($C$3,$C$3+$B$2-C57)-H57*MAX($B$2-C57,0)-70000</f>
        <v>74000</v>
      </c>
      <c r="M57" s="6"/>
    </row>
    <row r="58" spans="1:23">
      <c r="A58">
        <v>53</v>
      </c>
      <c r="B58">
        <v>255</v>
      </c>
      <c r="C58">
        <v>11</v>
      </c>
      <c r="D58">
        <f t="shared" si="1"/>
        <v>5</v>
      </c>
      <c r="E58">
        <v>0</v>
      </c>
      <c r="F58">
        <v>0</v>
      </c>
      <c r="H58" s="1">
        <f t="shared" si="0"/>
        <v>0</v>
      </c>
      <c r="K58" s="5">
        <f>$O$1*MIN($C$3,$C$3+D58-C58)-H58*MAX(D58-C58,0)-$O$2</f>
        <v>76400</v>
      </c>
      <c r="L58" s="6">
        <f>$O$1*MIN($C$3,$C$3+$B$2-C58)-H58*MAX($B$2-C58,0)-70000</f>
        <v>73400</v>
      </c>
      <c r="M58" s="6"/>
    </row>
    <row r="59" spans="1:23">
      <c r="A59">
        <v>54</v>
      </c>
      <c r="B59">
        <v>255</v>
      </c>
      <c r="C59">
        <v>11</v>
      </c>
      <c r="D59">
        <f t="shared" si="1"/>
        <v>5</v>
      </c>
      <c r="E59">
        <v>0</v>
      </c>
      <c r="F59">
        <v>0</v>
      </c>
      <c r="H59" s="1">
        <f t="shared" si="0"/>
        <v>0</v>
      </c>
      <c r="K59" s="5">
        <f>$O$1*MIN($C$3,$C$3+D59-C59)-H59*MAX(D59-C59,0)-$O$2</f>
        <v>76400</v>
      </c>
      <c r="L59" s="6">
        <f>$O$1*MIN($C$3,$C$3+$B$2-C59)-H59*MAX($B$2-C59,0)-70000</f>
        <v>73400</v>
      </c>
      <c r="M59" s="6"/>
    </row>
    <row r="60" spans="1:23">
      <c r="A60">
        <v>55</v>
      </c>
      <c r="B60">
        <v>255</v>
      </c>
      <c r="C60">
        <v>15</v>
      </c>
      <c r="D60">
        <f t="shared" si="1"/>
        <v>5</v>
      </c>
      <c r="E60">
        <v>0</v>
      </c>
      <c r="F60">
        <v>0</v>
      </c>
      <c r="H60" s="1">
        <f t="shared" si="0"/>
        <v>0</v>
      </c>
      <c r="K60" s="5">
        <f>$O$1*MIN($C$3,$C$3+D60-C60)-H60*MAX(D60-C60,0)-$O$2</f>
        <v>74000</v>
      </c>
      <c r="L60" s="6">
        <f>$O$1*MIN($C$3,$C$3+$B$2-C60)-H60*MAX($B$2-C60,0)-70000</f>
        <v>71000</v>
      </c>
      <c r="M60" s="6"/>
    </row>
    <row r="61" spans="1:23">
      <c r="A61">
        <v>56</v>
      </c>
      <c r="B61">
        <v>255</v>
      </c>
      <c r="C61">
        <v>11</v>
      </c>
      <c r="D61">
        <f t="shared" si="1"/>
        <v>5</v>
      </c>
      <c r="E61">
        <v>0</v>
      </c>
      <c r="F61">
        <v>0</v>
      </c>
      <c r="H61" s="1">
        <f t="shared" si="0"/>
        <v>0</v>
      </c>
      <c r="K61" s="5">
        <f>$O$1*MIN($C$3,$C$3+D61-C61)-H61*MAX(D61-C61,0)-$O$2</f>
        <v>76400</v>
      </c>
      <c r="L61" s="6">
        <f>$O$1*MIN($C$3,$C$3+$B$2-C61)-H61*MAX($B$2-C61,0)-70000</f>
        <v>73400</v>
      </c>
      <c r="M61" s="6"/>
    </row>
    <row r="62" spans="1:23">
      <c r="A62">
        <v>57</v>
      </c>
      <c r="B62">
        <v>255</v>
      </c>
      <c r="C62">
        <v>18</v>
      </c>
      <c r="D62">
        <f t="shared" si="1"/>
        <v>5</v>
      </c>
      <c r="E62">
        <v>0</v>
      </c>
      <c r="F62">
        <v>0</v>
      </c>
      <c r="H62" s="1">
        <f t="shared" si="0"/>
        <v>0</v>
      </c>
      <c r="K62" s="5">
        <f>$O$1*MIN($C$3,$C$3+D62-C62)-H62*MAX(D62-C62,0)-$O$2</f>
        <v>72200</v>
      </c>
      <c r="L62" s="6">
        <f>$O$1*MIN($C$3,$C$3+$B$2-C62)-H62*MAX($B$2-C62,0)-70000</f>
        <v>69200</v>
      </c>
      <c r="M62" s="6"/>
    </row>
    <row r="63" spans="1:23">
      <c r="A63">
        <v>58</v>
      </c>
      <c r="B63">
        <v>255</v>
      </c>
      <c r="C63">
        <v>21</v>
      </c>
      <c r="D63">
        <f t="shared" si="1"/>
        <v>5</v>
      </c>
      <c r="E63">
        <v>0</v>
      </c>
      <c r="F63">
        <v>0</v>
      </c>
      <c r="H63" s="1">
        <f t="shared" si="0"/>
        <v>0</v>
      </c>
      <c r="K63" s="5">
        <f>$O$1*MIN($C$3,$C$3+D63-C63)-H63*MAX(D63-C63,0)-$O$2</f>
        <v>70400</v>
      </c>
      <c r="L63" s="6">
        <f>$O$1*MIN($C$3,$C$3+$B$2-C63)-H63*MAX($B$2-C63,0)-70000</f>
        <v>67400</v>
      </c>
      <c r="M63" s="6"/>
    </row>
    <row r="64" spans="1:23">
      <c r="A64">
        <v>59</v>
      </c>
      <c r="B64">
        <v>255</v>
      </c>
      <c r="C64">
        <v>12</v>
      </c>
      <c r="D64">
        <f t="shared" si="1"/>
        <v>5</v>
      </c>
      <c r="E64">
        <v>0</v>
      </c>
      <c r="F64">
        <v>0</v>
      </c>
      <c r="H64" s="1">
        <f t="shared" si="0"/>
        <v>0</v>
      </c>
      <c r="K64" s="5">
        <f>$O$1*MIN($C$3,$C$3+D64-C64)-H64*MAX(D64-C64,0)-$O$2</f>
        <v>75800</v>
      </c>
      <c r="L64" s="6">
        <f>$O$1*MIN($C$3,$C$3+$B$2-C64)-H64*MAX($B$2-C64,0)-70000</f>
        <v>72800</v>
      </c>
      <c r="M64" s="6"/>
    </row>
    <row r="65" spans="1:13">
      <c r="A65">
        <v>60</v>
      </c>
      <c r="B65">
        <v>255</v>
      </c>
      <c r="C65">
        <v>17</v>
      </c>
      <c r="D65">
        <f t="shared" si="1"/>
        <v>5</v>
      </c>
      <c r="E65">
        <v>0</v>
      </c>
      <c r="F65">
        <v>0</v>
      </c>
      <c r="H65" s="1">
        <f t="shared" si="0"/>
        <v>0</v>
      </c>
      <c r="K65" s="5">
        <f>$O$1*MIN($C$3,$C$3+D65-C65)-H65*MAX(D65-C65,0)-$O$2</f>
        <v>72800</v>
      </c>
      <c r="L65" s="6">
        <f>$O$1*MIN($C$3,$C$3+$B$2-C65)-H65*MAX($B$2-C65,0)-70000</f>
        <v>69800</v>
      </c>
      <c r="M65" s="6"/>
    </row>
    <row r="66" spans="1:13">
      <c r="A66">
        <v>61</v>
      </c>
      <c r="B66">
        <v>255</v>
      </c>
      <c r="C66">
        <v>15</v>
      </c>
      <c r="D66">
        <f t="shared" si="1"/>
        <v>5</v>
      </c>
      <c r="E66">
        <v>0</v>
      </c>
      <c r="F66">
        <v>0</v>
      </c>
      <c r="H66" s="1">
        <f t="shared" si="0"/>
        <v>0</v>
      </c>
      <c r="K66" s="5">
        <f>$O$1*MIN($C$3,$C$3+D66-C66)-H66*MAX(D66-C66,0)-$O$2</f>
        <v>74000</v>
      </c>
      <c r="L66" s="6">
        <f>$O$1*MIN($C$3,$C$3+$B$2-C66)-H66*MAX($B$2-C66,0)-70000</f>
        <v>71000</v>
      </c>
      <c r="M66" s="6"/>
    </row>
    <row r="67" spans="1:13">
      <c r="A67">
        <v>62</v>
      </c>
      <c r="B67">
        <v>255</v>
      </c>
      <c r="C67">
        <v>22</v>
      </c>
      <c r="D67">
        <f t="shared" si="1"/>
        <v>5</v>
      </c>
      <c r="E67">
        <v>0</v>
      </c>
      <c r="F67">
        <v>0</v>
      </c>
      <c r="H67" s="1">
        <f t="shared" si="0"/>
        <v>0</v>
      </c>
      <c r="K67" s="5">
        <f>$O$1*MIN($C$3,$C$3+D67-C67)-H67*MAX(D67-C67,0)-$O$2</f>
        <v>69800</v>
      </c>
      <c r="L67" s="6">
        <f>$O$1*MIN($C$3,$C$3+$B$2-C67)-H67*MAX($B$2-C67,0)-70000</f>
        <v>66800</v>
      </c>
      <c r="M67" s="6"/>
    </row>
    <row r="68" spans="1:13">
      <c r="A68">
        <v>63</v>
      </c>
      <c r="B68">
        <v>255</v>
      </c>
      <c r="C68">
        <v>13</v>
      </c>
      <c r="D68">
        <f t="shared" si="1"/>
        <v>5</v>
      </c>
      <c r="E68">
        <v>0</v>
      </c>
      <c r="F68">
        <v>0</v>
      </c>
      <c r="H68" s="1">
        <f t="shared" si="0"/>
        <v>0</v>
      </c>
      <c r="K68" s="5">
        <f>$O$1*MIN($C$3,$C$3+D68-C68)-H68*MAX(D68-C68,0)-$O$2</f>
        <v>75200</v>
      </c>
      <c r="L68" s="6">
        <f>$O$1*MIN($C$3,$C$3+$B$2-C68)-H68*MAX($B$2-C68,0)-70000</f>
        <v>72200</v>
      </c>
      <c r="M68" s="6"/>
    </row>
    <row r="69" spans="1:13">
      <c r="A69">
        <v>64</v>
      </c>
      <c r="B69">
        <v>255</v>
      </c>
      <c r="C69">
        <v>21</v>
      </c>
      <c r="D69">
        <f t="shared" si="1"/>
        <v>5</v>
      </c>
      <c r="E69">
        <v>0</v>
      </c>
      <c r="F69">
        <v>0</v>
      </c>
      <c r="H69" s="1">
        <f t="shared" si="0"/>
        <v>0</v>
      </c>
      <c r="K69" s="5">
        <f>$O$1*MIN($C$3,$C$3+D69-C69)-H69*MAX(D69-C69,0)-$O$2</f>
        <v>70400</v>
      </c>
      <c r="L69" s="6">
        <f>$O$1*MIN($C$3,$C$3+$B$2-C69)-H69*MAX($B$2-C69,0)-70000</f>
        <v>67400</v>
      </c>
      <c r="M69" s="6"/>
    </row>
    <row r="70" spans="1:13">
      <c r="A70">
        <v>65</v>
      </c>
      <c r="B70">
        <v>255</v>
      </c>
      <c r="C70">
        <v>14</v>
      </c>
      <c r="D70">
        <f t="shared" si="1"/>
        <v>5</v>
      </c>
      <c r="E70">
        <v>0</v>
      </c>
      <c r="F70">
        <v>0</v>
      </c>
      <c r="H70" s="1">
        <f t="shared" si="0"/>
        <v>0</v>
      </c>
      <c r="K70" s="5">
        <f>$O$1*MIN($C$3,$C$3+D70-C70)-H70*MAX(D70-C70,0)-$O$2</f>
        <v>74600</v>
      </c>
      <c r="L70" s="6">
        <f>$O$1*MIN($C$3,$C$3+$B$2-C70)-H70*MAX($B$2-C70,0)-70000</f>
        <v>71600</v>
      </c>
      <c r="M70" s="6"/>
    </row>
    <row r="71" spans="1:13">
      <c r="A71">
        <v>66</v>
      </c>
      <c r="B71">
        <v>255</v>
      </c>
      <c r="C71">
        <v>23</v>
      </c>
      <c r="D71">
        <f t="shared" si="1"/>
        <v>5</v>
      </c>
      <c r="E71">
        <v>0</v>
      </c>
      <c r="F71">
        <v>0</v>
      </c>
      <c r="H71" s="1">
        <f t="shared" ref="H71:H105" si="3">IF(E71=0,0,F71/E71)</f>
        <v>0</v>
      </c>
      <c r="K71" s="5">
        <f>$O$1*MIN($C$3,$C$3+D71-C71)-H71*MAX(D71-C71,0)-$O$2</f>
        <v>69200</v>
      </c>
      <c r="L71" s="6">
        <f>$O$1*MIN($C$3,$C$3+$B$2-C71)-H71*MAX($B$2-C71,0)-70000</f>
        <v>66200</v>
      </c>
      <c r="M71" s="6"/>
    </row>
    <row r="72" spans="1:13">
      <c r="A72">
        <v>67</v>
      </c>
      <c r="B72">
        <v>255</v>
      </c>
      <c r="C72">
        <v>18</v>
      </c>
      <c r="D72">
        <f t="shared" ref="D72:D135" si="4">B72-$C$3</f>
        <v>5</v>
      </c>
      <c r="E72">
        <v>0</v>
      </c>
      <c r="F72">
        <v>0</v>
      </c>
      <c r="H72" s="1">
        <f t="shared" si="3"/>
        <v>0</v>
      </c>
      <c r="K72" s="5">
        <f>$O$1*MIN($C$3,$C$3+D72-C72)-H72*MAX(D72-C72,0)-$O$2</f>
        <v>72200</v>
      </c>
      <c r="L72" s="6">
        <f>$O$1*MIN($C$3,$C$3+$B$2-C72)-H72*MAX($B$2-C72,0)-70000</f>
        <v>69200</v>
      </c>
      <c r="M72" s="6"/>
    </row>
    <row r="73" spans="1:13">
      <c r="A73">
        <v>68</v>
      </c>
      <c r="B73">
        <v>255</v>
      </c>
      <c r="C73">
        <v>14</v>
      </c>
      <c r="D73">
        <f t="shared" si="4"/>
        <v>5</v>
      </c>
      <c r="E73">
        <v>0</v>
      </c>
      <c r="F73">
        <v>0</v>
      </c>
      <c r="H73" s="1">
        <f t="shared" si="3"/>
        <v>0</v>
      </c>
      <c r="K73" s="5">
        <f>$O$1*MIN($C$3,$C$3+D73-C73)-H73*MAX(D73-C73,0)-$O$2</f>
        <v>74600</v>
      </c>
      <c r="L73" s="6">
        <f>$O$1*MIN($C$3,$C$3+$B$2-C73)-H73*MAX($B$2-C73,0)-70000</f>
        <v>71600</v>
      </c>
      <c r="M73" s="6"/>
    </row>
    <row r="74" spans="1:13">
      <c r="A74">
        <v>69</v>
      </c>
      <c r="B74">
        <v>255</v>
      </c>
      <c r="C74">
        <v>11</v>
      </c>
      <c r="D74">
        <f t="shared" si="4"/>
        <v>5</v>
      </c>
      <c r="E74">
        <v>0</v>
      </c>
      <c r="F74">
        <v>0</v>
      </c>
      <c r="H74" s="1">
        <f t="shared" si="3"/>
        <v>0</v>
      </c>
      <c r="K74" s="5">
        <f>$O$1*MIN($C$3,$C$3+D74-C74)-H74*MAX(D74-C74,0)-$O$2</f>
        <v>76400</v>
      </c>
      <c r="L74" s="6">
        <f>$O$1*MIN($C$3,$C$3+$B$2-C74)-H74*MAX($B$2-C74,0)-70000</f>
        <v>73400</v>
      </c>
      <c r="M74" s="6"/>
    </row>
    <row r="75" spans="1:13">
      <c r="A75">
        <v>70</v>
      </c>
      <c r="B75">
        <v>255</v>
      </c>
      <c r="C75">
        <v>10</v>
      </c>
      <c r="D75">
        <f t="shared" si="4"/>
        <v>5</v>
      </c>
      <c r="E75">
        <v>0</v>
      </c>
      <c r="F75">
        <v>0</v>
      </c>
      <c r="H75" s="1">
        <f t="shared" si="3"/>
        <v>0</v>
      </c>
      <c r="K75" s="5">
        <f>$O$1*MIN($C$3,$C$3+D75-C75)-H75*MAX(D75-C75,0)-$O$2</f>
        <v>77000</v>
      </c>
      <c r="L75" s="6">
        <f>$O$1*MIN($C$3,$C$3+$B$2-C75)-H75*MAX($B$2-C75,0)-70000</f>
        <v>74000</v>
      </c>
      <c r="M75" s="6"/>
    </row>
    <row r="76" spans="1:13">
      <c r="A76">
        <v>71</v>
      </c>
      <c r="B76">
        <v>255</v>
      </c>
      <c r="C76">
        <v>12</v>
      </c>
      <c r="D76">
        <f t="shared" si="4"/>
        <v>5</v>
      </c>
      <c r="E76">
        <v>0</v>
      </c>
      <c r="F76">
        <v>0</v>
      </c>
      <c r="H76" s="1">
        <f t="shared" si="3"/>
        <v>0</v>
      </c>
      <c r="K76" s="5">
        <f>$O$1*MIN($C$3,$C$3+D76-C76)-H76*MAX(D76-C76,0)-$O$2</f>
        <v>75800</v>
      </c>
      <c r="L76" s="6">
        <f>$O$1*MIN($C$3,$C$3+$B$2-C76)-H76*MAX($B$2-C76,0)-70000</f>
        <v>72800</v>
      </c>
      <c r="M76" s="6"/>
    </row>
    <row r="77" spans="1:13">
      <c r="A77">
        <v>72</v>
      </c>
      <c r="B77">
        <v>255</v>
      </c>
      <c r="C77">
        <v>6</v>
      </c>
      <c r="D77">
        <f t="shared" si="4"/>
        <v>5</v>
      </c>
      <c r="E77">
        <v>0</v>
      </c>
      <c r="F77">
        <v>0</v>
      </c>
      <c r="H77" s="1">
        <f t="shared" si="3"/>
        <v>0</v>
      </c>
      <c r="K77" s="5">
        <f>$O$1*MIN($C$3,$C$3+D77-C77)-H77*MAX(D77-C77,0)-$O$2</f>
        <v>79400</v>
      </c>
      <c r="L77" s="6">
        <f>$O$1*MIN($C$3,$C$3+$B$2-C77)-H77*MAX($B$2-C77,0)-70000</f>
        <v>76400</v>
      </c>
      <c r="M77" s="6"/>
    </row>
    <row r="78" spans="1:13">
      <c r="A78">
        <v>73</v>
      </c>
      <c r="B78">
        <v>255</v>
      </c>
      <c r="C78">
        <v>11</v>
      </c>
      <c r="D78">
        <f t="shared" si="4"/>
        <v>5</v>
      </c>
      <c r="E78">
        <v>0</v>
      </c>
      <c r="F78">
        <v>0</v>
      </c>
      <c r="H78" s="1">
        <f t="shared" si="3"/>
        <v>0</v>
      </c>
      <c r="K78" s="5">
        <f>$O$1*MIN($C$3,$C$3+D78-C78)-H78*MAX(D78-C78,0)-$O$2</f>
        <v>76400</v>
      </c>
      <c r="L78" s="6">
        <f>$O$1*MIN($C$3,$C$3+$B$2-C78)-H78*MAX($B$2-C78,0)-70000</f>
        <v>73400</v>
      </c>
      <c r="M78" s="6"/>
    </row>
    <row r="79" spans="1:13">
      <c r="A79">
        <v>74</v>
      </c>
      <c r="B79">
        <v>255</v>
      </c>
      <c r="C79">
        <v>10</v>
      </c>
      <c r="D79">
        <f t="shared" si="4"/>
        <v>5</v>
      </c>
      <c r="E79">
        <v>0</v>
      </c>
      <c r="F79">
        <v>0</v>
      </c>
      <c r="H79" s="1">
        <f t="shared" si="3"/>
        <v>0</v>
      </c>
      <c r="K79" s="5">
        <f>$O$1*MIN($C$3,$C$3+D79-C79)-H79*MAX(D79-C79,0)-$O$2</f>
        <v>77000</v>
      </c>
      <c r="L79" s="6">
        <f>$O$1*MIN($C$3,$C$3+$B$2-C79)-H79*MAX($B$2-C79,0)-70000</f>
        <v>74000</v>
      </c>
      <c r="M79" s="6"/>
    </row>
    <row r="80" spans="1:13">
      <c r="A80">
        <v>75</v>
      </c>
      <c r="B80">
        <v>255</v>
      </c>
      <c r="C80">
        <v>10</v>
      </c>
      <c r="D80">
        <f t="shared" si="4"/>
        <v>5</v>
      </c>
      <c r="E80">
        <v>0</v>
      </c>
      <c r="F80">
        <v>0</v>
      </c>
      <c r="H80" s="1">
        <f t="shared" si="3"/>
        <v>0</v>
      </c>
      <c r="K80" s="5">
        <f>$O$1*MIN($C$3,$C$3+D80-C80)-H80*MAX(D80-C80,0)-$O$2</f>
        <v>77000</v>
      </c>
      <c r="L80" s="6">
        <f>$O$1*MIN($C$3,$C$3+$B$2-C80)-H80*MAX($B$2-C80,0)-70000</f>
        <v>74000</v>
      </c>
      <c r="M80" s="6"/>
    </row>
    <row r="81" spans="1:13">
      <c r="A81">
        <v>76</v>
      </c>
      <c r="B81">
        <v>255</v>
      </c>
      <c r="C81">
        <v>15</v>
      </c>
      <c r="D81">
        <f t="shared" si="4"/>
        <v>5</v>
      </c>
      <c r="E81">
        <v>0</v>
      </c>
      <c r="F81">
        <v>0</v>
      </c>
      <c r="H81" s="1">
        <f t="shared" si="3"/>
        <v>0</v>
      </c>
      <c r="K81" s="5">
        <f>$O$1*MIN($C$3,$C$3+D81-C81)-H81*MAX(D81-C81,0)-$O$2</f>
        <v>74000</v>
      </c>
      <c r="L81" s="6">
        <f>$O$1*MIN($C$3,$C$3+$B$2-C81)-H81*MAX($B$2-C81,0)-70000</f>
        <v>71000</v>
      </c>
      <c r="M81" s="6"/>
    </row>
    <row r="82" spans="1:13">
      <c r="A82">
        <v>77</v>
      </c>
      <c r="B82">
        <v>255</v>
      </c>
      <c r="C82">
        <v>17</v>
      </c>
      <c r="D82">
        <f t="shared" si="4"/>
        <v>5</v>
      </c>
      <c r="E82">
        <v>0</v>
      </c>
      <c r="F82">
        <v>0</v>
      </c>
      <c r="H82" s="1">
        <f t="shared" si="3"/>
        <v>0</v>
      </c>
      <c r="K82" s="5">
        <f>$O$1*MIN($C$3,$C$3+D82-C82)-H82*MAX(D82-C82,0)-$O$2</f>
        <v>72800</v>
      </c>
      <c r="L82" s="6">
        <f>$O$1*MIN($C$3,$C$3+$B$2-C82)-H82*MAX($B$2-C82,0)-70000</f>
        <v>69800</v>
      </c>
      <c r="M82" s="6"/>
    </row>
    <row r="83" spans="1:13">
      <c r="A83">
        <v>78</v>
      </c>
      <c r="B83">
        <v>255</v>
      </c>
      <c r="C83">
        <v>13</v>
      </c>
      <c r="D83">
        <f t="shared" si="4"/>
        <v>5</v>
      </c>
      <c r="E83">
        <v>0</v>
      </c>
      <c r="F83">
        <v>0</v>
      </c>
      <c r="H83" s="1">
        <f t="shared" si="3"/>
        <v>0</v>
      </c>
      <c r="K83" s="5">
        <f>$O$1*MIN($C$3,$C$3+D83-C83)-H83*MAX(D83-C83,0)-$O$2</f>
        <v>75200</v>
      </c>
      <c r="L83" s="6">
        <f>$O$1*MIN($C$3,$C$3+$B$2-C83)-H83*MAX($B$2-C83,0)-70000</f>
        <v>72200</v>
      </c>
      <c r="M83" s="6"/>
    </row>
    <row r="84" spans="1:13">
      <c r="A84">
        <v>79</v>
      </c>
      <c r="B84">
        <v>255</v>
      </c>
      <c r="C84">
        <v>10</v>
      </c>
      <c r="D84">
        <f t="shared" si="4"/>
        <v>5</v>
      </c>
      <c r="E84">
        <v>0</v>
      </c>
      <c r="F84">
        <v>0</v>
      </c>
      <c r="H84" s="1">
        <f t="shared" si="3"/>
        <v>0</v>
      </c>
      <c r="K84" s="5">
        <f>$O$1*MIN($C$3,$C$3+D84-C84)-H84*MAX(D84-C84,0)-$O$2</f>
        <v>77000</v>
      </c>
      <c r="L84" s="6">
        <f>$O$1*MIN($C$3,$C$3+$B$2-C84)-H84*MAX($B$2-C84,0)-70000</f>
        <v>74000</v>
      </c>
      <c r="M84" s="6"/>
    </row>
    <row r="85" spans="1:13">
      <c r="A85">
        <v>80</v>
      </c>
      <c r="B85">
        <v>255</v>
      </c>
      <c r="C85">
        <v>10</v>
      </c>
      <c r="D85">
        <f t="shared" si="4"/>
        <v>5</v>
      </c>
      <c r="E85">
        <v>0</v>
      </c>
      <c r="F85">
        <v>0</v>
      </c>
      <c r="H85" s="1">
        <f t="shared" si="3"/>
        <v>0</v>
      </c>
      <c r="K85" s="5">
        <f>$O$1*MIN($C$3,$C$3+D85-C85)-H85*MAX(D85-C85,0)-$O$2</f>
        <v>77000</v>
      </c>
      <c r="L85" s="6">
        <f>$O$1*MIN($C$3,$C$3+$B$2-C85)-H85*MAX($B$2-C85,0)-70000</f>
        <v>74000</v>
      </c>
      <c r="M85" s="6"/>
    </row>
    <row r="86" spans="1:13">
      <c r="A86">
        <v>81</v>
      </c>
      <c r="B86">
        <v>255</v>
      </c>
      <c r="C86">
        <v>13</v>
      </c>
      <c r="D86">
        <f t="shared" si="4"/>
        <v>5</v>
      </c>
      <c r="E86">
        <v>0</v>
      </c>
      <c r="F86">
        <v>0</v>
      </c>
      <c r="H86" s="1">
        <f t="shared" si="3"/>
        <v>0</v>
      </c>
      <c r="K86" s="5">
        <f>$O$1*MIN($C$3,$C$3+D86-C86)-H86*MAX(D86-C86,0)-$O$2</f>
        <v>75200</v>
      </c>
      <c r="L86" s="6">
        <f>$O$1*MIN($C$3,$C$3+$B$2-C86)-H86*MAX($B$2-C86,0)-70000</f>
        <v>72200</v>
      </c>
      <c r="M86" s="6"/>
    </row>
    <row r="87" spans="1:13">
      <c r="A87">
        <v>82</v>
      </c>
      <c r="B87">
        <v>255</v>
      </c>
      <c r="C87">
        <v>13</v>
      </c>
      <c r="D87">
        <f t="shared" si="4"/>
        <v>5</v>
      </c>
      <c r="E87">
        <v>0</v>
      </c>
      <c r="F87">
        <v>0</v>
      </c>
      <c r="H87" s="1">
        <f t="shared" si="3"/>
        <v>0</v>
      </c>
      <c r="K87" s="5">
        <f>$O$1*MIN($C$3,$C$3+D87-C87)-H87*MAX(D87-C87,0)-$O$2</f>
        <v>75200</v>
      </c>
      <c r="L87" s="6">
        <f>$O$1*MIN($C$3,$C$3+$B$2-C87)-H87*MAX($B$2-C87,0)-70000</f>
        <v>72200</v>
      </c>
      <c r="M87" s="6"/>
    </row>
    <row r="88" spans="1:13">
      <c r="A88">
        <v>83</v>
      </c>
      <c r="B88">
        <v>255</v>
      </c>
      <c r="C88">
        <v>15</v>
      </c>
      <c r="D88">
        <f t="shared" si="4"/>
        <v>5</v>
      </c>
      <c r="E88">
        <v>0</v>
      </c>
      <c r="F88">
        <v>0</v>
      </c>
      <c r="H88" s="1">
        <f t="shared" si="3"/>
        <v>0</v>
      </c>
      <c r="K88" s="5">
        <f>$O$1*MIN($C$3,$C$3+D88-C88)-H88*MAX(D88-C88,0)-$O$2</f>
        <v>74000</v>
      </c>
      <c r="L88" s="6">
        <f>$O$1*MIN($C$3,$C$3+$B$2-C88)-H88*MAX($B$2-C88,0)-70000</f>
        <v>71000</v>
      </c>
      <c r="M88" s="6"/>
    </row>
    <row r="89" spans="1:13">
      <c r="A89">
        <v>84</v>
      </c>
      <c r="B89">
        <v>255</v>
      </c>
      <c r="C89">
        <v>12</v>
      </c>
      <c r="D89">
        <f t="shared" si="4"/>
        <v>5</v>
      </c>
      <c r="E89">
        <v>0</v>
      </c>
      <c r="F89">
        <v>0</v>
      </c>
      <c r="H89" s="1">
        <f t="shared" si="3"/>
        <v>0</v>
      </c>
      <c r="K89" s="5">
        <f>$O$1*MIN($C$3,$C$3+D89-C89)-H89*MAX(D89-C89,0)-$O$2</f>
        <v>75800</v>
      </c>
      <c r="L89" s="6">
        <f>$O$1*MIN($C$3,$C$3+$B$2-C89)-H89*MAX($B$2-C89,0)-70000</f>
        <v>72800</v>
      </c>
      <c r="M89" s="6"/>
    </row>
    <row r="90" spans="1:13">
      <c r="A90">
        <v>85</v>
      </c>
      <c r="B90">
        <v>255</v>
      </c>
      <c r="C90">
        <v>12</v>
      </c>
      <c r="D90">
        <f t="shared" si="4"/>
        <v>5</v>
      </c>
      <c r="E90">
        <v>0</v>
      </c>
      <c r="F90">
        <v>0</v>
      </c>
      <c r="H90" s="1">
        <f t="shared" si="3"/>
        <v>0</v>
      </c>
      <c r="K90" s="5">
        <f>$O$1*MIN($C$3,$C$3+D90-C90)-H90*MAX(D90-C90,0)-$O$2</f>
        <v>75800</v>
      </c>
      <c r="L90" s="6">
        <f>$O$1*MIN($C$3,$C$3+$B$2-C90)-H90*MAX($B$2-C90,0)-70000</f>
        <v>72800</v>
      </c>
      <c r="M90" s="6"/>
    </row>
    <row r="91" spans="1:13">
      <c r="A91">
        <v>86</v>
      </c>
      <c r="B91">
        <v>255</v>
      </c>
      <c r="C91">
        <v>11</v>
      </c>
      <c r="D91">
        <f t="shared" si="4"/>
        <v>5</v>
      </c>
      <c r="E91">
        <v>0</v>
      </c>
      <c r="F91">
        <v>0</v>
      </c>
      <c r="H91" s="1">
        <f t="shared" si="3"/>
        <v>0</v>
      </c>
      <c r="K91" s="5">
        <f>$O$1*MIN($C$3,$C$3+D91-C91)-H91*MAX(D91-C91,0)-$O$2</f>
        <v>76400</v>
      </c>
      <c r="L91" s="6">
        <f>$O$1*MIN($C$3,$C$3+$B$2-C91)-H91*MAX($B$2-C91,0)-70000</f>
        <v>73400</v>
      </c>
      <c r="M91" s="6"/>
    </row>
    <row r="92" spans="1:13">
      <c r="A92">
        <v>87</v>
      </c>
      <c r="B92">
        <v>255</v>
      </c>
      <c r="C92">
        <v>9</v>
      </c>
      <c r="D92">
        <f t="shared" si="4"/>
        <v>5</v>
      </c>
      <c r="E92">
        <v>0</v>
      </c>
      <c r="F92">
        <v>0</v>
      </c>
      <c r="H92" s="1">
        <f t="shared" si="3"/>
        <v>0</v>
      </c>
      <c r="K92" s="5">
        <f>$O$1*MIN($C$3,$C$3+D92-C92)-H92*MAX(D92-C92,0)-$O$2</f>
        <v>77600</v>
      </c>
      <c r="L92" s="6">
        <f>$O$1*MIN($C$3,$C$3+$B$2-C92)-H92*MAX($B$2-C92,0)-70000</f>
        <v>74600</v>
      </c>
      <c r="M92" s="6"/>
    </row>
    <row r="93" spans="1:13">
      <c r="A93">
        <v>88</v>
      </c>
      <c r="B93">
        <v>255</v>
      </c>
      <c r="C93">
        <v>10</v>
      </c>
      <c r="D93">
        <f t="shared" si="4"/>
        <v>5</v>
      </c>
      <c r="E93">
        <v>0</v>
      </c>
      <c r="F93">
        <v>0</v>
      </c>
      <c r="H93" s="1">
        <f t="shared" si="3"/>
        <v>0</v>
      </c>
      <c r="K93" s="5">
        <f>$O$1*MIN($C$3,$C$3+D93-C93)-H93*MAX(D93-C93,0)-$O$2</f>
        <v>77000</v>
      </c>
      <c r="L93" s="6">
        <f>$O$1*MIN($C$3,$C$3+$B$2-C93)-H93*MAX($B$2-C93,0)-70000</f>
        <v>74000</v>
      </c>
      <c r="M93" s="6"/>
    </row>
    <row r="94" spans="1:13">
      <c r="A94">
        <v>89</v>
      </c>
      <c r="B94">
        <v>255</v>
      </c>
      <c r="C94">
        <v>13</v>
      </c>
      <c r="D94">
        <f t="shared" si="4"/>
        <v>5</v>
      </c>
      <c r="E94">
        <v>0</v>
      </c>
      <c r="F94">
        <v>0</v>
      </c>
      <c r="H94" s="1">
        <f t="shared" si="3"/>
        <v>0</v>
      </c>
      <c r="K94" s="5">
        <f>$O$1*MIN($C$3,$C$3+D94-C94)-H94*MAX(D94-C94,0)-$O$2</f>
        <v>75200</v>
      </c>
      <c r="L94" s="6">
        <f>$O$1*MIN($C$3,$C$3+$B$2-C94)-H94*MAX($B$2-C94,0)-70000</f>
        <v>72200</v>
      </c>
      <c r="M94" s="6"/>
    </row>
    <row r="95" spans="1:13">
      <c r="A95">
        <v>90</v>
      </c>
      <c r="B95">
        <v>255</v>
      </c>
      <c r="C95">
        <v>11</v>
      </c>
      <c r="D95">
        <f t="shared" si="4"/>
        <v>5</v>
      </c>
      <c r="E95">
        <v>0</v>
      </c>
      <c r="F95">
        <v>0</v>
      </c>
      <c r="H95" s="1">
        <f t="shared" si="3"/>
        <v>0</v>
      </c>
      <c r="K95" s="5">
        <f>$O$1*MIN($C$3,$C$3+D95-C95)-H95*MAX(D95-C95,0)-$O$2</f>
        <v>76400</v>
      </c>
      <c r="L95" s="6">
        <f>$O$1*MIN($C$3,$C$3+$B$2-C95)-H95*MAX($B$2-C95,0)-70000</f>
        <v>73400</v>
      </c>
      <c r="M95" s="6"/>
    </row>
    <row r="96" spans="1:13">
      <c r="A96">
        <v>91</v>
      </c>
      <c r="B96">
        <v>255</v>
      </c>
      <c r="C96">
        <v>10</v>
      </c>
      <c r="D96">
        <f t="shared" si="4"/>
        <v>5</v>
      </c>
      <c r="E96">
        <v>0</v>
      </c>
      <c r="F96">
        <v>0</v>
      </c>
      <c r="H96" s="1">
        <f t="shared" si="3"/>
        <v>0</v>
      </c>
      <c r="K96" s="5">
        <f>$O$1*MIN($C$3,$C$3+D96-C96)-H96*MAX(D96-C96,0)-$O$2</f>
        <v>77000</v>
      </c>
      <c r="L96" s="6">
        <f>$O$1*MIN($C$3,$C$3+$B$2-C96)-H96*MAX($B$2-C96,0)-70000</f>
        <v>74000</v>
      </c>
      <c r="M96" s="6"/>
    </row>
    <row r="97" spans="1:13">
      <c r="A97">
        <v>92</v>
      </c>
      <c r="B97">
        <v>255</v>
      </c>
      <c r="C97">
        <v>9</v>
      </c>
      <c r="D97">
        <f t="shared" si="4"/>
        <v>5</v>
      </c>
      <c r="E97">
        <v>0</v>
      </c>
      <c r="F97">
        <v>0</v>
      </c>
      <c r="H97" s="1">
        <f t="shared" si="3"/>
        <v>0</v>
      </c>
      <c r="K97" s="5">
        <f>$O$1*MIN($C$3,$C$3+D97-C97)-H97*MAX(D97-C97,0)-$O$2</f>
        <v>77600</v>
      </c>
      <c r="L97" s="6">
        <f>$O$1*MIN($C$3,$C$3+$B$2-C97)-H97*MAX($B$2-C97,0)-70000</f>
        <v>74600</v>
      </c>
      <c r="M97" s="6"/>
    </row>
    <row r="98" spans="1:13">
      <c r="A98">
        <v>93</v>
      </c>
      <c r="B98">
        <v>255</v>
      </c>
      <c r="C98">
        <v>7</v>
      </c>
      <c r="D98">
        <f t="shared" si="4"/>
        <v>5</v>
      </c>
      <c r="E98">
        <v>0</v>
      </c>
      <c r="F98">
        <v>0</v>
      </c>
      <c r="H98" s="1">
        <f t="shared" si="3"/>
        <v>0</v>
      </c>
      <c r="K98" s="5">
        <f>$O$1*MIN($C$3,$C$3+D98-C98)-H98*MAX(D98-C98,0)-$O$2</f>
        <v>78800</v>
      </c>
      <c r="L98" s="6">
        <f>$O$1*MIN($C$3,$C$3+$B$2-C98)-H98*MAX($B$2-C98,0)-70000</f>
        <v>75800</v>
      </c>
      <c r="M98" s="6"/>
    </row>
    <row r="99" spans="1:13">
      <c r="A99">
        <v>94</v>
      </c>
      <c r="B99">
        <v>255</v>
      </c>
      <c r="C99">
        <v>13</v>
      </c>
      <c r="D99">
        <f t="shared" si="4"/>
        <v>5</v>
      </c>
      <c r="E99">
        <v>0</v>
      </c>
      <c r="F99">
        <v>0</v>
      </c>
      <c r="H99" s="1">
        <f t="shared" si="3"/>
        <v>0</v>
      </c>
      <c r="K99" s="5">
        <f>$O$1*MIN($C$3,$C$3+D99-C99)-H99*MAX(D99-C99,0)-$O$2</f>
        <v>75200</v>
      </c>
      <c r="L99" s="6">
        <f>$O$1*MIN($C$3,$C$3+$B$2-C99)-H99*MAX($B$2-C99,0)-70000</f>
        <v>72200</v>
      </c>
      <c r="M99" s="6"/>
    </row>
    <row r="100" spans="1:13">
      <c r="A100">
        <v>95</v>
      </c>
      <c r="B100">
        <v>255</v>
      </c>
      <c r="C100">
        <v>13</v>
      </c>
      <c r="D100">
        <f t="shared" si="4"/>
        <v>5</v>
      </c>
      <c r="E100">
        <v>0</v>
      </c>
      <c r="F100">
        <v>0</v>
      </c>
      <c r="H100" s="1">
        <f t="shared" si="3"/>
        <v>0</v>
      </c>
      <c r="K100" s="5">
        <f>$O$1*MIN($C$3,$C$3+D100-C100)-H100*MAX(D100-C100,0)-$O$2</f>
        <v>75200</v>
      </c>
      <c r="L100" s="6">
        <f>$O$1*MIN($C$3,$C$3+$B$2-C100)-H100*MAX($B$2-C100,0)-70000</f>
        <v>72200</v>
      </c>
      <c r="M100" s="6"/>
    </row>
    <row r="101" spans="1:13">
      <c r="A101">
        <v>96</v>
      </c>
      <c r="B101">
        <v>255</v>
      </c>
      <c r="C101">
        <v>17</v>
      </c>
      <c r="D101">
        <f t="shared" si="4"/>
        <v>5</v>
      </c>
      <c r="E101">
        <v>0</v>
      </c>
      <c r="F101">
        <v>0</v>
      </c>
      <c r="H101" s="1">
        <f t="shared" si="3"/>
        <v>0</v>
      </c>
      <c r="K101" s="5">
        <f>$O$1*MIN($C$3,$C$3+D101-C101)-H101*MAX(D101-C101,0)-$O$2</f>
        <v>72800</v>
      </c>
      <c r="L101" s="6">
        <f>$O$1*MIN($C$3,$C$3+$B$2-C101)-H101*MAX($B$2-C101,0)-70000</f>
        <v>69800</v>
      </c>
      <c r="M101" s="6"/>
    </row>
    <row r="102" spans="1:13">
      <c r="A102">
        <v>97</v>
      </c>
      <c r="B102">
        <v>255</v>
      </c>
      <c r="C102">
        <v>11</v>
      </c>
      <c r="D102">
        <f t="shared" si="4"/>
        <v>5</v>
      </c>
      <c r="E102">
        <v>0</v>
      </c>
      <c r="F102">
        <v>0</v>
      </c>
      <c r="H102" s="1">
        <f t="shared" si="3"/>
        <v>0</v>
      </c>
      <c r="K102" s="5">
        <f>$O$1*MIN($C$3,$C$3+D102-C102)-H102*MAX(D102-C102,0)-$O$2</f>
        <v>76400</v>
      </c>
      <c r="L102" s="6">
        <f>$O$1*MIN($C$3,$C$3+$B$2-C102)-H102*MAX($B$2-C102,0)-70000</f>
        <v>73400</v>
      </c>
      <c r="M102" s="6"/>
    </row>
    <row r="103" spans="1:13">
      <c r="A103">
        <v>98</v>
      </c>
      <c r="B103">
        <v>255</v>
      </c>
      <c r="C103">
        <v>10</v>
      </c>
      <c r="D103">
        <f t="shared" si="4"/>
        <v>5</v>
      </c>
      <c r="E103">
        <v>0</v>
      </c>
      <c r="F103">
        <v>0</v>
      </c>
      <c r="H103" s="1">
        <f t="shared" si="3"/>
        <v>0</v>
      </c>
      <c r="K103" s="5">
        <f>$O$1*MIN($C$3,$C$3+D103-C103)-H103*MAX(D103-C103,0)-$O$2</f>
        <v>77000</v>
      </c>
      <c r="L103" s="6">
        <f>$O$1*MIN($C$3,$C$3+$B$2-C103)-H103*MAX($B$2-C103,0)-70000</f>
        <v>74000</v>
      </c>
      <c r="M103" s="6"/>
    </row>
    <row r="104" spans="1:13">
      <c r="A104">
        <v>99</v>
      </c>
      <c r="B104">
        <v>255</v>
      </c>
      <c r="C104">
        <v>16</v>
      </c>
      <c r="D104">
        <f t="shared" si="4"/>
        <v>5</v>
      </c>
      <c r="E104">
        <v>0</v>
      </c>
      <c r="F104">
        <v>0</v>
      </c>
      <c r="H104" s="1">
        <f t="shared" si="3"/>
        <v>0</v>
      </c>
      <c r="K104" s="5">
        <f>$O$1*MIN($C$3,$C$3+D104-C104)-H104*MAX(D104-C104,0)-$O$2</f>
        <v>73400</v>
      </c>
      <c r="L104" s="6">
        <f>$O$1*MIN($C$3,$C$3+$B$2-C104)-H104*MAX($B$2-C104,0)-70000</f>
        <v>70400</v>
      </c>
      <c r="M104" s="6"/>
    </row>
    <row r="105" spans="1:13">
      <c r="A105">
        <v>100</v>
      </c>
      <c r="B105">
        <v>255</v>
      </c>
      <c r="C105">
        <v>19</v>
      </c>
      <c r="D105">
        <f t="shared" si="4"/>
        <v>5</v>
      </c>
      <c r="E105">
        <v>0</v>
      </c>
      <c r="F105">
        <v>0</v>
      </c>
      <c r="H105" s="1">
        <f t="shared" si="3"/>
        <v>0</v>
      </c>
      <c r="K105" s="5">
        <f>$O$1*MIN($C$3,$C$3+D105-C105)-H105*MAX(D105-C105,0)-$O$2</f>
        <v>71600</v>
      </c>
      <c r="L105" s="6">
        <f>$O$1*MIN($C$3,$C$3+$B$2-C105)-H105*MAX($B$2-C105,0)-70000</f>
        <v>68600</v>
      </c>
      <c r="M105" s="6"/>
    </row>
    <row r="106" spans="1:13">
      <c r="A106">
        <v>101</v>
      </c>
      <c r="B106">
        <v>265</v>
      </c>
      <c r="C106">
        <v>11</v>
      </c>
      <c r="D106">
        <f t="shared" si="4"/>
        <v>15</v>
      </c>
      <c r="E106">
        <v>4</v>
      </c>
      <c r="F106">
        <v>725</v>
      </c>
      <c r="H106" s="1">
        <f>IF(E106=0,0,F106/E106)</f>
        <v>181.25</v>
      </c>
      <c r="K106" s="5">
        <f>$O$1*MIN($C$3,$C$3+D106-C106)-H106*MAX(D106-C106,0)-$O$2</f>
        <v>79275</v>
      </c>
      <c r="L106" s="6">
        <f>$O$1*MIN($C$3,$C$3+$B$2-C106)-H106*MAX($B$2-C106,0)-70000</f>
        <v>73400</v>
      </c>
      <c r="M106" s="6"/>
    </row>
    <row r="107" spans="1:13">
      <c r="A107">
        <v>102</v>
      </c>
      <c r="B107">
        <v>265</v>
      </c>
      <c r="C107">
        <v>6</v>
      </c>
      <c r="D107">
        <f t="shared" si="4"/>
        <v>15</v>
      </c>
      <c r="E107">
        <v>9</v>
      </c>
      <c r="F107">
        <v>2554</v>
      </c>
      <c r="H107" s="1">
        <f t="shared" ref="H106:H162" si="5">IF(E107=0,0,F107/E107)</f>
        <v>283.77777777777777</v>
      </c>
      <c r="K107" s="5">
        <f>$O$1*MIN($C$3,$C$3+D107-C107)-H107*MAX(D107-C107,0)-$O$2</f>
        <v>77446</v>
      </c>
      <c r="L107" s="6">
        <f>$O$1*MIN($C$3,$C$3+$B$2-C107)-H107*MAX($B$2-C107,0)-70000</f>
        <v>76400</v>
      </c>
      <c r="M107" s="6"/>
    </row>
    <row r="108" spans="1:13">
      <c r="A108">
        <v>103</v>
      </c>
      <c r="B108">
        <v>265</v>
      </c>
      <c r="C108">
        <v>15</v>
      </c>
      <c r="D108">
        <f t="shared" si="4"/>
        <v>15</v>
      </c>
      <c r="E108">
        <v>0</v>
      </c>
      <c r="F108">
        <v>0</v>
      </c>
      <c r="H108" s="1">
        <f t="shared" si="5"/>
        <v>0</v>
      </c>
      <c r="K108" s="5">
        <f>$O$1*MIN($C$3,$C$3+D108-C108)-H108*MAX(D108-C108,0)-$O$2</f>
        <v>80000</v>
      </c>
      <c r="L108" s="6">
        <f>$O$1*MIN($C$3,$C$3+$B$2-C108)-H108*MAX($B$2-C108,0)-70000</f>
        <v>71000</v>
      </c>
      <c r="M108" s="6"/>
    </row>
    <row r="109" spans="1:13">
      <c r="A109">
        <v>104</v>
      </c>
      <c r="B109">
        <v>265</v>
      </c>
      <c r="C109">
        <v>11</v>
      </c>
      <c r="D109">
        <f t="shared" si="4"/>
        <v>15</v>
      </c>
      <c r="E109">
        <v>4</v>
      </c>
      <c r="F109">
        <v>711</v>
      </c>
      <c r="H109" s="1">
        <f t="shared" si="5"/>
        <v>177.75</v>
      </c>
      <c r="K109" s="5">
        <f>$O$1*MIN($C$3,$C$3+D109-C109)-H109*MAX(D109-C109,0)-$O$2</f>
        <v>79289</v>
      </c>
      <c r="L109" s="6">
        <f>$O$1*MIN($C$3,$C$3+$B$2-C109)-H109*MAX($B$2-C109,0)-70000</f>
        <v>73400</v>
      </c>
      <c r="M109" s="6"/>
    </row>
    <row r="110" spans="1:13">
      <c r="A110">
        <v>105</v>
      </c>
      <c r="B110">
        <v>265</v>
      </c>
      <c r="C110">
        <v>16</v>
      </c>
      <c r="D110">
        <f t="shared" si="4"/>
        <v>15</v>
      </c>
      <c r="E110">
        <v>0</v>
      </c>
      <c r="F110">
        <v>0</v>
      </c>
      <c r="H110" s="1">
        <f t="shared" si="5"/>
        <v>0</v>
      </c>
      <c r="K110" s="5">
        <f>$O$1*MIN($C$3,$C$3+D110-C110)-H110*MAX(D110-C110,0)-$O$2</f>
        <v>79400</v>
      </c>
      <c r="L110" s="6">
        <f>$O$1*MIN($C$3,$C$3+$B$2-C110)-H110*MAX($B$2-C110,0)-70000</f>
        <v>70400</v>
      </c>
      <c r="M110" s="6"/>
    </row>
    <row r="111" spans="1:13">
      <c r="A111">
        <v>106</v>
      </c>
      <c r="B111">
        <v>265</v>
      </c>
      <c r="C111">
        <v>15</v>
      </c>
      <c r="D111">
        <f t="shared" si="4"/>
        <v>15</v>
      </c>
      <c r="E111">
        <v>0</v>
      </c>
      <c r="F111">
        <v>0</v>
      </c>
      <c r="H111" s="1">
        <f t="shared" si="5"/>
        <v>0</v>
      </c>
      <c r="K111" s="5">
        <f>$O$1*MIN($C$3,$C$3+D111-C111)-H111*MAX(D111-C111,0)-$O$2</f>
        <v>80000</v>
      </c>
      <c r="L111" s="6">
        <f>$O$1*MIN($C$3,$C$3+$B$2-C111)-H111*MAX($B$2-C111,0)-70000</f>
        <v>71000</v>
      </c>
      <c r="M111" s="6"/>
    </row>
    <row r="112" spans="1:13">
      <c r="A112">
        <v>107</v>
      </c>
      <c r="B112">
        <v>265</v>
      </c>
      <c r="C112">
        <v>23</v>
      </c>
      <c r="D112">
        <f t="shared" si="4"/>
        <v>15</v>
      </c>
      <c r="E112">
        <v>0</v>
      </c>
      <c r="F112">
        <v>0</v>
      </c>
      <c r="H112" s="1">
        <f t="shared" si="5"/>
        <v>0</v>
      </c>
      <c r="K112" s="5">
        <f>$O$1*MIN($C$3,$C$3+D112-C112)-H112*MAX(D112-C112,0)-$O$2</f>
        <v>75200</v>
      </c>
      <c r="L112" s="6">
        <f>$O$1*MIN($C$3,$C$3+$B$2-C112)-H112*MAX($B$2-C112,0)-70000</f>
        <v>66200</v>
      </c>
      <c r="M112" s="6"/>
    </row>
    <row r="113" spans="1:13">
      <c r="A113">
        <v>108</v>
      </c>
      <c r="B113">
        <v>265</v>
      </c>
      <c r="C113">
        <v>17</v>
      </c>
      <c r="D113">
        <f t="shared" si="4"/>
        <v>15</v>
      </c>
      <c r="E113">
        <v>0</v>
      </c>
      <c r="F113">
        <v>0</v>
      </c>
      <c r="H113" s="1">
        <f t="shared" si="5"/>
        <v>0</v>
      </c>
      <c r="K113" s="5">
        <f>$O$1*MIN($C$3,$C$3+D113-C113)-H113*MAX(D113-C113,0)-$O$2</f>
        <v>78800</v>
      </c>
      <c r="L113" s="6">
        <f>$O$1*MIN($C$3,$C$3+$B$2-C113)-H113*MAX($B$2-C113,0)-70000</f>
        <v>69800</v>
      </c>
      <c r="M113" s="6"/>
    </row>
    <row r="114" spans="1:13">
      <c r="A114">
        <v>109</v>
      </c>
      <c r="B114">
        <v>265</v>
      </c>
      <c r="C114">
        <v>12</v>
      </c>
      <c r="D114">
        <f t="shared" si="4"/>
        <v>15</v>
      </c>
      <c r="E114">
        <v>3</v>
      </c>
      <c r="F114">
        <v>484</v>
      </c>
      <c r="H114" s="1">
        <f t="shared" si="5"/>
        <v>161.33333333333334</v>
      </c>
      <c r="K114" s="5">
        <f>$O$1*MIN($C$3,$C$3+D114-C114)-H114*MAX(D114-C114,0)-$O$2</f>
        <v>79516</v>
      </c>
      <c r="L114" s="6">
        <f>$O$1*MIN($C$3,$C$3+$B$2-C114)-H114*MAX($B$2-C114,0)-70000</f>
        <v>72800</v>
      </c>
      <c r="M114" s="6"/>
    </row>
    <row r="115" spans="1:13">
      <c r="A115">
        <v>110</v>
      </c>
      <c r="B115">
        <v>265</v>
      </c>
      <c r="C115">
        <v>17</v>
      </c>
      <c r="D115">
        <f t="shared" si="4"/>
        <v>15</v>
      </c>
      <c r="E115">
        <v>0</v>
      </c>
      <c r="F115">
        <v>0</v>
      </c>
      <c r="H115" s="1">
        <f t="shared" si="5"/>
        <v>0</v>
      </c>
      <c r="K115" s="5">
        <f>$O$1*MIN($C$3,$C$3+D115-C115)-H115*MAX(D115-C115,0)-$O$2</f>
        <v>78800</v>
      </c>
      <c r="L115" s="6">
        <f>$O$1*MIN($C$3,$C$3+$B$2-C115)-H115*MAX($B$2-C115,0)-70000</f>
        <v>69800</v>
      </c>
      <c r="M115" s="6"/>
    </row>
    <row r="116" spans="1:13">
      <c r="A116">
        <v>111</v>
      </c>
      <c r="B116">
        <v>265</v>
      </c>
      <c r="C116">
        <v>12</v>
      </c>
      <c r="D116">
        <f t="shared" si="4"/>
        <v>15</v>
      </c>
      <c r="E116">
        <v>3</v>
      </c>
      <c r="F116">
        <v>502</v>
      </c>
      <c r="H116" s="1">
        <f t="shared" si="5"/>
        <v>167.33333333333334</v>
      </c>
      <c r="K116" s="5">
        <f>$O$1*MIN($C$3,$C$3+D116-C116)-H116*MAX(D116-C116,0)-$O$2</f>
        <v>79498</v>
      </c>
      <c r="L116" s="6">
        <f>$O$1*MIN($C$3,$C$3+$B$2-C116)-H116*MAX($B$2-C116,0)-70000</f>
        <v>72800</v>
      </c>
      <c r="M116" s="6"/>
    </row>
    <row r="117" spans="1:13">
      <c r="A117">
        <v>112</v>
      </c>
      <c r="B117">
        <v>265</v>
      </c>
      <c r="C117">
        <v>18</v>
      </c>
      <c r="D117">
        <f t="shared" si="4"/>
        <v>15</v>
      </c>
      <c r="E117">
        <v>0</v>
      </c>
      <c r="F117">
        <v>0</v>
      </c>
      <c r="H117" s="1">
        <f t="shared" si="5"/>
        <v>0</v>
      </c>
      <c r="K117" s="5">
        <f>$O$1*MIN($C$3,$C$3+D117-C117)-H117*MAX(D117-C117,0)-$O$2</f>
        <v>78200</v>
      </c>
      <c r="L117" s="6">
        <f>$O$1*MIN($C$3,$C$3+$B$2-C117)-H117*MAX($B$2-C117,0)-70000</f>
        <v>69200</v>
      </c>
      <c r="M117" s="6"/>
    </row>
    <row r="118" spans="1:13">
      <c r="A118">
        <v>113</v>
      </c>
      <c r="B118">
        <v>265</v>
      </c>
      <c r="C118">
        <v>16</v>
      </c>
      <c r="D118">
        <f t="shared" si="4"/>
        <v>15</v>
      </c>
      <c r="E118">
        <v>0</v>
      </c>
      <c r="F118">
        <v>0</v>
      </c>
      <c r="H118" s="1">
        <f t="shared" si="5"/>
        <v>0</v>
      </c>
      <c r="K118" s="5">
        <f>$O$1*MIN($C$3,$C$3+D118-C118)-H118*MAX(D118-C118,0)-$O$2</f>
        <v>79400</v>
      </c>
      <c r="L118" s="6">
        <f>$O$1*MIN($C$3,$C$3+$B$2-C118)-H118*MAX($B$2-C118,0)-70000</f>
        <v>70400</v>
      </c>
      <c r="M118" s="6"/>
    </row>
    <row r="119" spans="1:13">
      <c r="A119">
        <v>114</v>
      </c>
      <c r="B119">
        <v>265</v>
      </c>
      <c r="C119">
        <v>13</v>
      </c>
      <c r="D119">
        <f t="shared" si="4"/>
        <v>15</v>
      </c>
      <c r="E119">
        <v>2</v>
      </c>
      <c r="F119">
        <v>302</v>
      </c>
      <c r="H119" s="1">
        <f t="shared" si="5"/>
        <v>151</v>
      </c>
      <c r="K119" s="5">
        <f>$O$1*MIN($C$3,$C$3+D119-C119)-H119*MAX(D119-C119,0)-$O$2</f>
        <v>79698</v>
      </c>
      <c r="L119" s="6">
        <f>$O$1*MIN($C$3,$C$3+$B$2-C119)-H119*MAX($B$2-C119,0)-70000</f>
        <v>72200</v>
      </c>
      <c r="M119" s="6"/>
    </row>
    <row r="120" spans="1:13">
      <c r="A120">
        <v>115</v>
      </c>
      <c r="B120">
        <v>265</v>
      </c>
      <c r="C120">
        <v>21</v>
      </c>
      <c r="D120">
        <f t="shared" si="4"/>
        <v>15</v>
      </c>
      <c r="E120">
        <v>0</v>
      </c>
      <c r="F120">
        <v>0</v>
      </c>
      <c r="H120" s="1">
        <f t="shared" si="5"/>
        <v>0</v>
      </c>
      <c r="K120" s="5">
        <f>$O$1*MIN($C$3,$C$3+D120-C120)-H120*MAX(D120-C120,0)-$O$2</f>
        <v>76400</v>
      </c>
      <c r="L120" s="6">
        <f>$O$1*MIN($C$3,$C$3+$B$2-C120)-H120*MAX($B$2-C120,0)-70000</f>
        <v>67400</v>
      </c>
      <c r="M120" s="6"/>
    </row>
    <row r="121" spans="1:13">
      <c r="A121">
        <v>116</v>
      </c>
      <c r="B121">
        <v>265</v>
      </c>
      <c r="C121">
        <v>7</v>
      </c>
      <c r="D121">
        <f t="shared" si="4"/>
        <v>15</v>
      </c>
      <c r="E121">
        <v>8</v>
      </c>
      <c r="F121">
        <v>2083</v>
      </c>
      <c r="H121" s="1">
        <f t="shared" si="5"/>
        <v>260.375</v>
      </c>
      <c r="K121" s="5">
        <f>$O$1*MIN($C$3,$C$3+D121-C121)-H121*MAX(D121-C121,0)-$O$2</f>
        <v>77917</v>
      </c>
      <c r="L121" s="6">
        <f>$O$1*MIN($C$3,$C$3+$B$2-C121)-H121*MAX($B$2-C121,0)-70000</f>
        <v>75800</v>
      </c>
      <c r="M121" s="6"/>
    </row>
    <row r="122" spans="1:13">
      <c r="A122">
        <v>117</v>
      </c>
      <c r="B122">
        <v>265</v>
      </c>
      <c r="C122">
        <v>15</v>
      </c>
      <c r="D122">
        <f t="shared" si="4"/>
        <v>15</v>
      </c>
      <c r="E122">
        <v>0</v>
      </c>
      <c r="F122">
        <v>0</v>
      </c>
      <c r="H122" s="1">
        <f t="shared" si="5"/>
        <v>0</v>
      </c>
      <c r="K122" s="5">
        <f>$O$1*MIN($C$3,$C$3+D122-C122)-H122*MAX(D122-C122,0)-$O$2</f>
        <v>80000</v>
      </c>
      <c r="L122" s="6">
        <f>$O$1*MIN($C$3,$C$3+$B$2-C122)-H122*MAX($B$2-C122,0)-70000</f>
        <v>71000</v>
      </c>
      <c r="M122" s="6"/>
    </row>
    <row r="123" spans="1:13">
      <c r="A123">
        <v>118</v>
      </c>
      <c r="B123">
        <v>265</v>
      </c>
      <c r="C123">
        <v>15</v>
      </c>
      <c r="D123">
        <f t="shared" si="4"/>
        <v>15</v>
      </c>
      <c r="E123">
        <v>0</v>
      </c>
      <c r="F123">
        <v>0</v>
      </c>
      <c r="H123" s="1">
        <f t="shared" si="5"/>
        <v>0</v>
      </c>
      <c r="K123" s="5">
        <f>$O$1*MIN($C$3,$C$3+D123-C123)-H123*MAX(D123-C123,0)-$O$2</f>
        <v>80000</v>
      </c>
      <c r="L123" s="6">
        <f>$O$1*MIN($C$3,$C$3+$B$2-C123)-H123*MAX($B$2-C123,0)-70000</f>
        <v>71000</v>
      </c>
      <c r="M123" s="6"/>
    </row>
    <row r="124" spans="1:13">
      <c r="A124">
        <v>119</v>
      </c>
      <c r="B124">
        <v>265</v>
      </c>
      <c r="C124">
        <v>9</v>
      </c>
      <c r="D124">
        <f t="shared" si="4"/>
        <v>15</v>
      </c>
      <c r="E124">
        <v>6</v>
      </c>
      <c r="F124">
        <v>1301</v>
      </c>
      <c r="H124" s="1">
        <f t="shared" si="5"/>
        <v>216.83333333333334</v>
      </c>
      <c r="K124" s="5">
        <f>$O$1*MIN($C$3,$C$3+D124-C124)-H124*MAX(D124-C124,0)-$O$2</f>
        <v>78699</v>
      </c>
      <c r="L124" s="6">
        <f>$O$1*MIN($C$3,$C$3+$B$2-C124)-H124*MAX($B$2-C124,0)-70000</f>
        <v>74600</v>
      </c>
      <c r="M124" s="6"/>
    </row>
    <row r="125" spans="1:13">
      <c r="A125">
        <v>120</v>
      </c>
      <c r="B125">
        <v>265</v>
      </c>
      <c r="C125">
        <v>21</v>
      </c>
      <c r="D125">
        <f t="shared" si="4"/>
        <v>15</v>
      </c>
      <c r="E125">
        <v>0</v>
      </c>
      <c r="F125">
        <v>0</v>
      </c>
      <c r="H125" s="1">
        <f t="shared" si="5"/>
        <v>0</v>
      </c>
      <c r="K125" s="5">
        <f>$O$1*MIN($C$3,$C$3+D125-C125)-H125*MAX(D125-C125,0)-$O$2</f>
        <v>76400</v>
      </c>
      <c r="L125" s="6">
        <f>$O$1*MIN($C$3,$C$3+$B$2-C125)-H125*MAX($B$2-C125,0)-70000</f>
        <v>67400</v>
      </c>
      <c r="M125" s="6"/>
    </row>
    <row r="126" spans="1:13">
      <c r="A126">
        <v>121</v>
      </c>
      <c r="B126">
        <v>265</v>
      </c>
      <c r="C126">
        <v>19</v>
      </c>
      <c r="D126">
        <f t="shared" si="4"/>
        <v>15</v>
      </c>
      <c r="E126">
        <v>0</v>
      </c>
      <c r="F126">
        <v>0</v>
      </c>
      <c r="H126" s="1">
        <f t="shared" si="5"/>
        <v>0</v>
      </c>
      <c r="K126" s="5">
        <f>$O$1*MIN($C$3,$C$3+D126-C126)-H126*MAX(D126-C126,0)-$O$2</f>
        <v>77600</v>
      </c>
      <c r="L126" s="6">
        <f>$O$1*MIN($C$3,$C$3+$B$2-C126)-H126*MAX($B$2-C126,0)-70000</f>
        <v>68600</v>
      </c>
      <c r="M126" s="6"/>
    </row>
    <row r="127" spans="1:13">
      <c r="A127">
        <v>122</v>
      </c>
      <c r="B127">
        <v>265</v>
      </c>
      <c r="C127">
        <v>13</v>
      </c>
      <c r="D127">
        <f t="shared" si="4"/>
        <v>15</v>
      </c>
      <c r="E127">
        <v>2</v>
      </c>
      <c r="F127">
        <v>266</v>
      </c>
      <c r="H127" s="1">
        <f t="shared" si="5"/>
        <v>133</v>
      </c>
      <c r="K127" s="5">
        <f>$O$1*MIN($C$3,$C$3+D127-C127)-H127*MAX(D127-C127,0)-$O$2</f>
        <v>79734</v>
      </c>
      <c r="L127" s="6">
        <f>$O$1*MIN($C$3,$C$3+$B$2-C127)-H127*MAX($B$2-C127,0)-70000</f>
        <v>72200</v>
      </c>
      <c r="M127" s="6"/>
    </row>
    <row r="128" spans="1:13">
      <c r="A128">
        <v>123</v>
      </c>
      <c r="B128">
        <v>265</v>
      </c>
      <c r="C128">
        <v>18</v>
      </c>
      <c r="D128">
        <f t="shared" si="4"/>
        <v>15</v>
      </c>
      <c r="E128">
        <v>0</v>
      </c>
      <c r="F128">
        <v>0</v>
      </c>
      <c r="H128" s="1">
        <f t="shared" si="5"/>
        <v>0</v>
      </c>
      <c r="K128" s="5">
        <f>$O$1*MIN($C$3,$C$3+D128-C128)-H128*MAX(D128-C128,0)-$O$2</f>
        <v>78200</v>
      </c>
      <c r="L128" s="6">
        <f>$O$1*MIN($C$3,$C$3+$B$2-C128)-H128*MAX($B$2-C128,0)-70000</f>
        <v>69200</v>
      </c>
      <c r="M128" s="6"/>
    </row>
    <row r="129" spans="1:13">
      <c r="A129">
        <v>124</v>
      </c>
      <c r="B129">
        <v>265</v>
      </c>
      <c r="C129">
        <v>13</v>
      </c>
      <c r="D129">
        <f t="shared" si="4"/>
        <v>15</v>
      </c>
      <c r="E129">
        <v>2</v>
      </c>
      <c r="F129">
        <v>296</v>
      </c>
      <c r="H129" s="1">
        <f t="shared" si="5"/>
        <v>148</v>
      </c>
      <c r="K129" s="5">
        <f>$O$1*MIN($C$3,$C$3+D129-C129)-H129*MAX(D129-C129,0)-$O$2</f>
        <v>79704</v>
      </c>
      <c r="L129" s="6">
        <f>$O$1*MIN($C$3,$C$3+$B$2-C129)-H129*MAX($B$2-C129,0)-70000</f>
        <v>72200</v>
      </c>
      <c r="M129" s="6"/>
    </row>
    <row r="130" spans="1:13">
      <c r="A130">
        <v>125</v>
      </c>
      <c r="B130">
        <v>265</v>
      </c>
      <c r="C130">
        <v>16</v>
      </c>
      <c r="D130">
        <f t="shared" si="4"/>
        <v>15</v>
      </c>
      <c r="E130">
        <v>0</v>
      </c>
      <c r="F130">
        <v>0</v>
      </c>
      <c r="H130" s="1">
        <f t="shared" si="5"/>
        <v>0</v>
      </c>
      <c r="K130" s="5">
        <f>$O$1*MIN($C$3,$C$3+D130-C130)-H130*MAX(D130-C130,0)-$O$2</f>
        <v>79400</v>
      </c>
      <c r="L130" s="6">
        <f>$O$1*MIN($C$3,$C$3+$B$2-C130)-H130*MAX($B$2-C130,0)-70000</f>
        <v>70400</v>
      </c>
      <c r="M130" s="6"/>
    </row>
    <row r="131" spans="1:13">
      <c r="A131">
        <v>126</v>
      </c>
      <c r="B131">
        <v>265</v>
      </c>
      <c r="C131">
        <v>10</v>
      </c>
      <c r="D131">
        <f t="shared" si="4"/>
        <v>15</v>
      </c>
      <c r="E131">
        <v>5</v>
      </c>
      <c r="F131">
        <v>962</v>
      </c>
      <c r="H131" s="1">
        <f t="shared" si="5"/>
        <v>192.4</v>
      </c>
      <c r="K131" s="5">
        <f>$O$1*MIN($C$3,$C$3+D131-C131)-H131*MAX(D131-C131,0)-$O$2</f>
        <v>79038</v>
      </c>
      <c r="L131" s="6">
        <f>$O$1*MIN($C$3,$C$3+$B$2-C131)-H131*MAX($B$2-C131,0)-70000</f>
        <v>74000</v>
      </c>
      <c r="M131" s="6"/>
    </row>
    <row r="132" spans="1:13">
      <c r="A132">
        <v>127</v>
      </c>
      <c r="B132">
        <v>265</v>
      </c>
      <c r="C132">
        <v>17</v>
      </c>
      <c r="D132">
        <f t="shared" si="4"/>
        <v>15</v>
      </c>
      <c r="E132">
        <v>0</v>
      </c>
      <c r="F132">
        <v>0</v>
      </c>
      <c r="H132" s="1">
        <f t="shared" si="5"/>
        <v>0</v>
      </c>
      <c r="K132" s="5">
        <f>$O$1*MIN($C$3,$C$3+D132-C132)-H132*MAX(D132-C132,0)-$O$2</f>
        <v>78800</v>
      </c>
      <c r="L132" s="6">
        <f>$O$1*MIN($C$3,$C$3+$B$2-C132)-H132*MAX($B$2-C132,0)-70000</f>
        <v>69800</v>
      </c>
      <c r="M132" s="6"/>
    </row>
    <row r="133" spans="1:13">
      <c r="A133">
        <v>128</v>
      </c>
      <c r="B133">
        <v>265</v>
      </c>
      <c r="C133">
        <v>10</v>
      </c>
      <c r="D133">
        <f t="shared" si="4"/>
        <v>15</v>
      </c>
      <c r="E133">
        <v>5</v>
      </c>
      <c r="F133">
        <v>986</v>
      </c>
      <c r="H133" s="1">
        <f t="shared" si="5"/>
        <v>197.2</v>
      </c>
      <c r="K133" s="5">
        <f>$O$1*MIN($C$3,$C$3+D133-C133)-H133*MAX(D133-C133,0)-$O$2</f>
        <v>79014</v>
      </c>
      <c r="L133" s="6">
        <f>$O$1*MIN($C$3,$C$3+$B$2-C133)-H133*MAX($B$2-C133,0)-70000</f>
        <v>74000</v>
      </c>
      <c r="M133" s="6"/>
    </row>
    <row r="134" spans="1:13">
      <c r="A134">
        <v>129</v>
      </c>
      <c r="B134">
        <v>265</v>
      </c>
      <c r="C134">
        <v>16</v>
      </c>
      <c r="D134">
        <f t="shared" si="4"/>
        <v>15</v>
      </c>
      <c r="E134">
        <v>0</v>
      </c>
      <c r="F134">
        <v>0</v>
      </c>
      <c r="H134" s="1">
        <f t="shared" si="5"/>
        <v>0</v>
      </c>
      <c r="K134" s="5">
        <f>$O$1*MIN($C$3,$C$3+D134-C134)-H134*MAX(D134-C134,0)-$O$2</f>
        <v>79400</v>
      </c>
      <c r="L134" s="6">
        <f>$O$1*MIN($C$3,$C$3+$B$2-C134)-H134*MAX($B$2-C134,0)-70000</f>
        <v>70400</v>
      </c>
      <c r="M134" s="6"/>
    </row>
    <row r="135" spans="1:13">
      <c r="A135">
        <v>130</v>
      </c>
      <c r="B135">
        <v>265</v>
      </c>
      <c r="C135">
        <v>15</v>
      </c>
      <c r="D135">
        <f t="shared" si="4"/>
        <v>15</v>
      </c>
      <c r="E135">
        <v>0</v>
      </c>
      <c r="F135">
        <v>0</v>
      </c>
      <c r="H135" s="1">
        <f t="shared" si="5"/>
        <v>0</v>
      </c>
      <c r="K135" s="5">
        <f>$O$1*MIN($C$3,$C$3+D135-C135)-H135*MAX(D135-C135,0)-$O$2</f>
        <v>80000</v>
      </c>
      <c r="L135" s="6">
        <f>$O$1*MIN($C$3,$C$3+$B$2-C135)-H135*MAX($B$2-C135,0)-70000</f>
        <v>71000</v>
      </c>
      <c r="M135" s="6"/>
    </row>
    <row r="136" spans="1:13">
      <c r="A136">
        <v>131</v>
      </c>
      <c r="B136">
        <v>265</v>
      </c>
      <c r="C136">
        <v>12</v>
      </c>
      <c r="D136">
        <f t="shared" ref="D136:D199" si="6">B136-$C$3</f>
        <v>15</v>
      </c>
      <c r="E136">
        <v>3</v>
      </c>
      <c r="F136">
        <v>438</v>
      </c>
      <c r="H136" s="1">
        <f t="shared" si="5"/>
        <v>146</v>
      </c>
      <c r="K136" s="5">
        <f>$O$1*MIN($C$3,$C$3+D136-C136)-H136*MAX(D136-C136,0)-$O$2</f>
        <v>79562</v>
      </c>
      <c r="L136" s="6">
        <f>$O$1*MIN($C$3,$C$3+$B$2-C136)-H136*MAX($B$2-C136,0)-70000</f>
        <v>72800</v>
      </c>
      <c r="M136" s="6"/>
    </row>
    <row r="137" spans="1:13">
      <c r="A137">
        <v>132</v>
      </c>
      <c r="B137">
        <v>265</v>
      </c>
      <c r="C137">
        <v>16</v>
      </c>
      <c r="D137">
        <f t="shared" si="6"/>
        <v>15</v>
      </c>
      <c r="E137">
        <v>0</v>
      </c>
      <c r="F137">
        <v>0</v>
      </c>
      <c r="H137" s="1">
        <f t="shared" si="5"/>
        <v>0</v>
      </c>
      <c r="K137" s="5">
        <f>$O$1*MIN($C$3,$C$3+D137-C137)-H137*MAX(D137-C137,0)-$O$2</f>
        <v>79400</v>
      </c>
      <c r="L137" s="6">
        <f>$O$1*MIN($C$3,$C$3+$B$2-C137)-H137*MAX($B$2-C137,0)-70000</f>
        <v>70400</v>
      </c>
      <c r="M137" s="6"/>
    </row>
    <row r="138" spans="1:13">
      <c r="A138">
        <v>133</v>
      </c>
      <c r="B138">
        <v>265</v>
      </c>
      <c r="C138">
        <v>8</v>
      </c>
      <c r="D138">
        <f t="shared" si="6"/>
        <v>15</v>
      </c>
      <c r="E138">
        <v>7</v>
      </c>
      <c r="F138">
        <v>1658</v>
      </c>
      <c r="H138" s="1">
        <f t="shared" si="5"/>
        <v>236.85714285714286</v>
      </c>
      <c r="K138" s="5">
        <f>$O$1*MIN($C$3,$C$3+D138-C138)-H138*MAX(D138-C138,0)-$O$2</f>
        <v>78342</v>
      </c>
      <c r="L138" s="6">
        <f>$O$1*MIN($C$3,$C$3+$B$2-C138)-H138*MAX($B$2-C138,0)-70000</f>
        <v>75200</v>
      </c>
      <c r="M138" s="6"/>
    </row>
    <row r="139" spans="1:13">
      <c r="A139">
        <v>134</v>
      </c>
      <c r="B139">
        <v>265</v>
      </c>
      <c r="C139">
        <v>15</v>
      </c>
      <c r="D139">
        <f t="shared" si="6"/>
        <v>15</v>
      </c>
      <c r="E139">
        <v>0</v>
      </c>
      <c r="F139">
        <v>0</v>
      </c>
      <c r="H139" s="1">
        <f t="shared" si="5"/>
        <v>0</v>
      </c>
      <c r="K139" s="5">
        <f>$O$1*MIN($C$3,$C$3+D139-C139)-H139*MAX(D139-C139,0)-$O$2</f>
        <v>80000</v>
      </c>
      <c r="L139" s="6">
        <f>$O$1*MIN($C$3,$C$3+$B$2-C139)-H139*MAX($B$2-C139,0)-70000</f>
        <v>71000</v>
      </c>
      <c r="M139" s="6"/>
    </row>
    <row r="140" spans="1:13">
      <c r="A140">
        <v>135</v>
      </c>
      <c r="B140">
        <v>265</v>
      </c>
      <c r="C140">
        <v>10</v>
      </c>
      <c r="D140">
        <f t="shared" si="6"/>
        <v>15</v>
      </c>
      <c r="E140">
        <v>5</v>
      </c>
      <c r="F140">
        <v>1002</v>
      </c>
      <c r="H140" s="1">
        <f t="shared" si="5"/>
        <v>200.4</v>
      </c>
      <c r="K140" s="5">
        <f>$O$1*MIN($C$3,$C$3+D140-C140)-H140*MAX(D140-C140,0)-$O$2</f>
        <v>78998</v>
      </c>
      <c r="L140" s="6">
        <f>$O$1*MIN($C$3,$C$3+$B$2-C140)-H140*MAX($B$2-C140,0)-70000</f>
        <v>74000</v>
      </c>
      <c r="M140" s="6"/>
    </row>
    <row r="141" spans="1:13">
      <c r="A141">
        <v>136</v>
      </c>
      <c r="B141">
        <v>265</v>
      </c>
      <c r="C141">
        <v>15</v>
      </c>
      <c r="D141">
        <f t="shared" si="6"/>
        <v>15</v>
      </c>
      <c r="E141">
        <v>0</v>
      </c>
      <c r="F141">
        <v>0</v>
      </c>
      <c r="H141" s="1">
        <f t="shared" si="5"/>
        <v>0</v>
      </c>
      <c r="K141" s="5">
        <f>$O$1*MIN($C$3,$C$3+D141-C141)-H141*MAX(D141-C141,0)-$O$2</f>
        <v>80000</v>
      </c>
      <c r="L141" s="6">
        <f>$O$1*MIN($C$3,$C$3+$B$2-C141)-H141*MAX($B$2-C141,0)-70000</f>
        <v>71000</v>
      </c>
      <c r="M141" s="6"/>
    </row>
    <row r="142" spans="1:13">
      <c r="A142">
        <v>137</v>
      </c>
      <c r="B142">
        <v>265</v>
      </c>
      <c r="C142">
        <v>14</v>
      </c>
      <c r="D142">
        <f t="shared" si="6"/>
        <v>15</v>
      </c>
      <c r="E142">
        <v>1</v>
      </c>
      <c r="F142">
        <v>124</v>
      </c>
      <c r="H142" s="1">
        <f t="shared" si="5"/>
        <v>124</v>
      </c>
      <c r="K142" s="5">
        <f>$O$1*MIN($C$3,$C$3+D142-C142)-H142*MAX(D142-C142,0)-$O$2</f>
        <v>79876</v>
      </c>
      <c r="L142" s="6">
        <f>$O$1*MIN($C$3,$C$3+$B$2-C142)-H142*MAX($B$2-C142,0)-70000</f>
        <v>71600</v>
      </c>
      <c r="M142" s="6"/>
    </row>
    <row r="143" spans="1:13">
      <c r="A143">
        <v>138</v>
      </c>
      <c r="B143">
        <v>265</v>
      </c>
      <c r="C143">
        <v>9</v>
      </c>
      <c r="D143">
        <f t="shared" si="6"/>
        <v>15</v>
      </c>
      <c r="E143">
        <v>6</v>
      </c>
      <c r="F143">
        <v>1358</v>
      </c>
      <c r="H143" s="1">
        <f t="shared" si="5"/>
        <v>226.33333333333334</v>
      </c>
      <c r="K143" s="5">
        <f>$O$1*MIN($C$3,$C$3+D143-C143)-H143*MAX(D143-C143,0)-$O$2</f>
        <v>78642</v>
      </c>
      <c r="L143" s="6">
        <f>$O$1*MIN($C$3,$C$3+$B$2-C143)-H143*MAX($B$2-C143,0)-70000</f>
        <v>74600</v>
      </c>
      <c r="M143" s="6"/>
    </row>
    <row r="144" spans="1:13">
      <c r="A144">
        <v>139</v>
      </c>
      <c r="B144">
        <v>265</v>
      </c>
      <c r="C144">
        <v>14</v>
      </c>
      <c r="D144">
        <f t="shared" si="6"/>
        <v>15</v>
      </c>
      <c r="E144">
        <v>1</v>
      </c>
      <c r="F144">
        <v>194</v>
      </c>
      <c r="H144" s="1">
        <f t="shared" si="5"/>
        <v>194</v>
      </c>
      <c r="K144" s="5">
        <f>$O$1*MIN($C$3,$C$3+D144-C144)-H144*MAX(D144-C144,0)-$O$2</f>
        <v>79806</v>
      </c>
      <c r="L144" s="6">
        <f>$O$1*MIN($C$3,$C$3+$B$2-C144)-H144*MAX($B$2-C144,0)-70000</f>
        <v>71600</v>
      </c>
      <c r="M144" s="6"/>
    </row>
    <row r="145" spans="1:13">
      <c r="A145">
        <v>140</v>
      </c>
      <c r="B145">
        <v>265</v>
      </c>
      <c r="C145">
        <v>9</v>
      </c>
      <c r="D145">
        <f t="shared" si="6"/>
        <v>15</v>
      </c>
      <c r="E145">
        <v>6</v>
      </c>
      <c r="F145">
        <v>1355</v>
      </c>
      <c r="H145" s="1">
        <f t="shared" si="5"/>
        <v>225.83333333333334</v>
      </c>
      <c r="K145" s="5">
        <f>$O$1*MIN($C$3,$C$3+D145-C145)-H145*MAX(D145-C145,0)-$O$2</f>
        <v>78645</v>
      </c>
      <c r="L145" s="6">
        <f>$O$1*MIN($C$3,$C$3+$B$2-C145)-H145*MAX($B$2-C145,0)-70000</f>
        <v>74600</v>
      </c>
      <c r="M145" s="6"/>
    </row>
    <row r="146" spans="1:13">
      <c r="A146">
        <v>141</v>
      </c>
      <c r="B146">
        <v>265</v>
      </c>
      <c r="C146">
        <v>9</v>
      </c>
      <c r="D146">
        <f t="shared" si="6"/>
        <v>15</v>
      </c>
      <c r="E146">
        <v>6</v>
      </c>
      <c r="F146">
        <v>1335</v>
      </c>
      <c r="H146" s="1">
        <f t="shared" si="5"/>
        <v>222.5</v>
      </c>
      <c r="K146" s="5">
        <f>$O$1*MIN($C$3,$C$3+D146-C146)-H146*MAX(D146-C146,0)-$O$2</f>
        <v>78665</v>
      </c>
      <c r="L146" s="6">
        <f>$O$1*MIN($C$3,$C$3+$B$2-C146)-H146*MAX($B$2-C146,0)-70000</f>
        <v>74600</v>
      </c>
      <c r="M146" s="6"/>
    </row>
    <row r="147" spans="1:13">
      <c r="A147">
        <v>142</v>
      </c>
      <c r="B147">
        <v>265</v>
      </c>
      <c r="C147">
        <v>11</v>
      </c>
      <c r="D147">
        <f t="shared" si="6"/>
        <v>15</v>
      </c>
      <c r="E147">
        <v>4</v>
      </c>
      <c r="F147">
        <v>736</v>
      </c>
      <c r="H147" s="1">
        <f t="shared" si="5"/>
        <v>184</v>
      </c>
      <c r="K147" s="5">
        <f>$O$1*MIN($C$3,$C$3+D147-C147)-H147*MAX(D147-C147,0)-$O$2</f>
        <v>79264</v>
      </c>
      <c r="L147" s="6">
        <f>$O$1*MIN($C$3,$C$3+$B$2-C147)-H147*MAX($B$2-C147,0)-70000</f>
        <v>73400</v>
      </c>
      <c r="M147" s="6"/>
    </row>
    <row r="148" spans="1:13">
      <c r="A148">
        <v>143</v>
      </c>
      <c r="B148">
        <v>265</v>
      </c>
      <c r="C148">
        <v>13</v>
      </c>
      <c r="D148">
        <f t="shared" si="6"/>
        <v>15</v>
      </c>
      <c r="E148">
        <v>2</v>
      </c>
      <c r="F148">
        <v>321</v>
      </c>
      <c r="H148" s="1">
        <f t="shared" si="5"/>
        <v>160.5</v>
      </c>
      <c r="K148" s="5">
        <f>$O$1*MIN($C$3,$C$3+D148-C148)-H148*MAX(D148-C148,0)-$O$2</f>
        <v>79679</v>
      </c>
      <c r="L148" s="6">
        <f>$O$1*MIN($C$3,$C$3+$B$2-C148)-H148*MAX($B$2-C148,0)-70000</f>
        <v>72200</v>
      </c>
      <c r="M148" s="6"/>
    </row>
    <row r="149" spans="1:13">
      <c r="A149">
        <v>144</v>
      </c>
      <c r="B149">
        <v>265</v>
      </c>
      <c r="C149">
        <v>15</v>
      </c>
      <c r="D149">
        <f t="shared" si="6"/>
        <v>15</v>
      </c>
      <c r="E149">
        <v>0</v>
      </c>
      <c r="F149">
        <v>0</v>
      </c>
      <c r="H149" s="1">
        <f t="shared" si="5"/>
        <v>0</v>
      </c>
      <c r="K149" s="5">
        <f>$O$1*MIN($C$3,$C$3+D149-C149)-H149*MAX(D149-C149,0)-$O$2</f>
        <v>80000</v>
      </c>
      <c r="L149" s="6">
        <f>$O$1*MIN($C$3,$C$3+$B$2-C149)-H149*MAX($B$2-C149,0)-70000</f>
        <v>71000</v>
      </c>
      <c r="M149" s="6"/>
    </row>
    <row r="150" spans="1:13">
      <c r="A150">
        <v>145</v>
      </c>
      <c r="B150">
        <v>265</v>
      </c>
      <c r="C150">
        <v>8</v>
      </c>
      <c r="D150">
        <f t="shared" si="6"/>
        <v>15</v>
      </c>
      <c r="E150">
        <v>7</v>
      </c>
      <c r="F150">
        <v>1675</v>
      </c>
      <c r="H150" s="1">
        <f t="shared" si="5"/>
        <v>239.28571428571428</v>
      </c>
      <c r="K150" s="5">
        <f>$O$1*MIN($C$3,$C$3+D150-C150)-H150*MAX(D150-C150,0)-$O$2</f>
        <v>78325</v>
      </c>
      <c r="L150" s="6">
        <f>$O$1*MIN($C$3,$C$3+$B$2-C150)-H150*MAX($B$2-C150,0)-70000</f>
        <v>75200</v>
      </c>
      <c r="M150" s="6"/>
    </row>
    <row r="151" spans="1:13">
      <c r="A151">
        <v>146</v>
      </c>
      <c r="B151">
        <v>265</v>
      </c>
      <c r="C151">
        <v>16</v>
      </c>
      <c r="D151">
        <f t="shared" si="6"/>
        <v>15</v>
      </c>
      <c r="E151">
        <v>0</v>
      </c>
      <c r="F151">
        <v>0</v>
      </c>
      <c r="H151" s="1">
        <f t="shared" si="5"/>
        <v>0</v>
      </c>
      <c r="K151" s="5">
        <f>$O$1*MIN($C$3,$C$3+D151-C151)-H151*MAX(D151-C151,0)-$O$2</f>
        <v>79400</v>
      </c>
      <c r="L151" s="6">
        <f>$O$1*MIN($C$3,$C$3+$B$2-C151)-H151*MAX($B$2-C151,0)-70000</f>
        <v>70400</v>
      </c>
      <c r="M151" s="6"/>
    </row>
    <row r="152" spans="1:13">
      <c r="A152">
        <v>147</v>
      </c>
      <c r="B152">
        <v>265</v>
      </c>
      <c r="C152">
        <v>13</v>
      </c>
      <c r="D152">
        <f t="shared" si="6"/>
        <v>15</v>
      </c>
      <c r="E152">
        <v>2</v>
      </c>
      <c r="F152">
        <v>308</v>
      </c>
      <c r="H152" s="1">
        <f t="shared" si="5"/>
        <v>154</v>
      </c>
      <c r="K152" s="5">
        <f>$O$1*MIN($C$3,$C$3+D152-C152)-H152*MAX(D152-C152,0)-$O$2</f>
        <v>79692</v>
      </c>
      <c r="L152" s="6">
        <f>$O$1*MIN($C$3,$C$3+$B$2-C152)-H152*MAX($B$2-C152,0)-70000</f>
        <v>72200</v>
      </c>
      <c r="M152" s="6"/>
    </row>
    <row r="153" spans="1:13">
      <c r="A153">
        <v>148</v>
      </c>
      <c r="B153">
        <v>265</v>
      </c>
      <c r="C153">
        <v>13</v>
      </c>
      <c r="D153">
        <f t="shared" si="6"/>
        <v>15</v>
      </c>
      <c r="E153">
        <v>2</v>
      </c>
      <c r="F153">
        <v>285</v>
      </c>
      <c r="H153" s="1">
        <f t="shared" si="5"/>
        <v>142.5</v>
      </c>
      <c r="K153" s="5">
        <f>$O$1*MIN($C$3,$C$3+D153-C153)-H153*MAX(D153-C153,0)-$O$2</f>
        <v>79715</v>
      </c>
      <c r="L153" s="6">
        <f>$O$1*MIN($C$3,$C$3+$B$2-C153)-H153*MAX($B$2-C153,0)-70000</f>
        <v>72200</v>
      </c>
      <c r="M153" s="6"/>
    </row>
    <row r="154" spans="1:13">
      <c r="A154">
        <v>149</v>
      </c>
      <c r="B154">
        <v>265</v>
      </c>
      <c r="C154">
        <v>11</v>
      </c>
      <c r="D154">
        <f t="shared" si="6"/>
        <v>15</v>
      </c>
      <c r="E154">
        <v>4</v>
      </c>
      <c r="F154">
        <v>692</v>
      </c>
      <c r="H154" s="1">
        <f t="shared" si="5"/>
        <v>173</v>
      </c>
      <c r="K154" s="5">
        <f>$O$1*MIN($C$3,$C$3+D154-C154)-H154*MAX(D154-C154,0)-$O$2</f>
        <v>79308</v>
      </c>
      <c r="L154" s="6">
        <f>$O$1*MIN($C$3,$C$3+$B$2-C154)-H154*MAX($B$2-C154,0)-70000</f>
        <v>73400</v>
      </c>
      <c r="M154" s="6"/>
    </row>
    <row r="155" spans="1:13">
      <c r="A155">
        <v>150</v>
      </c>
      <c r="B155">
        <v>265</v>
      </c>
      <c r="C155">
        <v>18</v>
      </c>
      <c r="D155">
        <f t="shared" si="6"/>
        <v>15</v>
      </c>
      <c r="E155">
        <v>0</v>
      </c>
      <c r="F155">
        <v>0</v>
      </c>
      <c r="H155" s="1">
        <f t="shared" si="5"/>
        <v>0</v>
      </c>
      <c r="K155" s="5">
        <f>$O$1*MIN($C$3,$C$3+D155-C155)-H155*MAX(D155-C155,0)-$O$2</f>
        <v>78200</v>
      </c>
      <c r="L155" s="6">
        <f>$O$1*MIN($C$3,$C$3+$B$2-C155)-H155*MAX($B$2-C155,0)-70000</f>
        <v>69200</v>
      </c>
      <c r="M155" s="6"/>
    </row>
    <row r="156" spans="1:13">
      <c r="A156">
        <v>151</v>
      </c>
      <c r="B156">
        <v>265</v>
      </c>
      <c r="C156">
        <v>15</v>
      </c>
      <c r="D156">
        <f t="shared" si="6"/>
        <v>15</v>
      </c>
      <c r="E156">
        <v>0</v>
      </c>
      <c r="F156">
        <v>0</v>
      </c>
      <c r="H156" s="1">
        <f t="shared" si="5"/>
        <v>0</v>
      </c>
      <c r="K156" s="5">
        <f>$O$1*MIN($C$3,$C$3+D156-C156)-H156*MAX(D156-C156,0)-$O$2</f>
        <v>80000</v>
      </c>
      <c r="L156" s="6">
        <f>$O$1*MIN($C$3,$C$3+$B$2-C156)-H156*MAX($B$2-C156,0)-70000</f>
        <v>71000</v>
      </c>
      <c r="M156" s="6"/>
    </row>
    <row r="157" spans="1:13">
      <c r="A157">
        <v>152</v>
      </c>
      <c r="B157">
        <v>265</v>
      </c>
      <c r="C157">
        <v>16</v>
      </c>
      <c r="D157">
        <f t="shared" si="6"/>
        <v>15</v>
      </c>
      <c r="E157">
        <v>0</v>
      </c>
      <c r="F157">
        <v>0</v>
      </c>
      <c r="H157" s="1">
        <f t="shared" si="5"/>
        <v>0</v>
      </c>
      <c r="K157" s="5">
        <f>$O$1*MIN($C$3,$C$3+D157-C157)-H157*MAX(D157-C157,0)-$O$2</f>
        <v>79400</v>
      </c>
      <c r="L157" s="6">
        <f>$O$1*MIN($C$3,$C$3+$B$2-C157)-H157*MAX($B$2-C157,0)-70000</f>
        <v>70400</v>
      </c>
      <c r="M157" s="6"/>
    </row>
    <row r="158" spans="1:13">
      <c r="A158">
        <v>153</v>
      </c>
      <c r="B158">
        <v>265</v>
      </c>
      <c r="C158">
        <v>11</v>
      </c>
      <c r="D158">
        <f t="shared" si="6"/>
        <v>15</v>
      </c>
      <c r="E158">
        <v>4</v>
      </c>
      <c r="F158">
        <v>699</v>
      </c>
      <c r="H158" s="1">
        <f t="shared" si="5"/>
        <v>174.75</v>
      </c>
      <c r="K158" s="5">
        <f>$O$1*MIN($C$3,$C$3+D158-C158)-H158*MAX(D158-C158,0)-$O$2</f>
        <v>79301</v>
      </c>
      <c r="L158" s="6">
        <f>$O$1*MIN($C$3,$C$3+$B$2-C158)-H158*MAX($B$2-C158,0)-70000</f>
        <v>73400</v>
      </c>
      <c r="M158" s="6"/>
    </row>
    <row r="159" spans="1:13">
      <c r="A159">
        <v>154</v>
      </c>
      <c r="B159">
        <v>265</v>
      </c>
      <c r="C159">
        <v>9</v>
      </c>
      <c r="D159">
        <f t="shared" si="6"/>
        <v>15</v>
      </c>
      <c r="E159">
        <v>6</v>
      </c>
      <c r="F159">
        <v>1297</v>
      </c>
      <c r="H159" s="1">
        <f t="shared" si="5"/>
        <v>216.16666666666666</v>
      </c>
      <c r="K159" s="5">
        <f>$O$1*MIN($C$3,$C$3+D159-C159)-H159*MAX(D159-C159,0)-$O$2</f>
        <v>78703</v>
      </c>
      <c r="L159" s="6">
        <f>$O$1*MIN($C$3,$C$3+$B$2-C159)-H159*MAX($B$2-C159,0)-70000</f>
        <v>74600</v>
      </c>
      <c r="M159" s="6"/>
    </row>
    <row r="160" spans="1:13">
      <c r="A160">
        <v>155</v>
      </c>
      <c r="B160">
        <v>265</v>
      </c>
      <c r="C160">
        <v>27</v>
      </c>
      <c r="D160">
        <f t="shared" si="6"/>
        <v>15</v>
      </c>
      <c r="E160">
        <v>0</v>
      </c>
      <c r="F160">
        <v>0</v>
      </c>
      <c r="H160" s="1">
        <f t="shared" si="5"/>
        <v>0</v>
      </c>
      <c r="K160" s="5">
        <f>$O$1*MIN($C$3,$C$3+D160-C160)-H160*MAX(D160-C160,0)-$O$2</f>
        <v>72800</v>
      </c>
      <c r="L160" s="6">
        <f>$O$1*MIN($C$3,$C$3+$B$2-C160)-H160*MAX($B$2-C160,0)-70000</f>
        <v>63800</v>
      </c>
      <c r="M160" s="6"/>
    </row>
    <row r="161" spans="1:13">
      <c r="A161">
        <v>156</v>
      </c>
      <c r="B161">
        <v>265</v>
      </c>
      <c r="C161">
        <v>14</v>
      </c>
      <c r="D161">
        <f t="shared" si="6"/>
        <v>15</v>
      </c>
      <c r="E161">
        <v>1</v>
      </c>
      <c r="F161">
        <v>116</v>
      </c>
      <c r="H161" s="1">
        <f t="shared" si="5"/>
        <v>116</v>
      </c>
      <c r="K161" s="5">
        <f>$O$1*MIN($C$3,$C$3+D161-C161)-H161*MAX(D161-C161,0)-$O$2</f>
        <v>79884</v>
      </c>
      <c r="L161" s="6">
        <f>$O$1*MIN($C$3,$C$3+$B$2-C161)-H161*MAX($B$2-C161,0)-70000</f>
        <v>71600</v>
      </c>
      <c r="M161" s="6"/>
    </row>
    <row r="162" spans="1:13">
      <c r="A162">
        <v>157</v>
      </c>
      <c r="B162">
        <v>265</v>
      </c>
      <c r="C162">
        <v>17</v>
      </c>
      <c r="D162">
        <f t="shared" si="6"/>
        <v>15</v>
      </c>
      <c r="E162">
        <v>0</v>
      </c>
      <c r="F162">
        <v>0</v>
      </c>
      <c r="H162" s="1">
        <f t="shared" si="5"/>
        <v>0</v>
      </c>
      <c r="K162" s="5">
        <f>$O$1*MIN($C$3,$C$3+D162-C162)-H162*MAX(D162-C162,0)-$O$2</f>
        <v>78800</v>
      </c>
      <c r="L162" s="6">
        <f>$O$1*MIN($C$3,$C$3+$B$2-C162)-H162*MAX($B$2-C162,0)-70000</f>
        <v>69800</v>
      </c>
      <c r="M162" s="6"/>
    </row>
    <row r="163" spans="1:13">
      <c r="A163">
        <v>158</v>
      </c>
      <c r="B163">
        <v>265</v>
      </c>
      <c r="C163">
        <v>18</v>
      </c>
      <c r="D163">
        <f t="shared" si="6"/>
        <v>15</v>
      </c>
      <c r="E163">
        <v>0</v>
      </c>
      <c r="F163">
        <v>0</v>
      </c>
      <c r="H163" s="1">
        <f t="shared" ref="H163:H205" si="7">IF(E163=0,0,F163/E163)</f>
        <v>0</v>
      </c>
      <c r="K163" s="5">
        <f>$O$1*MIN($C$3,$C$3+D163-C163)-H163*MAX(D163-C163,0)-$O$2</f>
        <v>78200</v>
      </c>
      <c r="L163" s="6">
        <f>$O$1*MIN($C$3,$C$3+$B$2-C163)-H163*MAX($B$2-C163,0)-70000</f>
        <v>69200</v>
      </c>
      <c r="M163" s="6"/>
    </row>
    <row r="164" spans="1:13">
      <c r="A164">
        <v>159</v>
      </c>
      <c r="B164">
        <v>265</v>
      </c>
      <c r="C164">
        <v>11</v>
      </c>
      <c r="D164">
        <f t="shared" si="6"/>
        <v>15</v>
      </c>
      <c r="E164">
        <v>4</v>
      </c>
      <c r="F164">
        <v>668</v>
      </c>
      <c r="H164" s="1">
        <f t="shared" si="7"/>
        <v>167</v>
      </c>
      <c r="K164" s="5">
        <f>$O$1*MIN($C$3,$C$3+D164-C164)-H164*MAX(D164-C164,0)-$O$2</f>
        <v>79332</v>
      </c>
      <c r="L164" s="6">
        <f>$O$1*MIN($C$3,$C$3+$B$2-C164)-H164*MAX($B$2-C164,0)-70000</f>
        <v>73400</v>
      </c>
      <c r="M164" s="6"/>
    </row>
    <row r="165" spans="1:13">
      <c r="A165">
        <v>160</v>
      </c>
      <c r="B165">
        <v>265</v>
      </c>
      <c r="C165">
        <v>11</v>
      </c>
      <c r="D165">
        <f t="shared" si="6"/>
        <v>15</v>
      </c>
      <c r="E165">
        <v>4</v>
      </c>
      <c r="F165">
        <v>694</v>
      </c>
      <c r="H165" s="1">
        <f t="shared" si="7"/>
        <v>173.5</v>
      </c>
      <c r="K165" s="5">
        <f>$O$1*MIN($C$3,$C$3+D165-C165)-H165*MAX(D165-C165,0)-$O$2</f>
        <v>79306</v>
      </c>
      <c r="L165" s="6">
        <f>$O$1*MIN($C$3,$C$3+$B$2-C165)-H165*MAX($B$2-C165,0)-70000</f>
        <v>73400</v>
      </c>
      <c r="M165" s="6"/>
    </row>
    <row r="166" spans="1:13">
      <c r="A166">
        <v>161</v>
      </c>
      <c r="B166">
        <v>265</v>
      </c>
      <c r="C166">
        <v>10</v>
      </c>
      <c r="D166">
        <f t="shared" si="6"/>
        <v>15</v>
      </c>
      <c r="E166">
        <v>5</v>
      </c>
      <c r="F166">
        <v>975</v>
      </c>
      <c r="H166" s="1">
        <f t="shared" si="7"/>
        <v>195</v>
      </c>
      <c r="K166" s="5">
        <f>$O$1*MIN($C$3,$C$3+D166-C166)-H166*MAX(D166-C166,0)-$O$2</f>
        <v>79025</v>
      </c>
      <c r="L166" s="6">
        <f>$O$1*MIN($C$3,$C$3+$B$2-C166)-H166*MAX($B$2-C166,0)-70000</f>
        <v>74000</v>
      </c>
      <c r="M166" s="6"/>
    </row>
    <row r="167" spans="1:13">
      <c r="A167">
        <v>162</v>
      </c>
      <c r="B167">
        <v>265</v>
      </c>
      <c r="C167">
        <v>18</v>
      </c>
      <c r="D167">
        <f t="shared" si="6"/>
        <v>15</v>
      </c>
      <c r="E167">
        <v>0</v>
      </c>
      <c r="F167">
        <v>0</v>
      </c>
      <c r="H167" s="1">
        <f t="shared" si="7"/>
        <v>0</v>
      </c>
      <c r="K167" s="5">
        <f>$O$1*MIN($C$3,$C$3+D167-C167)-H167*MAX(D167-C167,0)-$O$2</f>
        <v>78200</v>
      </c>
      <c r="L167" s="6">
        <f>$O$1*MIN($C$3,$C$3+$B$2-C167)-H167*MAX($B$2-C167,0)-70000</f>
        <v>69200</v>
      </c>
      <c r="M167" s="6"/>
    </row>
    <row r="168" spans="1:13">
      <c r="A168">
        <v>163</v>
      </c>
      <c r="B168">
        <v>265</v>
      </c>
      <c r="C168">
        <v>13</v>
      </c>
      <c r="D168">
        <f t="shared" si="6"/>
        <v>15</v>
      </c>
      <c r="E168">
        <v>2</v>
      </c>
      <c r="F168">
        <v>311</v>
      </c>
      <c r="H168" s="1">
        <f t="shared" si="7"/>
        <v>155.5</v>
      </c>
      <c r="K168" s="5">
        <f>$O$1*MIN($C$3,$C$3+D168-C168)-H168*MAX(D168-C168,0)-$O$2</f>
        <v>79689</v>
      </c>
      <c r="L168" s="6">
        <f>$O$1*MIN($C$3,$C$3+$B$2-C168)-H168*MAX($B$2-C168,0)-70000</f>
        <v>72200</v>
      </c>
      <c r="M168" s="6"/>
    </row>
    <row r="169" spans="1:13">
      <c r="A169">
        <v>164</v>
      </c>
      <c r="B169">
        <v>265</v>
      </c>
      <c r="C169">
        <v>8</v>
      </c>
      <c r="D169">
        <f t="shared" si="6"/>
        <v>15</v>
      </c>
      <c r="E169">
        <v>7</v>
      </c>
      <c r="F169">
        <v>1703</v>
      </c>
      <c r="H169" s="1">
        <f t="shared" si="7"/>
        <v>243.28571428571428</v>
      </c>
      <c r="K169" s="5">
        <f>$O$1*MIN($C$3,$C$3+D169-C169)-H169*MAX(D169-C169,0)-$O$2</f>
        <v>78297</v>
      </c>
      <c r="L169" s="6">
        <f>$O$1*MIN($C$3,$C$3+$B$2-C169)-H169*MAX($B$2-C169,0)-70000</f>
        <v>75200</v>
      </c>
      <c r="M169" s="6"/>
    </row>
    <row r="170" spans="1:13">
      <c r="A170">
        <v>165</v>
      </c>
      <c r="B170">
        <v>265</v>
      </c>
      <c r="C170">
        <v>4</v>
      </c>
      <c r="D170">
        <f t="shared" si="6"/>
        <v>15</v>
      </c>
      <c r="E170">
        <v>11</v>
      </c>
      <c r="F170">
        <v>3605</v>
      </c>
      <c r="H170" s="1">
        <f t="shared" si="7"/>
        <v>327.72727272727275</v>
      </c>
      <c r="K170" s="5">
        <f>$O$1*MIN($C$3,$C$3+D170-C170)-H170*MAX(D170-C170,0)-$O$2</f>
        <v>76395</v>
      </c>
      <c r="L170" s="6">
        <f>$O$1*MIN($C$3,$C$3+$B$2-C170)-H170*MAX($B$2-C170,0)-70000</f>
        <v>77600</v>
      </c>
      <c r="M170" s="6"/>
    </row>
    <row r="171" spans="1:13">
      <c r="A171">
        <v>166</v>
      </c>
      <c r="B171">
        <v>265</v>
      </c>
      <c r="C171">
        <v>15</v>
      </c>
      <c r="D171">
        <f t="shared" si="6"/>
        <v>15</v>
      </c>
      <c r="E171">
        <v>0</v>
      </c>
      <c r="F171">
        <v>0</v>
      </c>
      <c r="H171" s="1">
        <f t="shared" si="7"/>
        <v>0</v>
      </c>
      <c r="K171" s="5">
        <f>$O$1*MIN($C$3,$C$3+D171-C171)-H171*MAX(D171-C171,0)-$O$2</f>
        <v>80000</v>
      </c>
      <c r="L171" s="6">
        <f>$O$1*MIN($C$3,$C$3+$B$2-C171)-H171*MAX($B$2-C171,0)-70000</f>
        <v>71000</v>
      </c>
      <c r="M171" s="6"/>
    </row>
    <row r="172" spans="1:13">
      <c r="A172">
        <v>167</v>
      </c>
      <c r="B172">
        <v>265</v>
      </c>
      <c r="C172">
        <v>10</v>
      </c>
      <c r="D172">
        <f t="shared" si="6"/>
        <v>15</v>
      </c>
      <c r="E172">
        <v>5</v>
      </c>
      <c r="F172">
        <v>1000</v>
      </c>
      <c r="H172" s="1">
        <f t="shared" si="7"/>
        <v>200</v>
      </c>
      <c r="K172" s="5">
        <f>$O$1*MIN($C$3,$C$3+D172-C172)-H172*MAX(D172-C172,0)-$O$2</f>
        <v>79000</v>
      </c>
      <c r="L172" s="6">
        <f>$O$1*MIN($C$3,$C$3+$B$2-C172)-H172*MAX($B$2-C172,0)-70000</f>
        <v>74000</v>
      </c>
      <c r="M172" s="6"/>
    </row>
    <row r="173" spans="1:13">
      <c r="A173">
        <v>168</v>
      </c>
      <c r="B173">
        <v>265</v>
      </c>
      <c r="C173">
        <v>15</v>
      </c>
      <c r="D173">
        <f t="shared" si="6"/>
        <v>15</v>
      </c>
      <c r="E173">
        <v>0</v>
      </c>
      <c r="F173">
        <v>0</v>
      </c>
      <c r="H173" s="1">
        <f t="shared" si="7"/>
        <v>0</v>
      </c>
      <c r="K173" s="5">
        <f>$O$1*MIN($C$3,$C$3+D173-C173)-H173*MAX(D173-C173,0)-$O$2</f>
        <v>80000</v>
      </c>
      <c r="L173" s="6">
        <f>$O$1*MIN($C$3,$C$3+$B$2-C173)-H173*MAX($B$2-C173,0)-70000</f>
        <v>71000</v>
      </c>
      <c r="M173" s="6"/>
    </row>
    <row r="174" spans="1:13">
      <c r="A174">
        <v>169</v>
      </c>
      <c r="B174">
        <v>265</v>
      </c>
      <c r="C174">
        <v>12</v>
      </c>
      <c r="D174">
        <f t="shared" si="6"/>
        <v>15</v>
      </c>
      <c r="E174">
        <v>3</v>
      </c>
      <c r="F174">
        <v>450</v>
      </c>
      <c r="H174" s="1">
        <f t="shared" si="7"/>
        <v>150</v>
      </c>
      <c r="K174" s="5">
        <f>$O$1*MIN($C$3,$C$3+D174-C174)-H174*MAX(D174-C174,0)-$O$2</f>
        <v>79550</v>
      </c>
      <c r="L174" s="6">
        <f>$O$1*MIN($C$3,$C$3+$B$2-C174)-H174*MAX($B$2-C174,0)-70000</f>
        <v>72800</v>
      </c>
      <c r="M174" s="6"/>
    </row>
    <row r="175" spans="1:13">
      <c r="A175">
        <v>170</v>
      </c>
      <c r="B175">
        <v>265</v>
      </c>
      <c r="C175">
        <v>18</v>
      </c>
      <c r="D175">
        <f t="shared" si="6"/>
        <v>15</v>
      </c>
      <c r="E175">
        <v>0</v>
      </c>
      <c r="F175">
        <v>0</v>
      </c>
      <c r="H175" s="1">
        <f t="shared" si="7"/>
        <v>0</v>
      </c>
      <c r="K175" s="5">
        <f>$O$1*MIN($C$3,$C$3+D175-C175)-H175*MAX(D175-C175,0)-$O$2</f>
        <v>78200</v>
      </c>
      <c r="L175" s="6">
        <f>$O$1*MIN($C$3,$C$3+$B$2-C175)-H175*MAX($B$2-C175,0)-70000</f>
        <v>69200</v>
      </c>
      <c r="M175" s="6"/>
    </row>
    <row r="176" spans="1:13">
      <c r="A176">
        <v>171</v>
      </c>
      <c r="B176">
        <v>265</v>
      </c>
      <c r="C176">
        <v>13</v>
      </c>
      <c r="D176">
        <f t="shared" si="6"/>
        <v>15</v>
      </c>
      <c r="E176">
        <v>2</v>
      </c>
      <c r="F176">
        <v>313</v>
      </c>
      <c r="H176" s="1">
        <f t="shared" si="7"/>
        <v>156.5</v>
      </c>
      <c r="K176" s="5">
        <f>$O$1*MIN($C$3,$C$3+D176-C176)-H176*MAX(D176-C176,0)-$O$2</f>
        <v>79687</v>
      </c>
      <c r="L176" s="6">
        <f>$O$1*MIN($C$3,$C$3+$B$2-C176)-H176*MAX($B$2-C176,0)-70000</f>
        <v>72200</v>
      </c>
      <c r="M176" s="6"/>
    </row>
    <row r="177" spans="1:13">
      <c r="A177">
        <v>172</v>
      </c>
      <c r="B177">
        <v>265</v>
      </c>
      <c r="C177">
        <v>14</v>
      </c>
      <c r="D177">
        <f t="shared" si="6"/>
        <v>15</v>
      </c>
      <c r="E177">
        <v>1</v>
      </c>
      <c r="F177">
        <v>192</v>
      </c>
      <c r="H177" s="1">
        <f t="shared" si="7"/>
        <v>192</v>
      </c>
      <c r="K177" s="5">
        <f>$O$1*MIN($C$3,$C$3+D177-C177)-H177*MAX(D177-C177,0)-$O$2</f>
        <v>79808</v>
      </c>
      <c r="L177" s="6">
        <f>$O$1*MIN($C$3,$C$3+$B$2-C177)-H177*MAX($B$2-C177,0)-70000</f>
        <v>71600</v>
      </c>
      <c r="M177" s="6"/>
    </row>
    <row r="178" spans="1:13">
      <c r="A178">
        <v>173</v>
      </c>
      <c r="B178">
        <v>265</v>
      </c>
      <c r="C178">
        <v>19</v>
      </c>
      <c r="D178">
        <f t="shared" si="6"/>
        <v>15</v>
      </c>
      <c r="E178">
        <v>0</v>
      </c>
      <c r="F178">
        <v>0</v>
      </c>
      <c r="H178" s="1">
        <f t="shared" si="7"/>
        <v>0</v>
      </c>
      <c r="K178" s="5">
        <f>$O$1*MIN($C$3,$C$3+D178-C178)-H178*MAX(D178-C178,0)-$O$2</f>
        <v>77600</v>
      </c>
      <c r="L178" s="6">
        <f>$O$1*MIN($C$3,$C$3+$B$2-C178)-H178*MAX($B$2-C178,0)-70000</f>
        <v>68600</v>
      </c>
      <c r="M178" s="6"/>
    </row>
    <row r="179" spans="1:13">
      <c r="A179">
        <v>174</v>
      </c>
      <c r="B179">
        <v>265</v>
      </c>
      <c r="C179">
        <v>9</v>
      </c>
      <c r="D179">
        <f t="shared" si="6"/>
        <v>15</v>
      </c>
      <c r="E179">
        <v>6</v>
      </c>
      <c r="F179">
        <v>1284</v>
      </c>
      <c r="H179" s="1">
        <f t="shared" si="7"/>
        <v>214</v>
      </c>
      <c r="K179" s="5">
        <f>$O$1*MIN($C$3,$C$3+D179-C179)-H179*MAX(D179-C179,0)-$O$2</f>
        <v>78716</v>
      </c>
      <c r="L179" s="6">
        <f>$O$1*MIN($C$3,$C$3+$B$2-C179)-H179*MAX($B$2-C179,0)-70000</f>
        <v>74600</v>
      </c>
      <c r="M179" s="6"/>
    </row>
    <row r="180" spans="1:13">
      <c r="A180">
        <v>175</v>
      </c>
      <c r="B180">
        <v>265</v>
      </c>
      <c r="C180">
        <v>16</v>
      </c>
      <c r="D180">
        <f t="shared" si="6"/>
        <v>15</v>
      </c>
      <c r="E180">
        <v>0</v>
      </c>
      <c r="F180">
        <v>0</v>
      </c>
      <c r="H180" s="1">
        <f t="shared" si="7"/>
        <v>0</v>
      </c>
      <c r="K180" s="5">
        <f>$O$1*MIN($C$3,$C$3+D180-C180)-H180*MAX(D180-C180,0)-$O$2</f>
        <v>79400</v>
      </c>
      <c r="L180" s="6">
        <f>$O$1*MIN($C$3,$C$3+$B$2-C180)-H180*MAX($B$2-C180,0)-70000</f>
        <v>70400</v>
      </c>
      <c r="M180" s="6"/>
    </row>
    <row r="181" spans="1:13">
      <c r="A181">
        <v>176</v>
      </c>
      <c r="B181">
        <v>265</v>
      </c>
      <c r="C181">
        <v>15</v>
      </c>
      <c r="D181">
        <f t="shared" si="6"/>
        <v>15</v>
      </c>
      <c r="E181">
        <v>0</v>
      </c>
      <c r="F181">
        <v>0</v>
      </c>
      <c r="H181" s="1">
        <f t="shared" si="7"/>
        <v>0</v>
      </c>
      <c r="K181" s="5">
        <f>$O$1*MIN($C$3,$C$3+D181-C181)-H181*MAX(D181-C181,0)-$O$2</f>
        <v>80000</v>
      </c>
      <c r="L181" s="6">
        <f>$O$1*MIN($C$3,$C$3+$B$2-C181)-H181*MAX($B$2-C181,0)-70000</f>
        <v>71000</v>
      </c>
      <c r="M181" s="6"/>
    </row>
    <row r="182" spans="1:13">
      <c r="A182">
        <v>177</v>
      </c>
      <c r="B182">
        <v>265</v>
      </c>
      <c r="C182">
        <v>16</v>
      </c>
      <c r="D182">
        <f t="shared" si="6"/>
        <v>15</v>
      </c>
      <c r="E182">
        <v>0</v>
      </c>
      <c r="F182">
        <v>0</v>
      </c>
      <c r="H182" s="1">
        <f t="shared" si="7"/>
        <v>0</v>
      </c>
      <c r="K182" s="5">
        <f>$O$1*MIN($C$3,$C$3+D182-C182)-H182*MAX(D182-C182,0)-$O$2</f>
        <v>79400</v>
      </c>
      <c r="L182" s="6">
        <f>$O$1*MIN($C$3,$C$3+$B$2-C182)-H182*MAX($B$2-C182,0)-70000</f>
        <v>70400</v>
      </c>
      <c r="M182" s="6"/>
    </row>
    <row r="183" spans="1:13">
      <c r="A183">
        <v>178</v>
      </c>
      <c r="B183">
        <v>265</v>
      </c>
      <c r="C183">
        <v>13</v>
      </c>
      <c r="D183">
        <f t="shared" si="6"/>
        <v>15</v>
      </c>
      <c r="E183">
        <v>2</v>
      </c>
      <c r="F183">
        <v>322</v>
      </c>
      <c r="H183" s="1">
        <f t="shared" si="7"/>
        <v>161</v>
      </c>
      <c r="K183" s="5">
        <f>$O$1*MIN($C$3,$C$3+D183-C183)-H183*MAX(D183-C183,0)-$O$2</f>
        <v>79678</v>
      </c>
      <c r="L183" s="6">
        <f>$O$1*MIN($C$3,$C$3+$B$2-C183)-H183*MAX($B$2-C183,0)-70000</f>
        <v>72200</v>
      </c>
      <c r="M183" s="6"/>
    </row>
    <row r="184" spans="1:13">
      <c r="A184">
        <v>179</v>
      </c>
      <c r="B184">
        <v>265</v>
      </c>
      <c r="C184">
        <v>11</v>
      </c>
      <c r="D184">
        <f t="shared" si="6"/>
        <v>15</v>
      </c>
      <c r="E184">
        <v>4</v>
      </c>
      <c r="F184">
        <v>707</v>
      </c>
      <c r="H184" s="1">
        <f t="shared" si="7"/>
        <v>176.75</v>
      </c>
      <c r="K184" s="5">
        <f>$O$1*MIN($C$3,$C$3+D184-C184)-H184*MAX(D184-C184,0)-$O$2</f>
        <v>79293</v>
      </c>
      <c r="L184" s="6">
        <f>$O$1*MIN($C$3,$C$3+$B$2-C184)-H184*MAX($B$2-C184,0)-70000</f>
        <v>73400</v>
      </c>
      <c r="M184" s="6"/>
    </row>
    <row r="185" spans="1:13">
      <c r="A185">
        <v>180</v>
      </c>
      <c r="B185">
        <v>265</v>
      </c>
      <c r="C185">
        <v>22</v>
      </c>
      <c r="D185">
        <f t="shared" si="6"/>
        <v>15</v>
      </c>
      <c r="E185">
        <v>0</v>
      </c>
      <c r="F185">
        <v>0</v>
      </c>
      <c r="H185" s="1">
        <f t="shared" si="7"/>
        <v>0</v>
      </c>
      <c r="K185" s="5">
        <f>$O$1*MIN($C$3,$C$3+D185-C185)-H185*MAX(D185-C185,0)-$O$2</f>
        <v>75800</v>
      </c>
      <c r="L185" s="6">
        <f>$O$1*MIN($C$3,$C$3+$B$2-C185)-H185*MAX($B$2-C185,0)-70000</f>
        <v>66800</v>
      </c>
      <c r="M185" s="6"/>
    </row>
    <row r="186" spans="1:13">
      <c r="A186">
        <v>181</v>
      </c>
      <c r="B186">
        <v>265</v>
      </c>
      <c r="C186">
        <v>10</v>
      </c>
      <c r="D186">
        <f t="shared" si="6"/>
        <v>15</v>
      </c>
      <c r="E186">
        <v>5</v>
      </c>
      <c r="F186">
        <v>983</v>
      </c>
      <c r="H186" s="1">
        <f t="shared" si="7"/>
        <v>196.6</v>
      </c>
      <c r="K186" s="5">
        <f>$O$1*MIN($C$3,$C$3+D186-C186)-H186*MAX(D186-C186,0)-$O$2</f>
        <v>79017</v>
      </c>
      <c r="L186" s="6">
        <f>$O$1*MIN($C$3,$C$3+$B$2-C186)-H186*MAX($B$2-C186,0)-70000</f>
        <v>74000</v>
      </c>
      <c r="M186" s="6"/>
    </row>
    <row r="187" spans="1:13">
      <c r="A187">
        <v>182</v>
      </c>
      <c r="B187">
        <v>265</v>
      </c>
      <c r="C187">
        <v>12</v>
      </c>
      <c r="D187">
        <f t="shared" si="6"/>
        <v>15</v>
      </c>
      <c r="E187">
        <v>3</v>
      </c>
      <c r="F187">
        <v>497</v>
      </c>
      <c r="H187" s="1">
        <f t="shared" si="7"/>
        <v>165.66666666666666</v>
      </c>
      <c r="K187" s="5">
        <f>$O$1*MIN($C$3,$C$3+D187-C187)-H187*MAX(D187-C187,0)-$O$2</f>
        <v>79503</v>
      </c>
      <c r="L187" s="6">
        <f>$O$1*MIN($C$3,$C$3+$B$2-C187)-H187*MAX($B$2-C187,0)-70000</f>
        <v>72800</v>
      </c>
      <c r="M187" s="6"/>
    </row>
    <row r="188" spans="1:13">
      <c r="A188">
        <v>183</v>
      </c>
      <c r="B188">
        <v>265</v>
      </c>
      <c r="C188">
        <v>14</v>
      </c>
      <c r="D188">
        <f t="shared" si="6"/>
        <v>15</v>
      </c>
      <c r="E188">
        <v>1</v>
      </c>
      <c r="F188">
        <v>173</v>
      </c>
      <c r="H188" s="1">
        <f t="shared" si="7"/>
        <v>173</v>
      </c>
      <c r="K188" s="5">
        <f>$O$1*MIN($C$3,$C$3+D188-C188)-H188*MAX(D188-C188,0)-$O$2</f>
        <v>79827</v>
      </c>
      <c r="L188" s="6">
        <f>$O$1*MIN($C$3,$C$3+$B$2-C188)-H188*MAX($B$2-C188,0)-70000</f>
        <v>71600</v>
      </c>
      <c r="M188" s="6"/>
    </row>
    <row r="189" spans="1:13">
      <c r="A189">
        <v>184</v>
      </c>
      <c r="B189">
        <v>265</v>
      </c>
      <c r="C189">
        <v>8</v>
      </c>
      <c r="D189">
        <f t="shared" si="6"/>
        <v>15</v>
      </c>
      <c r="E189">
        <v>7</v>
      </c>
      <c r="F189">
        <v>1668</v>
      </c>
      <c r="H189" s="1">
        <f t="shared" si="7"/>
        <v>238.28571428571428</v>
      </c>
      <c r="K189" s="5">
        <f>$O$1*MIN($C$3,$C$3+D189-C189)-H189*MAX(D189-C189,0)-$O$2</f>
        <v>78332</v>
      </c>
      <c r="L189" s="6">
        <f>$O$1*MIN($C$3,$C$3+$B$2-C189)-H189*MAX($B$2-C189,0)-70000</f>
        <v>75200</v>
      </c>
      <c r="M189" s="6"/>
    </row>
    <row r="190" spans="1:13">
      <c r="A190">
        <v>185</v>
      </c>
      <c r="B190">
        <v>265</v>
      </c>
      <c r="C190">
        <v>11</v>
      </c>
      <c r="D190">
        <f t="shared" si="6"/>
        <v>15</v>
      </c>
      <c r="E190">
        <v>4</v>
      </c>
      <c r="F190">
        <v>766</v>
      </c>
      <c r="H190" s="1">
        <f t="shared" si="7"/>
        <v>191.5</v>
      </c>
      <c r="K190" s="5">
        <f>$O$1*MIN($C$3,$C$3+D190-C190)-H190*MAX(D190-C190,0)-$O$2</f>
        <v>79234</v>
      </c>
      <c r="L190" s="6">
        <f>$O$1*MIN($C$3,$C$3+$B$2-C190)-H190*MAX($B$2-C190,0)-70000</f>
        <v>73400</v>
      </c>
      <c r="M190" s="6"/>
    </row>
    <row r="191" spans="1:13">
      <c r="A191">
        <v>186</v>
      </c>
      <c r="B191">
        <v>265</v>
      </c>
      <c r="C191">
        <v>12</v>
      </c>
      <c r="D191">
        <f t="shared" si="6"/>
        <v>15</v>
      </c>
      <c r="E191">
        <v>3</v>
      </c>
      <c r="F191">
        <v>484</v>
      </c>
      <c r="H191" s="1">
        <f t="shared" si="7"/>
        <v>161.33333333333334</v>
      </c>
      <c r="K191" s="5">
        <f>$O$1*MIN($C$3,$C$3+D191-C191)-H191*MAX(D191-C191,0)-$O$2</f>
        <v>79516</v>
      </c>
      <c r="L191" s="6">
        <f>$O$1*MIN($C$3,$C$3+$B$2-C191)-H191*MAX($B$2-C191,0)-70000</f>
        <v>72800</v>
      </c>
      <c r="M191" s="6"/>
    </row>
    <row r="192" spans="1:13">
      <c r="A192">
        <v>187</v>
      </c>
      <c r="B192">
        <v>265</v>
      </c>
      <c r="C192">
        <v>15</v>
      </c>
      <c r="D192">
        <f t="shared" si="6"/>
        <v>15</v>
      </c>
      <c r="E192">
        <v>0</v>
      </c>
      <c r="F192">
        <v>0</v>
      </c>
      <c r="H192" s="1">
        <f t="shared" si="7"/>
        <v>0</v>
      </c>
      <c r="K192" s="5">
        <f>$O$1*MIN($C$3,$C$3+D192-C192)-H192*MAX(D192-C192,0)-$O$2</f>
        <v>80000</v>
      </c>
      <c r="L192" s="6">
        <f>$O$1*MIN($C$3,$C$3+$B$2-C192)-H192*MAX($B$2-C192,0)-70000</f>
        <v>71000</v>
      </c>
      <c r="M192" s="6"/>
    </row>
    <row r="193" spans="1:13">
      <c r="A193">
        <v>188</v>
      </c>
      <c r="B193">
        <v>265</v>
      </c>
      <c r="C193">
        <v>21</v>
      </c>
      <c r="D193">
        <f t="shared" si="6"/>
        <v>15</v>
      </c>
      <c r="E193">
        <v>0</v>
      </c>
      <c r="F193">
        <v>0</v>
      </c>
      <c r="H193" s="1">
        <f t="shared" si="7"/>
        <v>0</v>
      </c>
      <c r="K193" s="5">
        <f>$O$1*MIN($C$3,$C$3+D193-C193)-H193*MAX(D193-C193,0)-$O$2</f>
        <v>76400</v>
      </c>
      <c r="L193" s="6">
        <f>$O$1*MIN($C$3,$C$3+$B$2-C193)-H193*MAX($B$2-C193,0)-70000</f>
        <v>67400</v>
      </c>
      <c r="M193" s="6"/>
    </row>
    <row r="194" spans="1:13">
      <c r="A194">
        <v>189</v>
      </c>
      <c r="B194">
        <v>265</v>
      </c>
      <c r="C194">
        <v>13</v>
      </c>
      <c r="D194">
        <f t="shared" si="6"/>
        <v>15</v>
      </c>
      <c r="E194">
        <v>2</v>
      </c>
      <c r="F194">
        <v>255</v>
      </c>
      <c r="H194" s="1">
        <f t="shared" si="7"/>
        <v>127.5</v>
      </c>
      <c r="K194" s="5">
        <f>$O$1*MIN($C$3,$C$3+D194-C194)-H194*MAX(D194-C194,0)-$O$2</f>
        <v>79745</v>
      </c>
      <c r="L194" s="6">
        <f>$O$1*MIN($C$3,$C$3+$B$2-C194)-H194*MAX($B$2-C194,0)-70000</f>
        <v>72200</v>
      </c>
      <c r="M194" s="6"/>
    </row>
    <row r="195" spans="1:13">
      <c r="A195">
        <v>190</v>
      </c>
      <c r="B195">
        <v>265</v>
      </c>
      <c r="C195">
        <v>12</v>
      </c>
      <c r="D195">
        <f t="shared" si="6"/>
        <v>15</v>
      </c>
      <c r="E195">
        <v>3</v>
      </c>
      <c r="F195">
        <v>484</v>
      </c>
      <c r="H195" s="1">
        <f t="shared" si="7"/>
        <v>161.33333333333334</v>
      </c>
      <c r="K195" s="5">
        <f>$O$1*MIN($C$3,$C$3+D195-C195)-H195*MAX(D195-C195,0)-$O$2</f>
        <v>79516</v>
      </c>
      <c r="L195" s="6">
        <f>$O$1*MIN($C$3,$C$3+$B$2-C195)-H195*MAX($B$2-C195,0)-70000</f>
        <v>72800</v>
      </c>
      <c r="M195" s="6"/>
    </row>
    <row r="196" spans="1:13">
      <c r="A196">
        <v>191</v>
      </c>
      <c r="B196">
        <v>265</v>
      </c>
      <c r="C196">
        <v>16</v>
      </c>
      <c r="D196">
        <f t="shared" si="6"/>
        <v>15</v>
      </c>
      <c r="E196">
        <v>0</v>
      </c>
      <c r="F196">
        <v>0</v>
      </c>
      <c r="H196" s="1">
        <f t="shared" si="7"/>
        <v>0</v>
      </c>
      <c r="K196" s="5">
        <f>$O$1*MIN($C$3,$C$3+D196-C196)-H196*MAX(D196-C196,0)-$O$2</f>
        <v>79400</v>
      </c>
      <c r="L196" s="6">
        <f>$O$1*MIN($C$3,$C$3+$B$2-C196)-H196*MAX($B$2-C196,0)-70000</f>
        <v>70400</v>
      </c>
      <c r="M196" s="6"/>
    </row>
    <row r="197" spans="1:13">
      <c r="A197">
        <v>192</v>
      </c>
      <c r="B197">
        <v>265</v>
      </c>
      <c r="C197">
        <v>12</v>
      </c>
      <c r="D197">
        <f t="shared" si="6"/>
        <v>15</v>
      </c>
      <c r="E197">
        <v>3</v>
      </c>
      <c r="F197">
        <v>483</v>
      </c>
      <c r="H197" s="1">
        <f t="shared" si="7"/>
        <v>161</v>
      </c>
      <c r="K197" s="5">
        <f>$O$1*MIN($C$3,$C$3+D197-C197)-H197*MAX(D197-C197,0)-$O$2</f>
        <v>79517</v>
      </c>
      <c r="L197" s="6">
        <f>$O$1*MIN($C$3,$C$3+$B$2-C197)-H197*MAX($B$2-C197,0)-70000</f>
        <v>72800</v>
      </c>
      <c r="M197" s="6"/>
    </row>
    <row r="198" spans="1:13">
      <c r="A198">
        <v>193</v>
      </c>
      <c r="B198">
        <v>265</v>
      </c>
      <c r="C198">
        <v>12</v>
      </c>
      <c r="D198">
        <f t="shared" si="6"/>
        <v>15</v>
      </c>
      <c r="E198">
        <v>3</v>
      </c>
      <c r="F198">
        <v>438</v>
      </c>
      <c r="H198" s="1">
        <f t="shared" si="7"/>
        <v>146</v>
      </c>
      <c r="K198" s="5">
        <f>$O$1*MIN($C$3,$C$3+D198-C198)-H198*MAX(D198-C198,0)-$O$2</f>
        <v>79562</v>
      </c>
      <c r="L198" s="6">
        <f>$O$1*MIN($C$3,$C$3+$B$2-C198)-H198*MAX($B$2-C198,0)-70000</f>
        <v>72800</v>
      </c>
      <c r="M198" s="6"/>
    </row>
    <row r="199" spans="1:13">
      <c r="A199">
        <v>194</v>
      </c>
      <c r="B199">
        <v>265</v>
      </c>
      <c r="C199">
        <v>20</v>
      </c>
      <c r="D199">
        <f t="shared" si="6"/>
        <v>15</v>
      </c>
      <c r="E199">
        <v>0</v>
      </c>
      <c r="F199">
        <v>0</v>
      </c>
      <c r="H199" s="1">
        <f t="shared" si="7"/>
        <v>0</v>
      </c>
      <c r="K199" s="5">
        <f>$O$1*MIN($C$3,$C$3+D199-C199)-H199*MAX(D199-C199,0)-$O$2</f>
        <v>77000</v>
      </c>
      <c r="L199" s="6">
        <f>$O$1*MIN($C$3,$C$3+$B$2-C199)-H199*MAX($B$2-C199,0)-70000</f>
        <v>68000</v>
      </c>
      <c r="M199" s="6"/>
    </row>
    <row r="200" spans="1:13">
      <c r="A200">
        <v>195</v>
      </c>
      <c r="B200">
        <v>265</v>
      </c>
      <c r="C200">
        <v>18</v>
      </c>
      <c r="D200">
        <f t="shared" ref="D200:D263" si="8">B200-$C$3</f>
        <v>15</v>
      </c>
      <c r="E200">
        <v>0</v>
      </c>
      <c r="F200">
        <v>0</v>
      </c>
      <c r="H200" s="1">
        <f t="shared" si="7"/>
        <v>0</v>
      </c>
      <c r="K200" s="5">
        <f>$O$1*MIN($C$3,$C$3+D200-C200)-H200*MAX(D200-C200,0)-$O$2</f>
        <v>78200</v>
      </c>
      <c r="L200" s="6">
        <f>$O$1*MIN($C$3,$C$3+$B$2-C200)-H200*MAX($B$2-C200,0)-70000</f>
        <v>69200</v>
      </c>
      <c r="M200" s="6"/>
    </row>
    <row r="201" spans="1:13">
      <c r="A201">
        <v>196</v>
      </c>
      <c r="B201">
        <v>265</v>
      </c>
      <c r="C201">
        <v>14</v>
      </c>
      <c r="D201">
        <f t="shared" si="8"/>
        <v>15</v>
      </c>
      <c r="E201">
        <v>1</v>
      </c>
      <c r="F201">
        <v>190</v>
      </c>
      <c r="H201" s="1">
        <f t="shared" si="7"/>
        <v>190</v>
      </c>
      <c r="K201" s="5">
        <f>$O$1*MIN($C$3,$C$3+D201-C201)-H201*MAX(D201-C201,0)-$O$2</f>
        <v>79810</v>
      </c>
      <c r="L201" s="6">
        <f>$O$1*MIN($C$3,$C$3+$B$2-C201)-H201*MAX($B$2-C201,0)-70000</f>
        <v>71600</v>
      </c>
      <c r="M201" s="6"/>
    </row>
    <row r="202" spans="1:13">
      <c r="A202">
        <v>197</v>
      </c>
      <c r="B202">
        <v>265</v>
      </c>
      <c r="C202">
        <v>12</v>
      </c>
      <c r="D202">
        <f t="shared" si="8"/>
        <v>15</v>
      </c>
      <c r="E202">
        <v>3</v>
      </c>
      <c r="F202">
        <v>479</v>
      </c>
      <c r="H202" s="1">
        <f t="shared" si="7"/>
        <v>159.66666666666666</v>
      </c>
      <c r="K202" s="5">
        <f>$O$1*MIN($C$3,$C$3+D202-C202)-H202*MAX(D202-C202,0)-$O$2</f>
        <v>79521</v>
      </c>
      <c r="L202" s="6">
        <f>$O$1*MIN($C$3,$C$3+$B$2-C202)-H202*MAX($B$2-C202,0)-70000</f>
        <v>72800</v>
      </c>
      <c r="M202" s="6"/>
    </row>
    <row r="203" spans="1:13">
      <c r="A203">
        <v>198</v>
      </c>
      <c r="B203">
        <v>265</v>
      </c>
      <c r="C203">
        <v>11</v>
      </c>
      <c r="D203">
        <f t="shared" si="8"/>
        <v>15</v>
      </c>
      <c r="E203">
        <v>4</v>
      </c>
      <c r="F203">
        <v>669</v>
      </c>
      <c r="H203" s="1">
        <f t="shared" si="7"/>
        <v>167.25</v>
      </c>
      <c r="K203" s="5">
        <f>$O$1*MIN($C$3,$C$3+D203-C203)-H203*MAX(D203-C203,0)-$O$2</f>
        <v>79331</v>
      </c>
      <c r="L203" s="6">
        <f>$O$1*MIN($C$3,$C$3+$B$2-C203)-H203*MAX($B$2-C203,0)-70000</f>
        <v>73400</v>
      </c>
      <c r="M203" s="6"/>
    </row>
    <row r="204" spans="1:13">
      <c r="A204">
        <v>199</v>
      </c>
      <c r="B204">
        <v>265</v>
      </c>
      <c r="C204">
        <v>8</v>
      </c>
      <c r="D204">
        <f t="shared" si="8"/>
        <v>15</v>
      </c>
      <c r="E204">
        <v>7</v>
      </c>
      <c r="F204">
        <v>1691</v>
      </c>
      <c r="H204" s="1">
        <f t="shared" si="7"/>
        <v>241.57142857142858</v>
      </c>
      <c r="K204" s="5">
        <f>$O$1*MIN($C$3,$C$3+D204-C204)-H204*MAX(D204-C204,0)-$O$2</f>
        <v>78309</v>
      </c>
      <c r="L204" s="6">
        <f>$O$1*MIN($C$3,$C$3+$B$2-C204)-H204*MAX($B$2-C204,0)-70000</f>
        <v>75200</v>
      </c>
      <c r="M204" s="6"/>
    </row>
    <row r="205" spans="1:13">
      <c r="A205">
        <v>200</v>
      </c>
      <c r="B205">
        <v>265</v>
      </c>
      <c r="C205">
        <v>10</v>
      </c>
      <c r="D205">
        <f t="shared" si="8"/>
        <v>15</v>
      </c>
      <c r="E205">
        <v>5</v>
      </c>
      <c r="F205">
        <v>995</v>
      </c>
      <c r="H205" s="1">
        <f t="shared" si="7"/>
        <v>199</v>
      </c>
      <c r="K205" s="5">
        <f>$O$1*MIN($C$3,$C$3+D205-C205)-H205*MAX(D205-C205,0)-$O$2</f>
        <v>79005</v>
      </c>
      <c r="L205" s="6">
        <f>$O$1*MIN($C$3,$C$3+$B$2-C205)-H205*MAX($B$2-C205,0)-70000</f>
        <v>74000</v>
      </c>
      <c r="M205" s="6"/>
    </row>
    <row r="206" spans="1:13">
      <c r="A206">
        <v>201</v>
      </c>
      <c r="B206">
        <v>275</v>
      </c>
      <c r="C206">
        <v>14</v>
      </c>
      <c r="D206">
        <f t="shared" si="8"/>
        <v>25</v>
      </c>
      <c r="E206">
        <v>11</v>
      </c>
      <c r="F206">
        <v>3612</v>
      </c>
      <c r="H206" s="1">
        <f t="shared" ref="H206:H254" si="9">IF(E206=0,0,F206/E206)</f>
        <v>328.36363636363637</v>
      </c>
      <c r="K206" s="5">
        <f>$O$1*MIN($C$3,$C$3+D206-C206)-H206*MAX(D206-C206,0)-$O$2</f>
        <v>76388</v>
      </c>
      <c r="L206" s="6">
        <f>$O$1*MIN($C$3,$C$3+$B$2-C206)-H206*MAX($B$2-C206,0)-70000</f>
        <v>71600</v>
      </c>
      <c r="M206" s="6"/>
    </row>
    <row r="207" spans="1:13">
      <c r="A207">
        <v>202</v>
      </c>
      <c r="B207">
        <v>275</v>
      </c>
      <c r="C207">
        <v>15</v>
      </c>
      <c r="D207">
        <f t="shared" si="8"/>
        <v>25</v>
      </c>
      <c r="E207">
        <v>10</v>
      </c>
      <c r="F207">
        <v>3046</v>
      </c>
      <c r="H207" s="1">
        <f t="shared" si="9"/>
        <v>304.60000000000002</v>
      </c>
      <c r="K207" s="5">
        <f>$O$1*MIN($C$3,$C$3+D207-C207)-H207*MAX(D207-C207,0)-$O$2</f>
        <v>76954</v>
      </c>
      <c r="L207" s="6">
        <f>$O$1*MIN($C$3,$C$3+$B$2-C207)-H207*MAX($B$2-C207,0)-70000</f>
        <v>71000</v>
      </c>
      <c r="M207" s="6"/>
    </row>
    <row r="208" spans="1:13">
      <c r="A208">
        <v>203</v>
      </c>
      <c r="B208">
        <v>275</v>
      </c>
      <c r="C208">
        <v>18</v>
      </c>
      <c r="D208">
        <f t="shared" si="8"/>
        <v>25</v>
      </c>
      <c r="E208">
        <v>7</v>
      </c>
      <c r="F208">
        <v>1708</v>
      </c>
      <c r="H208" s="1">
        <f t="shared" si="9"/>
        <v>244</v>
      </c>
      <c r="K208" s="5">
        <f>$O$1*MIN($C$3,$C$3+D208-C208)-H208*MAX(D208-C208,0)-$O$2</f>
        <v>78292</v>
      </c>
      <c r="L208" s="6">
        <f>$O$1*MIN($C$3,$C$3+$B$2-C208)-H208*MAX($B$2-C208,0)-70000</f>
        <v>69200</v>
      </c>
      <c r="M208" s="6"/>
    </row>
    <row r="209" spans="1:13">
      <c r="A209">
        <v>204</v>
      </c>
      <c r="B209">
        <v>275</v>
      </c>
      <c r="C209">
        <v>17</v>
      </c>
      <c r="D209">
        <f t="shared" si="8"/>
        <v>25</v>
      </c>
      <c r="E209">
        <v>8</v>
      </c>
      <c r="F209">
        <v>2091</v>
      </c>
      <c r="H209" s="1">
        <f t="shared" si="9"/>
        <v>261.375</v>
      </c>
      <c r="K209" s="5">
        <f>$O$1*MIN($C$3,$C$3+D209-C209)-H209*MAX(D209-C209,0)-$O$2</f>
        <v>77909</v>
      </c>
      <c r="L209" s="6">
        <f>$O$1*MIN($C$3,$C$3+$B$2-C209)-H209*MAX($B$2-C209,0)-70000</f>
        <v>69800</v>
      </c>
      <c r="M209" s="6"/>
    </row>
    <row r="210" spans="1:13">
      <c r="A210">
        <v>205</v>
      </c>
      <c r="B210">
        <v>275</v>
      </c>
      <c r="C210">
        <v>13</v>
      </c>
      <c r="D210">
        <f t="shared" si="8"/>
        <v>25</v>
      </c>
      <c r="E210">
        <v>12</v>
      </c>
      <c r="F210">
        <v>4151</v>
      </c>
      <c r="H210" s="1">
        <f t="shared" si="9"/>
        <v>345.91666666666669</v>
      </c>
      <c r="K210" s="5">
        <f>$O$1*MIN($C$3,$C$3+D210-C210)-H210*MAX(D210-C210,0)-$O$2</f>
        <v>75849</v>
      </c>
      <c r="L210" s="6">
        <f>$O$1*MIN($C$3,$C$3+$B$2-C210)-H210*MAX($B$2-C210,0)-70000</f>
        <v>72200</v>
      </c>
      <c r="M210" s="6"/>
    </row>
    <row r="211" spans="1:13">
      <c r="A211">
        <v>206</v>
      </c>
      <c r="B211">
        <v>275</v>
      </c>
      <c r="C211">
        <v>14</v>
      </c>
      <c r="D211">
        <f t="shared" si="8"/>
        <v>25</v>
      </c>
      <c r="E211">
        <v>11</v>
      </c>
      <c r="F211">
        <v>3598</v>
      </c>
      <c r="H211" s="1">
        <f t="shared" si="9"/>
        <v>327.09090909090907</v>
      </c>
      <c r="K211" s="5">
        <f>$O$1*MIN($C$3,$C$3+D211-C211)-H211*MAX(D211-C211,0)-$O$2</f>
        <v>76402</v>
      </c>
      <c r="L211" s="6">
        <f>$O$1*MIN($C$3,$C$3+$B$2-C211)-H211*MAX($B$2-C211,0)-70000</f>
        <v>71600</v>
      </c>
      <c r="M211" s="6"/>
    </row>
    <row r="212" spans="1:13">
      <c r="A212">
        <v>207</v>
      </c>
      <c r="B212">
        <v>275</v>
      </c>
      <c r="C212">
        <v>13</v>
      </c>
      <c r="D212">
        <f t="shared" si="8"/>
        <v>25</v>
      </c>
      <c r="E212">
        <v>12</v>
      </c>
      <c r="F212">
        <v>4177</v>
      </c>
      <c r="H212" s="1">
        <f t="shared" si="9"/>
        <v>348.08333333333331</v>
      </c>
      <c r="K212" s="5">
        <f>$O$1*MIN($C$3,$C$3+D212-C212)-H212*MAX(D212-C212,0)-$O$2</f>
        <v>75823</v>
      </c>
      <c r="L212" s="6">
        <f>$O$1*MIN($C$3,$C$3+$B$2-C212)-H212*MAX($B$2-C212,0)-70000</f>
        <v>72200</v>
      </c>
      <c r="M212" s="6"/>
    </row>
    <row r="213" spans="1:13">
      <c r="A213">
        <v>208</v>
      </c>
      <c r="B213">
        <v>275</v>
      </c>
      <c r="C213">
        <v>16</v>
      </c>
      <c r="D213">
        <f t="shared" si="8"/>
        <v>25</v>
      </c>
      <c r="E213">
        <v>9</v>
      </c>
      <c r="F213">
        <v>2565</v>
      </c>
      <c r="H213" s="1">
        <f t="shared" si="9"/>
        <v>285</v>
      </c>
      <c r="K213" s="5">
        <f>$O$1*MIN($C$3,$C$3+D213-C213)-H213*MAX(D213-C213,0)-$O$2</f>
        <v>77435</v>
      </c>
      <c r="L213" s="6">
        <f>$O$1*MIN($C$3,$C$3+$B$2-C213)-H213*MAX($B$2-C213,0)-70000</f>
        <v>70400</v>
      </c>
      <c r="M213" s="6"/>
    </row>
    <row r="214" spans="1:13">
      <c r="A214">
        <v>209</v>
      </c>
      <c r="B214">
        <v>275</v>
      </c>
      <c r="C214">
        <v>12</v>
      </c>
      <c r="D214">
        <f t="shared" si="8"/>
        <v>25</v>
      </c>
      <c r="E214">
        <v>13</v>
      </c>
      <c r="F214">
        <v>4792</v>
      </c>
      <c r="H214" s="1">
        <f t="shared" si="9"/>
        <v>368.61538461538464</v>
      </c>
      <c r="K214" s="5">
        <f>$O$1*MIN($C$3,$C$3+D214-C214)-H214*MAX(D214-C214,0)-$O$2</f>
        <v>75208</v>
      </c>
      <c r="L214" s="6">
        <f>$O$1*MIN($C$3,$C$3+$B$2-C214)-H214*MAX($B$2-C214,0)-70000</f>
        <v>72800</v>
      </c>
      <c r="M214" s="6"/>
    </row>
    <row r="215" spans="1:13">
      <c r="A215">
        <v>210</v>
      </c>
      <c r="B215">
        <v>275</v>
      </c>
      <c r="C215">
        <v>9</v>
      </c>
      <c r="D215">
        <f t="shared" si="8"/>
        <v>25</v>
      </c>
      <c r="E215">
        <v>16</v>
      </c>
      <c r="F215">
        <v>7013</v>
      </c>
      <c r="H215" s="1">
        <f t="shared" si="9"/>
        <v>438.3125</v>
      </c>
      <c r="K215" s="5">
        <f>$O$1*MIN($C$3,$C$3+D215-C215)-H215*MAX(D215-C215,0)-$O$2</f>
        <v>72987</v>
      </c>
      <c r="L215" s="6">
        <f>$O$1*MIN($C$3,$C$3+$B$2-C215)-H215*MAX($B$2-C215,0)-70000</f>
        <v>74600</v>
      </c>
      <c r="M215" s="6"/>
    </row>
    <row r="216" spans="1:13">
      <c r="A216">
        <v>211</v>
      </c>
      <c r="B216">
        <v>275</v>
      </c>
      <c r="C216">
        <v>12</v>
      </c>
      <c r="D216">
        <f t="shared" si="8"/>
        <v>25</v>
      </c>
      <c r="E216">
        <v>13</v>
      </c>
      <c r="F216">
        <v>4854</v>
      </c>
      <c r="H216" s="1">
        <f t="shared" si="9"/>
        <v>373.38461538461536</v>
      </c>
      <c r="K216" s="5">
        <f>$O$1*MIN($C$3,$C$3+D216-C216)-H216*MAX(D216-C216,0)-$O$2</f>
        <v>75146</v>
      </c>
      <c r="L216" s="6">
        <f>$O$1*MIN($C$3,$C$3+$B$2-C216)-H216*MAX($B$2-C216,0)-70000</f>
        <v>72800</v>
      </c>
      <c r="M216" s="6"/>
    </row>
    <row r="217" spans="1:13">
      <c r="A217">
        <v>212</v>
      </c>
      <c r="B217">
        <v>275</v>
      </c>
      <c r="C217">
        <v>18</v>
      </c>
      <c r="D217">
        <f t="shared" si="8"/>
        <v>25</v>
      </c>
      <c r="E217">
        <v>7</v>
      </c>
      <c r="F217">
        <v>1686</v>
      </c>
      <c r="H217" s="1">
        <f t="shared" si="9"/>
        <v>240.85714285714286</v>
      </c>
      <c r="K217" s="5">
        <f>$O$1*MIN($C$3,$C$3+D217-C217)-H217*MAX(D217-C217,0)-$O$2</f>
        <v>78314</v>
      </c>
      <c r="L217" s="6">
        <f>$O$1*MIN($C$3,$C$3+$B$2-C217)-H217*MAX($B$2-C217,0)-70000</f>
        <v>69200</v>
      </c>
      <c r="M217" s="6"/>
    </row>
    <row r="218" spans="1:13">
      <c r="A218">
        <v>213</v>
      </c>
      <c r="B218">
        <v>275</v>
      </c>
      <c r="C218">
        <v>12</v>
      </c>
      <c r="D218">
        <f t="shared" si="8"/>
        <v>25</v>
      </c>
      <c r="E218">
        <v>13</v>
      </c>
      <c r="F218">
        <v>4792</v>
      </c>
      <c r="H218" s="1">
        <f t="shared" si="9"/>
        <v>368.61538461538464</v>
      </c>
      <c r="K218" s="5">
        <f>$O$1*MIN($C$3,$C$3+D218-C218)-H218*MAX(D218-C218,0)-$O$2</f>
        <v>75208</v>
      </c>
      <c r="L218" s="6">
        <f>$O$1*MIN($C$3,$C$3+$B$2-C218)-H218*MAX($B$2-C218,0)-70000</f>
        <v>72800</v>
      </c>
      <c r="M218" s="6"/>
    </row>
    <row r="219" spans="1:13">
      <c r="A219">
        <v>214</v>
      </c>
      <c r="B219">
        <v>275</v>
      </c>
      <c r="C219">
        <v>18</v>
      </c>
      <c r="D219">
        <f t="shared" si="8"/>
        <v>25</v>
      </c>
      <c r="E219">
        <v>7</v>
      </c>
      <c r="F219">
        <v>1691</v>
      </c>
      <c r="H219" s="1">
        <f t="shared" si="9"/>
        <v>241.57142857142858</v>
      </c>
      <c r="K219" s="5">
        <f>$O$1*MIN($C$3,$C$3+D219-C219)-H219*MAX(D219-C219,0)-$O$2</f>
        <v>78309</v>
      </c>
      <c r="L219" s="6">
        <f>$O$1*MIN($C$3,$C$3+$B$2-C219)-H219*MAX($B$2-C219,0)-70000</f>
        <v>69200</v>
      </c>
      <c r="M219" s="6"/>
    </row>
    <row r="220" spans="1:13">
      <c r="A220">
        <v>215</v>
      </c>
      <c r="B220">
        <v>275</v>
      </c>
      <c r="C220">
        <v>12</v>
      </c>
      <c r="D220">
        <f t="shared" si="8"/>
        <v>25</v>
      </c>
      <c r="E220">
        <v>13</v>
      </c>
      <c r="F220">
        <v>4840</v>
      </c>
      <c r="H220" s="1">
        <f t="shared" si="9"/>
        <v>372.30769230769232</v>
      </c>
      <c r="K220" s="5">
        <f>$O$1*MIN($C$3,$C$3+D220-C220)-H220*MAX(D220-C220,0)-$O$2</f>
        <v>75160</v>
      </c>
      <c r="L220" s="6">
        <f>$O$1*MIN($C$3,$C$3+$B$2-C220)-H220*MAX($B$2-C220,0)-70000</f>
        <v>72800</v>
      </c>
      <c r="M220" s="6"/>
    </row>
    <row r="221" spans="1:13">
      <c r="A221">
        <v>216</v>
      </c>
      <c r="B221">
        <v>275</v>
      </c>
      <c r="C221">
        <v>9</v>
      </c>
      <c r="D221">
        <f t="shared" si="8"/>
        <v>25</v>
      </c>
      <c r="E221">
        <v>16</v>
      </c>
      <c r="F221">
        <v>6951</v>
      </c>
      <c r="H221" s="1">
        <f t="shared" si="9"/>
        <v>434.4375</v>
      </c>
      <c r="K221" s="5">
        <f>$O$1*MIN($C$3,$C$3+D221-C221)-H221*MAX(D221-C221,0)-$O$2</f>
        <v>73049</v>
      </c>
      <c r="L221" s="6">
        <f>$O$1*MIN($C$3,$C$3+$B$2-C221)-H221*MAX($B$2-C221,0)-70000</f>
        <v>74600</v>
      </c>
      <c r="M221" s="6"/>
    </row>
    <row r="222" spans="1:13">
      <c r="A222">
        <v>217</v>
      </c>
      <c r="B222">
        <v>275</v>
      </c>
      <c r="C222">
        <v>13</v>
      </c>
      <c r="D222">
        <f t="shared" si="8"/>
        <v>25</v>
      </c>
      <c r="E222">
        <v>12</v>
      </c>
      <c r="F222">
        <v>4220</v>
      </c>
      <c r="H222" s="1">
        <f t="shared" si="9"/>
        <v>351.66666666666669</v>
      </c>
      <c r="K222" s="5">
        <f>$O$1*MIN($C$3,$C$3+D222-C222)-H222*MAX(D222-C222,0)-$O$2</f>
        <v>75780</v>
      </c>
      <c r="L222" s="6">
        <f>$O$1*MIN($C$3,$C$3+$B$2-C222)-H222*MAX($B$2-C222,0)-70000</f>
        <v>72200</v>
      </c>
      <c r="M222" s="6"/>
    </row>
    <row r="223" spans="1:13">
      <c r="A223">
        <v>218</v>
      </c>
      <c r="B223">
        <v>275</v>
      </c>
      <c r="C223">
        <v>15</v>
      </c>
      <c r="D223">
        <f t="shared" si="8"/>
        <v>25</v>
      </c>
      <c r="E223">
        <v>10</v>
      </c>
      <c r="F223">
        <v>3034</v>
      </c>
      <c r="H223" s="1">
        <f t="shared" si="9"/>
        <v>303.39999999999998</v>
      </c>
      <c r="K223" s="5">
        <f>$O$1*MIN($C$3,$C$3+D223-C223)-H223*MAX(D223-C223,0)-$O$2</f>
        <v>76966</v>
      </c>
      <c r="L223" s="6">
        <f>$O$1*MIN($C$3,$C$3+$B$2-C223)-H223*MAX($B$2-C223,0)-70000</f>
        <v>71000</v>
      </c>
      <c r="M223" s="6"/>
    </row>
    <row r="224" spans="1:13">
      <c r="A224">
        <v>219</v>
      </c>
      <c r="B224">
        <v>275</v>
      </c>
      <c r="C224">
        <v>8</v>
      </c>
      <c r="D224">
        <f t="shared" si="8"/>
        <v>25</v>
      </c>
      <c r="E224">
        <v>17</v>
      </c>
      <c r="F224">
        <v>7806</v>
      </c>
      <c r="H224" s="1">
        <f t="shared" si="9"/>
        <v>459.1764705882353</v>
      </c>
      <c r="K224" s="5">
        <f>$O$1*MIN($C$3,$C$3+D224-C224)-H224*MAX(D224-C224,0)-$O$2</f>
        <v>72194</v>
      </c>
      <c r="L224" s="6">
        <f>$O$1*MIN($C$3,$C$3+$B$2-C224)-H224*MAX($B$2-C224,0)-70000</f>
        <v>75200</v>
      </c>
      <c r="M224" s="6"/>
    </row>
    <row r="225" spans="1:13">
      <c r="A225">
        <v>220</v>
      </c>
      <c r="B225">
        <v>275</v>
      </c>
      <c r="C225">
        <v>12</v>
      </c>
      <c r="D225">
        <f t="shared" si="8"/>
        <v>25</v>
      </c>
      <c r="E225">
        <v>13</v>
      </c>
      <c r="F225">
        <v>4777</v>
      </c>
      <c r="H225" s="1">
        <f t="shared" si="9"/>
        <v>367.46153846153845</v>
      </c>
      <c r="K225" s="5">
        <f>$O$1*MIN($C$3,$C$3+D225-C225)-H225*MAX(D225-C225,0)-$O$2</f>
        <v>75223</v>
      </c>
      <c r="L225" s="6">
        <f>$O$1*MIN($C$3,$C$3+$B$2-C225)-H225*MAX($B$2-C225,0)-70000</f>
        <v>72800</v>
      </c>
      <c r="M225" s="6"/>
    </row>
    <row r="226" spans="1:13">
      <c r="A226">
        <v>221</v>
      </c>
      <c r="B226">
        <v>275</v>
      </c>
      <c r="C226">
        <v>14</v>
      </c>
      <c r="D226">
        <f t="shared" si="8"/>
        <v>25</v>
      </c>
      <c r="E226">
        <v>11</v>
      </c>
      <c r="F226">
        <v>3611</v>
      </c>
      <c r="H226" s="1">
        <f t="shared" si="9"/>
        <v>328.27272727272725</v>
      </c>
      <c r="K226" s="5">
        <f>$O$1*MIN($C$3,$C$3+D226-C226)-H226*MAX(D226-C226,0)-$O$2</f>
        <v>76389</v>
      </c>
      <c r="L226" s="6">
        <f>$O$1*MIN($C$3,$C$3+$B$2-C226)-H226*MAX($B$2-C226,0)-70000</f>
        <v>71600</v>
      </c>
      <c r="M226" s="6"/>
    </row>
    <row r="227" spans="1:13">
      <c r="A227">
        <v>222</v>
      </c>
      <c r="B227">
        <v>275</v>
      </c>
      <c r="C227">
        <v>14</v>
      </c>
      <c r="D227">
        <f t="shared" si="8"/>
        <v>25</v>
      </c>
      <c r="E227">
        <v>11</v>
      </c>
      <c r="F227">
        <v>3643</v>
      </c>
      <c r="H227" s="1">
        <f t="shared" si="9"/>
        <v>331.18181818181819</v>
      </c>
      <c r="K227" s="5">
        <f>$O$1*MIN($C$3,$C$3+D227-C227)-H227*MAX(D227-C227,0)-$O$2</f>
        <v>76357</v>
      </c>
      <c r="L227" s="6">
        <f>$O$1*MIN($C$3,$C$3+$B$2-C227)-H227*MAX($B$2-C227,0)-70000</f>
        <v>71600</v>
      </c>
      <c r="M227" s="6"/>
    </row>
    <row r="228" spans="1:13">
      <c r="A228">
        <v>223</v>
      </c>
      <c r="B228">
        <v>275</v>
      </c>
      <c r="C228">
        <v>17</v>
      </c>
      <c r="D228">
        <f t="shared" si="8"/>
        <v>25</v>
      </c>
      <c r="E228">
        <v>8</v>
      </c>
      <c r="F228">
        <v>2065</v>
      </c>
      <c r="H228" s="1">
        <f t="shared" si="9"/>
        <v>258.125</v>
      </c>
      <c r="K228" s="5">
        <f>$O$1*MIN($C$3,$C$3+D228-C228)-H228*MAX(D228-C228,0)-$O$2</f>
        <v>77935</v>
      </c>
      <c r="L228" s="6">
        <f>$O$1*MIN($C$3,$C$3+$B$2-C228)-H228*MAX($B$2-C228,0)-70000</f>
        <v>69800</v>
      </c>
      <c r="M228" s="6"/>
    </row>
    <row r="229" spans="1:13">
      <c r="A229">
        <v>224</v>
      </c>
      <c r="B229">
        <v>275</v>
      </c>
      <c r="C229">
        <v>14</v>
      </c>
      <c r="D229">
        <f t="shared" si="8"/>
        <v>25</v>
      </c>
      <c r="E229">
        <v>11</v>
      </c>
      <c r="F229">
        <v>3563</v>
      </c>
      <c r="H229" s="1">
        <f t="shared" si="9"/>
        <v>323.90909090909093</v>
      </c>
      <c r="K229" s="5">
        <f>$O$1*MIN($C$3,$C$3+D229-C229)-H229*MAX(D229-C229,0)-$O$2</f>
        <v>76437</v>
      </c>
      <c r="L229" s="6">
        <f>$O$1*MIN($C$3,$C$3+$B$2-C229)-H229*MAX($B$2-C229,0)-70000</f>
        <v>71600</v>
      </c>
      <c r="M229" s="6"/>
    </row>
    <row r="230" spans="1:13">
      <c r="A230">
        <v>225</v>
      </c>
      <c r="B230">
        <v>275</v>
      </c>
      <c r="C230">
        <v>15</v>
      </c>
      <c r="D230">
        <f t="shared" si="8"/>
        <v>25</v>
      </c>
      <c r="E230">
        <v>10</v>
      </c>
      <c r="F230">
        <v>3065</v>
      </c>
      <c r="H230" s="1">
        <f t="shared" si="9"/>
        <v>306.5</v>
      </c>
      <c r="K230" s="5">
        <f>$O$1*MIN($C$3,$C$3+D230-C230)-H230*MAX(D230-C230,0)-$O$2</f>
        <v>76935</v>
      </c>
      <c r="L230" s="6">
        <f>$O$1*MIN($C$3,$C$3+$B$2-C230)-H230*MAX($B$2-C230,0)-70000</f>
        <v>71000</v>
      </c>
      <c r="M230" s="6"/>
    </row>
    <row r="231" spans="1:13">
      <c r="A231">
        <v>226</v>
      </c>
      <c r="B231">
        <v>275</v>
      </c>
      <c r="C231">
        <v>13</v>
      </c>
      <c r="D231">
        <f t="shared" si="8"/>
        <v>25</v>
      </c>
      <c r="E231">
        <v>12</v>
      </c>
      <c r="F231">
        <v>4187</v>
      </c>
      <c r="H231" s="1">
        <f t="shared" si="9"/>
        <v>348.91666666666669</v>
      </c>
      <c r="K231" s="5">
        <f>$O$1*MIN($C$3,$C$3+D231-C231)-H231*MAX(D231-C231,0)-$O$2</f>
        <v>75813</v>
      </c>
      <c r="L231" s="6">
        <f>$O$1*MIN($C$3,$C$3+$B$2-C231)-H231*MAX($B$2-C231,0)-70000</f>
        <v>72200</v>
      </c>
      <c r="M231" s="6"/>
    </row>
    <row r="232" spans="1:13">
      <c r="A232">
        <v>227</v>
      </c>
      <c r="B232">
        <v>275</v>
      </c>
      <c r="C232">
        <v>10</v>
      </c>
      <c r="D232">
        <f t="shared" si="8"/>
        <v>25</v>
      </c>
      <c r="E232">
        <v>15</v>
      </c>
      <c r="F232">
        <v>6246</v>
      </c>
      <c r="H232" s="1">
        <f t="shared" si="9"/>
        <v>416.4</v>
      </c>
      <c r="K232" s="5">
        <f>$O$1*MIN($C$3,$C$3+D232-C232)-H232*MAX(D232-C232,0)-$O$2</f>
        <v>73754</v>
      </c>
      <c r="L232" s="6">
        <f>$O$1*MIN($C$3,$C$3+$B$2-C232)-H232*MAX($B$2-C232,0)-70000</f>
        <v>74000</v>
      </c>
      <c r="M232" s="6"/>
    </row>
    <row r="233" spans="1:13">
      <c r="A233">
        <v>228</v>
      </c>
      <c r="B233">
        <v>275</v>
      </c>
      <c r="C233">
        <v>14</v>
      </c>
      <c r="D233">
        <f t="shared" si="8"/>
        <v>25</v>
      </c>
      <c r="E233">
        <v>11</v>
      </c>
      <c r="F233">
        <v>3581</v>
      </c>
      <c r="H233" s="1">
        <f t="shared" si="9"/>
        <v>325.54545454545456</v>
      </c>
      <c r="K233" s="5">
        <f>$O$1*MIN($C$3,$C$3+D233-C233)-H233*MAX(D233-C233,0)-$O$2</f>
        <v>76419</v>
      </c>
      <c r="L233" s="6">
        <f>$O$1*MIN($C$3,$C$3+$B$2-C233)-H233*MAX($B$2-C233,0)-70000</f>
        <v>71600</v>
      </c>
      <c r="M233" s="6"/>
    </row>
    <row r="234" spans="1:13">
      <c r="A234">
        <v>229</v>
      </c>
      <c r="B234">
        <v>275</v>
      </c>
      <c r="C234">
        <v>9</v>
      </c>
      <c r="D234">
        <f t="shared" si="8"/>
        <v>25</v>
      </c>
      <c r="E234">
        <v>16</v>
      </c>
      <c r="F234">
        <v>6969</v>
      </c>
      <c r="H234" s="1">
        <f t="shared" si="9"/>
        <v>435.5625</v>
      </c>
      <c r="K234" s="5">
        <f>$O$1*MIN($C$3,$C$3+D234-C234)-H234*MAX(D234-C234,0)-$O$2</f>
        <v>73031</v>
      </c>
      <c r="L234" s="6">
        <f>$O$1*MIN($C$3,$C$3+$B$2-C234)-H234*MAX($B$2-C234,0)-70000</f>
        <v>74600</v>
      </c>
      <c r="M234" s="6"/>
    </row>
    <row r="235" spans="1:13">
      <c r="A235">
        <v>230</v>
      </c>
      <c r="B235">
        <v>275</v>
      </c>
      <c r="C235">
        <v>4</v>
      </c>
      <c r="D235">
        <f t="shared" si="8"/>
        <v>25</v>
      </c>
      <c r="E235">
        <v>21</v>
      </c>
      <c r="F235">
        <v>11438</v>
      </c>
      <c r="H235" s="1">
        <f t="shared" si="9"/>
        <v>544.66666666666663</v>
      </c>
      <c r="K235" s="5">
        <f>$O$1*MIN($C$3,$C$3+D235-C235)-H235*MAX(D235-C235,0)-$O$2</f>
        <v>68562</v>
      </c>
      <c r="L235" s="6">
        <f>$O$1*MIN($C$3,$C$3+$B$2-C235)-H235*MAX($B$2-C235,0)-70000</f>
        <v>77600</v>
      </c>
      <c r="M235" s="6"/>
    </row>
    <row r="236" spans="1:13">
      <c r="A236">
        <v>231</v>
      </c>
      <c r="B236">
        <v>275</v>
      </c>
      <c r="C236">
        <v>18</v>
      </c>
      <c r="D236">
        <f t="shared" si="8"/>
        <v>25</v>
      </c>
      <c r="E236">
        <v>7</v>
      </c>
      <c r="F236">
        <v>1692</v>
      </c>
      <c r="H236" s="1">
        <f t="shared" si="9"/>
        <v>241.71428571428572</v>
      </c>
      <c r="K236" s="5">
        <f>$O$1*MIN($C$3,$C$3+D236-C236)-H236*MAX(D236-C236,0)-$O$2</f>
        <v>78308</v>
      </c>
      <c r="L236" s="6">
        <f>$O$1*MIN($C$3,$C$3+$B$2-C236)-H236*MAX($B$2-C236,0)-70000</f>
        <v>69200</v>
      </c>
      <c r="M236" s="6"/>
    </row>
    <row r="237" spans="1:13">
      <c r="A237">
        <v>232</v>
      </c>
      <c r="B237">
        <v>275</v>
      </c>
      <c r="C237">
        <v>17</v>
      </c>
      <c r="D237">
        <f t="shared" si="8"/>
        <v>25</v>
      </c>
      <c r="E237">
        <v>8</v>
      </c>
      <c r="F237">
        <v>2080</v>
      </c>
      <c r="H237" s="1">
        <f t="shared" si="9"/>
        <v>260</v>
      </c>
      <c r="K237" s="5">
        <f>$O$1*MIN($C$3,$C$3+D237-C237)-H237*MAX(D237-C237,0)-$O$2</f>
        <v>77920</v>
      </c>
      <c r="L237" s="6">
        <f>$O$1*MIN($C$3,$C$3+$B$2-C237)-H237*MAX($B$2-C237,0)-70000</f>
        <v>69800</v>
      </c>
      <c r="M237" s="6"/>
    </row>
    <row r="238" spans="1:13">
      <c r="A238">
        <v>233</v>
      </c>
      <c r="B238">
        <v>275</v>
      </c>
      <c r="C238">
        <v>16</v>
      </c>
      <c r="D238">
        <f t="shared" si="8"/>
        <v>25</v>
      </c>
      <c r="E238">
        <v>9</v>
      </c>
      <c r="F238">
        <v>2542</v>
      </c>
      <c r="H238" s="1">
        <f t="shared" si="9"/>
        <v>282.44444444444446</v>
      </c>
      <c r="K238" s="5">
        <f>$O$1*MIN($C$3,$C$3+D238-C238)-H238*MAX(D238-C238,0)-$O$2</f>
        <v>77458</v>
      </c>
      <c r="L238" s="6">
        <f>$O$1*MIN($C$3,$C$3+$B$2-C238)-H238*MAX($B$2-C238,0)-70000</f>
        <v>70400</v>
      </c>
      <c r="M238" s="6"/>
    </row>
    <row r="239" spans="1:13">
      <c r="A239">
        <v>234</v>
      </c>
      <c r="B239">
        <v>275</v>
      </c>
      <c r="C239">
        <v>16</v>
      </c>
      <c r="D239">
        <f t="shared" si="8"/>
        <v>25</v>
      </c>
      <c r="E239">
        <v>9</v>
      </c>
      <c r="F239">
        <v>2596</v>
      </c>
      <c r="H239" s="1">
        <f t="shared" si="9"/>
        <v>288.44444444444446</v>
      </c>
      <c r="K239" s="5">
        <f>$O$1*MIN($C$3,$C$3+D239-C239)-H239*MAX(D239-C239,0)-$O$2</f>
        <v>77404</v>
      </c>
      <c r="L239" s="6">
        <f>$O$1*MIN($C$3,$C$3+$B$2-C239)-H239*MAX($B$2-C239,0)-70000</f>
        <v>70400</v>
      </c>
      <c r="M239" s="6"/>
    </row>
    <row r="240" spans="1:13">
      <c r="A240">
        <v>235</v>
      </c>
      <c r="B240">
        <v>275</v>
      </c>
      <c r="C240">
        <v>13</v>
      </c>
      <c r="D240">
        <f t="shared" si="8"/>
        <v>25</v>
      </c>
      <c r="E240">
        <v>12</v>
      </c>
      <c r="F240">
        <v>4187</v>
      </c>
      <c r="H240" s="1">
        <f t="shared" si="9"/>
        <v>348.91666666666669</v>
      </c>
      <c r="K240" s="5">
        <f>$O$1*MIN($C$3,$C$3+D240-C240)-H240*MAX(D240-C240,0)-$O$2</f>
        <v>75813</v>
      </c>
      <c r="L240" s="6">
        <f>$O$1*MIN($C$3,$C$3+$B$2-C240)-H240*MAX($B$2-C240,0)-70000</f>
        <v>72200</v>
      </c>
      <c r="M240" s="6"/>
    </row>
    <row r="241" spans="1:13">
      <c r="A241">
        <v>236</v>
      </c>
      <c r="B241">
        <v>275</v>
      </c>
      <c r="C241">
        <v>15</v>
      </c>
      <c r="D241">
        <f t="shared" si="8"/>
        <v>25</v>
      </c>
      <c r="E241">
        <v>10</v>
      </c>
      <c r="F241">
        <v>3095</v>
      </c>
      <c r="H241" s="1">
        <f t="shared" si="9"/>
        <v>309.5</v>
      </c>
      <c r="K241" s="5">
        <f>$O$1*MIN($C$3,$C$3+D241-C241)-H241*MAX(D241-C241,0)-$O$2</f>
        <v>76905</v>
      </c>
      <c r="L241" s="6">
        <f>$O$1*MIN($C$3,$C$3+$B$2-C241)-H241*MAX($B$2-C241,0)-70000</f>
        <v>71000</v>
      </c>
      <c r="M241" s="6"/>
    </row>
    <row r="242" spans="1:13">
      <c r="A242">
        <v>237</v>
      </c>
      <c r="B242">
        <v>275</v>
      </c>
      <c r="C242">
        <v>10</v>
      </c>
      <c r="D242">
        <f t="shared" si="8"/>
        <v>25</v>
      </c>
      <c r="E242">
        <v>15</v>
      </c>
      <c r="F242">
        <v>6178</v>
      </c>
      <c r="H242" s="1">
        <f t="shared" si="9"/>
        <v>411.86666666666667</v>
      </c>
      <c r="K242" s="5">
        <f>$O$1*MIN($C$3,$C$3+D242-C242)-H242*MAX(D242-C242,0)-$O$2</f>
        <v>73822</v>
      </c>
      <c r="L242" s="6">
        <f>$O$1*MIN($C$3,$C$3+$B$2-C242)-H242*MAX($B$2-C242,0)-70000</f>
        <v>74000</v>
      </c>
      <c r="M242" s="6"/>
    </row>
    <row r="243" spans="1:13">
      <c r="A243">
        <v>238</v>
      </c>
      <c r="B243">
        <v>275</v>
      </c>
      <c r="C243">
        <v>11</v>
      </c>
      <c r="D243">
        <f t="shared" si="8"/>
        <v>25</v>
      </c>
      <c r="E243">
        <v>14</v>
      </c>
      <c r="F243">
        <v>5482</v>
      </c>
      <c r="H243" s="1">
        <f t="shared" si="9"/>
        <v>391.57142857142856</v>
      </c>
      <c r="K243" s="5">
        <f>$O$1*MIN($C$3,$C$3+D243-C243)-H243*MAX(D243-C243,0)-$O$2</f>
        <v>74518</v>
      </c>
      <c r="L243" s="6">
        <f>$O$1*MIN($C$3,$C$3+$B$2-C243)-H243*MAX($B$2-C243,0)-70000</f>
        <v>73400</v>
      </c>
      <c r="M243" s="6"/>
    </row>
    <row r="244" spans="1:13">
      <c r="A244">
        <v>239</v>
      </c>
      <c r="B244">
        <v>275</v>
      </c>
      <c r="C244">
        <v>13</v>
      </c>
      <c r="D244">
        <f t="shared" si="8"/>
        <v>25</v>
      </c>
      <c r="E244">
        <v>12</v>
      </c>
      <c r="F244">
        <v>4160</v>
      </c>
      <c r="H244" s="1">
        <f t="shared" si="9"/>
        <v>346.66666666666669</v>
      </c>
      <c r="K244" s="5">
        <f>$O$1*MIN($C$3,$C$3+D244-C244)-H244*MAX(D244-C244,0)-$O$2</f>
        <v>75840</v>
      </c>
      <c r="L244" s="6">
        <f>$O$1*MIN($C$3,$C$3+$B$2-C244)-H244*MAX($B$2-C244,0)-70000</f>
        <v>72200</v>
      </c>
      <c r="M244" s="6"/>
    </row>
    <row r="245" spans="1:13">
      <c r="A245">
        <v>240</v>
      </c>
      <c r="B245">
        <v>275</v>
      </c>
      <c r="C245">
        <v>14</v>
      </c>
      <c r="D245">
        <f t="shared" si="8"/>
        <v>25</v>
      </c>
      <c r="E245">
        <v>11</v>
      </c>
      <c r="F245">
        <v>3620</v>
      </c>
      <c r="H245" s="1">
        <f t="shared" si="9"/>
        <v>329.09090909090907</v>
      </c>
      <c r="K245" s="5">
        <f>$O$1*MIN($C$3,$C$3+D245-C245)-H245*MAX(D245-C245,0)-$O$2</f>
        <v>76380</v>
      </c>
      <c r="L245" s="6">
        <f>$O$1*MIN($C$3,$C$3+$B$2-C245)-H245*MAX($B$2-C245,0)-70000</f>
        <v>71600</v>
      </c>
      <c r="M245" s="6"/>
    </row>
    <row r="246" spans="1:13">
      <c r="A246">
        <v>241</v>
      </c>
      <c r="B246">
        <v>275</v>
      </c>
      <c r="C246">
        <v>17</v>
      </c>
      <c r="D246">
        <f t="shared" si="8"/>
        <v>25</v>
      </c>
      <c r="E246">
        <v>8</v>
      </c>
      <c r="F246">
        <v>2112</v>
      </c>
      <c r="H246" s="1">
        <f t="shared" si="9"/>
        <v>264</v>
      </c>
      <c r="K246" s="5">
        <f>$O$1*MIN($C$3,$C$3+D246-C246)-H246*MAX(D246-C246,0)-$O$2</f>
        <v>77888</v>
      </c>
      <c r="L246" s="6">
        <f>$O$1*MIN($C$3,$C$3+$B$2-C246)-H246*MAX($B$2-C246,0)-70000</f>
        <v>69800</v>
      </c>
      <c r="M246" s="6"/>
    </row>
    <row r="247" spans="1:13">
      <c r="A247">
        <v>242</v>
      </c>
      <c r="B247">
        <v>275</v>
      </c>
      <c r="C247">
        <v>13</v>
      </c>
      <c r="D247">
        <f t="shared" si="8"/>
        <v>25</v>
      </c>
      <c r="E247">
        <v>12</v>
      </c>
      <c r="F247">
        <v>4230</v>
      </c>
      <c r="H247" s="1">
        <f t="shared" si="9"/>
        <v>352.5</v>
      </c>
      <c r="K247" s="5">
        <f>$O$1*MIN($C$3,$C$3+D247-C247)-H247*MAX(D247-C247,0)-$O$2</f>
        <v>75770</v>
      </c>
      <c r="L247" s="6">
        <f>$O$1*MIN($C$3,$C$3+$B$2-C247)-H247*MAX($B$2-C247,0)-70000</f>
        <v>72200</v>
      </c>
      <c r="M247" s="6"/>
    </row>
    <row r="248" spans="1:13">
      <c r="A248">
        <v>243</v>
      </c>
      <c r="B248">
        <v>275</v>
      </c>
      <c r="C248">
        <v>22</v>
      </c>
      <c r="D248">
        <f t="shared" si="8"/>
        <v>25</v>
      </c>
      <c r="E248">
        <v>3</v>
      </c>
      <c r="F248">
        <v>491</v>
      </c>
      <c r="H248" s="1">
        <f t="shared" si="9"/>
        <v>163.66666666666666</v>
      </c>
      <c r="K248" s="5">
        <f>$O$1*MIN($C$3,$C$3+D248-C248)-H248*MAX(D248-C248,0)-$O$2</f>
        <v>79509</v>
      </c>
      <c r="L248" s="6">
        <f>$O$1*MIN($C$3,$C$3+$B$2-C248)-H248*MAX($B$2-C248,0)-70000</f>
        <v>66800</v>
      </c>
      <c r="M248" s="6"/>
    </row>
    <row r="249" spans="1:13">
      <c r="A249">
        <v>244</v>
      </c>
      <c r="B249">
        <v>275</v>
      </c>
      <c r="C249">
        <v>9</v>
      </c>
      <c r="D249">
        <f t="shared" si="8"/>
        <v>25</v>
      </c>
      <c r="E249">
        <v>16</v>
      </c>
      <c r="F249">
        <v>6989</v>
      </c>
      <c r="H249" s="1">
        <f t="shared" si="9"/>
        <v>436.8125</v>
      </c>
      <c r="K249" s="5">
        <f>$O$1*MIN($C$3,$C$3+D249-C249)-H249*MAX(D249-C249,0)-$O$2</f>
        <v>73011</v>
      </c>
      <c r="L249" s="6">
        <f>$O$1*MIN($C$3,$C$3+$B$2-C249)-H249*MAX($B$2-C249,0)-70000</f>
        <v>74600</v>
      </c>
      <c r="M249" s="6"/>
    </row>
    <row r="250" spans="1:13">
      <c r="A250">
        <v>245</v>
      </c>
      <c r="B250">
        <v>275</v>
      </c>
      <c r="C250">
        <v>15</v>
      </c>
      <c r="D250">
        <f t="shared" si="8"/>
        <v>25</v>
      </c>
      <c r="E250">
        <v>10</v>
      </c>
      <c r="F250">
        <v>3007</v>
      </c>
      <c r="H250" s="1">
        <f t="shared" si="9"/>
        <v>300.7</v>
      </c>
      <c r="K250" s="5">
        <f>$O$1*MIN($C$3,$C$3+D250-C250)-H250*MAX(D250-C250,0)-$O$2</f>
        <v>76993</v>
      </c>
      <c r="L250" s="6">
        <f>$O$1*MIN($C$3,$C$3+$B$2-C250)-H250*MAX($B$2-C250,0)-70000</f>
        <v>71000</v>
      </c>
      <c r="M250" s="6"/>
    </row>
    <row r="251" spans="1:13">
      <c r="A251">
        <v>246</v>
      </c>
      <c r="B251">
        <v>275</v>
      </c>
      <c r="C251">
        <v>18</v>
      </c>
      <c r="D251">
        <f t="shared" si="8"/>
        <v>25</v>
      </c>
      <c r="E251">
        <v>7</v>
      </c>
      <c r="F251">
        <v>1693</v>
      </c>
      <c r="H251" s="1">
        <f t="shared" si="9"/>
        <v>241.85714285714286</v>
      </c>
      <c r="K251" s="5">
        <f>$O$1*MIN($C$3,$C$3+D251-C251)-H251*MAX(D251-C251,0)-$O$2</f>
        <v>78307</v>
      </c>
      <c r="L251" s="6">
        <f>$O$1*MIN($C$3,$C$3+$B$2-C251)-H251*MAX($B$2-C251,0)-70000</f>
        <v>69200</v>
      </c>
      <c r="M251" s="6"/>
    </row>
    <row r="252" spans="1:13">
      <c r="A252">
        <v>247</v>
      </c>
      <c r="B252">
        <v>275</v>
      </c>
      <c r="C252">
        <v>14</v>
      </c>
      <c r="D252">
        <f t="shared" si="8"/>
        <v>25</v>
      </c>
      <c r="E252">
        <v>11</v>
      </c>
      <c r="F252">
        <v>3618</v>
      </c>
      <c r="H252" s="1">
        <f t="shared" si="9"/>
        <v>328.90909090909093</v>
      </c>
      <c r="K252" s="5">
        <f>$O$1*MIN($C$3,$C$3+D252-C252)-H252*MAX(D252-C252,0)-$O$2</f>
        <v>76382</v>
      </c>
      <c r="L252" s="6">
        <f>$O$1*MIN($C$3,$C$3+$B$2-C252)-H252*MAX($B$2-C252,0)-70000</f>
        <v>71600</v>
      </c>
      <c r="M252" s="6"/>
    </row>
    <row r="253" spans="1:13">
      <c r="A253">
        <v>248</v>
      </c>
      <c r="B253">
        <v>275</v>
      </c>
      <c r="C253">
        <v>18</v>
      </c>
      <c r="D253">
        <f t="shared" si="8"/>
        <v>25</v>
      </c>
      <c r="E253">
        <v>7</v>
      </c>
      <c r="F253">
        <v>1721</v>
      </c>
      <c r="H253" s="1">
        <f t="shared" si="9"/>
        <v>245.85714285714286</v>
      </c>
      <c r="K253" s="5">
        <f>$O$1*MIN($C$3,$C$3+D253-C253)-H253*MAX(D253-C253,0)-$O$2</f>
        <v>78279</v>
      </c>
      <c r="L253" s="6">
        <f>$O$1*MIN($C$3,$C$3+$B$2-C253)-H253*MAX($B$2-C253,0)-70000</f>
        <v>69200</v>
      </c>
      <c r="M253" s="6"/>
    </row>
    <row r="254" spans="1:13">
      <c r="A254">
        <v>249</v>
      </c>
      <c r="B254">
        <v>275</v>
      </c>
      <c r="C254">
        <v>14</v>
      </c>
      <c r="D254">
        <f t="shared" si="8"/>
        <v>25</v>
      </c>
      <c r="E254">
        <v>11</v>
      </c>
      <c r="F254">
        <v>3559</v>
      </c>
      <c r="H254" s="1">
        <f t="shared" si="9"/>
        <v>323.54545454545456</v>
      </c>
      <c r="K254" s="5">
        <f>$O$1*MIN($C$3,$C$3+D254-C254)-H254*MAX(D254-C254,0)-$O$2</f>
        <v>76441</v>
      </c>
      <c r="L254" s="6">
        <f>$O$1*MIN($C$3,$C$3+$B$2-C254)-H254*MAX($B$2-C254,0)-70000</f>
        <v>71600</v>
      </c>
      <c r="M254" s="6"/>
    </row>
    <row r="255" spans="1:13">
      <c r="A255">
        <v>250</v>
      </c>
      <c r="B255">
        <v>275</v>
      </c>
      <c r="C255">
        <v>16</v>
      </c>
      <c r="D255">
        <f t="shared" si="8"/>
        <v>25</v>
      </c>
      <c r="E255">
        <v>9</v>
      </c>
      <c r="F255">
        <v>2598</v>
      </c>
      <c r="H255" s="1">
        <f t="shared" ref="H255:H305" si="10">IF(E255=0,0,F255/E255)</f>
        <v>288.66666666666669</v>
      </c>
      <c r="K255" s="5">
        <f>$O$1*MIN($C$3,$C$3+D255-C255)-H255*MAX(D255-C255,0)-$O$2</f>
        <v>77402</v>
      </c>
      <c r="L255" s="6">
        <f>$O$1*MIN($C$3,$C$3+$B$2-C255)-H255*MAX($B$2-C255,0)-70000</f>
        <v>70400</v>
      </c>
      <c r="M255" s="6"/>
    </row>
    <row r="256" spans="1:13">
      <c r="A256">
        <v>251</v>
      </c>
      <c r="B256">
        <v>275</v>
      </c>
      <c r="C256">
        <v>18</v>
      </c>
      <c r="D256">
        <f t="shared" si="8"/>
        <v>25</v>
      </c>
      <c r="E256">
        <v>7</v>
      </c>
      <c r="F256">
        <v>1638</v>
      </c>
      <c r="H256" s="1">
        <f t="shared" si="10"/>
        <v>234</v>
      </c>
      <c r="K256" s="5">
        <f>$O$1*MIN($C$3,$C$3+D256-C256)-H256*MAX(D256-C256,0)-$O$2</f>
        <v>78362</v>
      </c>
      <c r="L256" s="6">
        <f>$O$1*MIN($C$3,$C$3+$B$2-C256)-H256*MAX($B$2-C256,0)-70000</f>
        <v>69200</v>
      </c>
      <c r="M256" s="6"/>
    </row>
    <row r="257" spans="1:13">
      <c r="A257">
        <v>252</v>
      </c>
      <c r="B257">
        <v>275</v>
      </c>
      <c r="C257">
        <v>17</v>
      </c>
      <c r="D257">
        <f t="shared" si="8"/>
        <v>25</v>
      </c>
      <c r="E257">
        <v>8</v>
      </c>
      <c r="F257">
        <v>2064</v>
      </c>
      <c r="H257" s="1">
        <f t="shared" si="10"/>
        <v>258</v>
      </c>
      <c r="K257" s="5">
        <f>$O$1*MIN($C$3,$C$3+D257-C257)-H257*MAX(D257-C257,0)-$O$2</f>
        <v>77936</v>
      </c>
      <c r="L257" s="6">
        <f>$O$1*MIN($C$3,$C$3+$B$2-C257)-H257*MAX($B$2-C257,0)-70000</f>
        <v>69800</v>
      </c>
      <c r="M257" s="6"/>
    </row>
    <row r="258" spans="1:13">
      <c r="A258">
        <v>253</v>
      </c>
      <c r="B258">
        <v>275</v>
      </c>
      <c r="C258">
        <v>12</v>
      </c>
      <c r="D258">
        <f t="shared" si="8"/>
        <v>25</v>
      </c>
      <c r="E258">
        <v>13</v>
      </c>
      <c r="F258">
        <v>4806</v>
      </c>
      <c r="H258" s="1">
        <f t="shared" si="10"/>
        <v>369.69230769230768</v>
      </c>
      <c r="K258" s="5">
        <f>$O$1*MIN($C$3,$C$3+D258-C258)-H258*MAX(D258-C258,0)-$O$2</f>
        <v>75194</v>
      </c>
      <c r="L258" s="6">
        <f>$O$1*MIN($C$3,$C$3+$B$2-C258)-H258*MAX($B$2-C258,0)-70000</f>
        <v>72800</v>
      </c>
      <c r="M258" s="6"/>
    </row>
    <row r="259" spans="1:13">
      <c r="A259">
        <v>254</v>
      </c>
      <c r="B259">
        <v>275</v>
      </c>
      <c r="C259">
        <v>11</v>
      </c>
      <c r="D259">
        <f t="shared" si="8"/>
        <v>25</v>
      </c>
      <c r="E259">
        <v>14</v>
      </c>
      <c r="F259">
        <v>5521</v>
      </c>
      <c r="H259" s="1">
        <f t="shared" si="10"/>
        <v>394.35714285714283</v>
      </c>
      <c r="K259" s="5">
        <f>$O$1*MIN($C$3,$C$3+D259-C259)-H259*MAX(D259-C259,0)-$O$2</f>
        <v>74479</v>
      </c>
      <c r="L259" s="6">
        <f>$O$1*MIN($C$3,$C$3+$B$2-C259)-H259*MAX($B$2-C259,0)-70000</f>
        <v>73400</v>
      </c>
      <c r="M259" s="6"/>
    </row>
    <row r="260" spans="1:13">
      <c r="A260">
        <v>255</v>
      </c>
      <c r="B260">
        <v>275</v>
      </c>
      <c r="C260">
        <v>11</v>
      </c>
      <c r="D260">
        <f t="shared" si="8"/>
        <v>25</v>
      </c>
      <c r="E260">
        <v>14</v>
      </c>
      <c r="F260">
        <v>5511</v>
      </c>
      <c r="H260" s="1">
        <f t="shared" si="10"/>
        <v>393.64285714285717</v>
      </c>
      <c r="K260" s="5">
        <f>$O$1*MIN($C$3,$C$3+D260-C260)-H260*MAX(D260-C260,0)-$O$2</f>
        <v>74489</v>
      </c>
      <c r="L260" s="6">
        <f>$O$1*MIN($C$3,$C$3+$B$2-C260)-H260*MAX($B$2-C260,0)-70000</f>
        <v>73400</v>
      </c>
      <c r="M260" s="6"/>
    </row>
    <row r="261" spans="1:13">
      <c r="A261">
        <v>256</v>
      </c>
      <c r="B261">
        <v>275</v>
      </c>
      <c r="C261">
        <v>19</v>
      </c>
      <c r="D261">
        <f t="shared" si="8"/>
        <v>25</v>
      </c>
      <c r="E261">
        <v>6</v>
      </c>
      <c r="F261">
        <v>1316</v>
      </c>
      <c r="H261" s="1">
        <f t="shared" si="10"/>
        <v>219.33333333333334</v>
      </c>
      <c r="K261" s="5">
        <f>$O$1*MIN($C$3,$C$3+D261-C261)-H261*MAX(D261-C261,0)-$O$2</f>
        <v>78684</v>
      </c>
      <c r="L261" s="6">
        <f>$O$1*MIN($C$3,$C$3+$B$2-C261)-H261*MAX($B$2-C261,0)-70000</f>
        <v>68600</v>
      </c>
      <c r="M261" s="6"/>
    </row>
    <row r="262" spans="1:13">
      <c r="A262">
        <v>257</v>
      </c>
      <c r="B262">
        <v>275</v>
      </c>
      <c r="C262">
        <v>11</v>
      </c>
      <c r="D262">
        <f t="shared" si="8"/>
        <v>25</v>
      </c>
      <c r="E262">
        <v>14</v>
      </c>
      <c r="F262">
        <v>5470</v>
      </c>
      <c r="H262" s="1">
        <f t="shared" si="10"/>
        <v>390.71428571428572</v>
      </c>
      <c r="K262" s="5">
        <f>$O$1*MIN($C$3,$C$3+D262-C262)-H262*MAX(D262-C262,0)-$O$2</f>
        <v>74530</v>
      </c>
      <c r="L262" s="6">
        <f>$O$1*MIN($C$3,$C$3+$B$2-C262)-H262*MAX($B$2-C262,0)-70000</f>
        <v>73400</v>
      </c>
      <c r="M262" s="6"/>
    </row>
    <row r="263" spans="1:13">
      <c r="A263">
        <v>258</v>
      </c>
      <c r="B263">
        <v>275</v>
      </c>
      <c r="C263">
        <v>15</v>
      </c>
      <c r="D263">
        <f t="shared" si="8"/>
        <v>25</v>
      </c>
      <c r="E263">
        <v>10</v>
      </c>
      <c r="F263">
        <v>3080</v>
      </c>
      <c r="H263" s="1">
        <f t="shared" si="10"/>
        <v>308</v>
      </c>
      <c r="K263" s="5">
        <f>$O$1*MIN($C$3,$C$3+D263-C263)-H263*MAX(D263-C263,0)-$O$2</f>
        <v>76920</v>
      </c>
      <c r="L263" s="6">
        <f>$O$1*MIN($C$3,$C$3+$B$2-C263)-H263*MAX($B$2-C263,0)-70000</f>
        <v>71000</v>
      </c>
      <c r="M263" s="6"/>
    </row>
    <row r="264" spans="1:13">
      <c r="A264">
        <v>259</v>
      </c>
      <c r="B264">
        <v>275</v>
      </c>
      <c r="C264">
        <v>15</v>
      </c>
      <c r="D264">
        <f t="shared" ref="D264:D327" si="11">B264-$C$3</f>
        <v>25</v>
      </c>
      <c r="E264">
        <v>10</v>
      </c>
      <c r="F264">
        <v>3058</v>
      </c>
      <c r="H264" s="1">
        <f t="shared" si="10"/>
        <v>305.8</v>
      </c>
      <c r="K264" s="5">
        <f>$O$1*MIN($C$3,$C$3+D264-C264)-H264*MAX(D264-C264,0)-$O$2</f>
        <v>76942</v>
      </c>
      <c r="L264" s="6">
        <f>$O$1*MIN($C$3,$C$3+$B$2-C264)-H264*MAX($B$2-C264,0)-70000</f>
        <v>71000</v>
      </c>
      <c r="M264" s="6"/>
    </row>
    <row r="265" spans="1:13">
      <c r="A265">
        <v>260</v>
      </c>
      <c r="B265">
        <v>275</v>
      </c>
      <c r="C265">
        <v>13</v>
      </c>
      <c r="D265">
        <f t="shared" si="11"/>
        <v>25</v>
      </c>
      <c r="E265">
        <v>12</v>
      </c>
      <c r="F265">
        <v>4197</v>
      </c>
      <c r="H265" s="1">
        <f t="shared" si="10"/>
        <v>349.75</v>
      </c>
      <c r="K265" s="5">
        <f>$O$1*MIN($C$3,$C$3+D265-C265)-H265*MAX(D265-C265,0)-$O$2</f>
        <v>75803</v>
      </c>
      <c r="L265" s="6">
        <f>$O$1*MIN($C$3,$C$3+$B$2-C265)-H265*MAX($B$2-C265,0)-70000</f>
        <v>72200</v>
      </c>
      <c r="M265" s="6"/>
    </row>
    <row r="266" spans="1:13">
      <c r="A266">
        <v>261</v>
      </c>
      <c r="B266">
        <v>275</v>
      </c>
      <c r="C266">
        <v>11</v>
      </c>
      <c r="D266">
        <f t="shared" si="11"/>
        <v>25</v>
      </c>
      <c r="E266">
        <v>14</v>
      </c>
      <c r="F266">
        <v>5467</v>
      </c>
      <c r="H266" s="1">
        <f t="shared" si="10"/>
        <v>390.5</v>
      </c>
      <c r="K266" s="5">
        <f>$O$1*MIN($C$3,$C$3+D266-C266)-H266*MAX(D266-C266,0)-$O$2</f>
        <v>74533</v>
      </c>
      <c r="L266" s="6">
        <f>$O$1*MIN($C$3,$C$3+$B$2-C266)-H266*MAX($B$2-C266,0)-70000</f>
        <v>73400</v>
      </c>
      <c r="M266" s="6"/>
    </row>
    <row r="267" spans="1:13">
      <c r="A267">
        <v>262</v>
      </c>
      <c r="B267">
        <v>275</v>
      </c>
      <c r="C267">
        <v>11</v>
      </c>
      <c r="D267">
        <f t="shared" si="11"/>
        <v>25</v>
      </c>
      <c r="E267">
        <v>14</v>
      </c>
      <c r="F267">
        <v>5513</v>
      </c>
      <c r="H267" s="1">
        <f t="shared" si="10"/>
        <v>393.78571428571428</v>
      </c>
      <c r="K267" s="5">
        <f>$O$1*MIN($C$3,$C$3+D267-C267)-H267*MAX(D267-C267,0)-$O$2</f>
        <v>74487</v>
      </c>
      <c r="L267" s="6">
        <f>$O$1*MIN($C$3,$C$3+$B$2-C267)-H267*MAX($B$2-C267,0)-70000</f>
        <v>73400</v>
      </c>
      <c r="M267" s="6"/>
    </row>
    <row r="268" spans="1:13">
      <c r="A268">
        <v>263</v>
      </c>
      <c r="B268">
        <v>275</v>
      </c>
      <c r="C268">
        <v>12</v>
      </c>
      <c r="D268">
        <f t="shared" si="11"/>
        <v>25</v>
      </c>
      <c r="E268">
        <v>13</v>
      </c>
      <c r="F268">
        <v>4772</v>
      </c>
      <c r="H268" s="1">
        <f t="shared" si="10"/>
        <v>367.07692307692309</v>
      </c>
      <c r="K268" s="5">
        <f>$O$1*MIN($C$3,$C$3+D268-C268)-H268*MAX(D268-C268,0)-$O$2</f>
        <v>75228</v>
      </c>
      <c r="L268" s="6">
        <f>$O$1*MIN($C$3,$C$3+$B$2-C268)-H268*MAX($B$2-C268,0)-70000</f>
        <v>72800</v>
      </c>
      <c r="M268" s="6"/>
    </row>
    <row r="269" spans="1:13">
      <c r="A269">
        <v>264</v>
      </c>
      <c r="B269">
        <v>275</v>
      </c>
      <c r="C269">
        <v>15</v>
      </c>
      <c r="D269">
        <f t="shared" si="11"/>
        <v>25</v>
      </c>
      <c r="E269">
        <v>10</v>
      </c>
      <c r="F269">
        <v>3047</v>
      </c>
      <c r="H269" s="1">
        <f t="shared" si="10"/>
        <v>304.7</v>
      </c>
      <c r="K269" s="5">
        <f>$O$1*MIN($C$3,$C$3+D269-C269)-H269*MAX(D269-C269,0)-$O$2</f>
        <v>76953</v>
      </c>
      <c r="L269" s="6">
        <f>$O$1*MIN($C$3,$C$3+$B$2-C269)-H269*MAX($B$2-C269,0)-70000</f>
        <v>71000</v>
      </c>
      <c r="M269" s="6"/>
    </row>
    <row r="270" spans="1:13">
      <c r="A270">
        <v>265</v>
      </c>
      <c r="B270">
        <v>275</v>
      </c>
      <c r="C270">
        <v>10</v>
      </c>
      <c r="D270">
        <f t="shared" si="11"/>
        <v>25</v>
      </c>
      <c r="E270">
        <v>15</v>
      </c>
      <c r="F270">
        <v>6263</v>
      </c>
      <c r="H270" s="1">
        <f t="shared" si="10"/>
        <v>417.53333333333336</v>
      </c>
      <c r="K270" s="5">
        <f>$O$1*MIN($C$3,$C$3+D270-C270)-H270*MAX(D270-C270,0)-$O$2</f>
        <v>73737</v>
      </c>
      <c r="L270" s="6">
        <f>$O$1*MIN($C$3,$C$3+$B$2-C270)-H270*MAX($B$2-C270,0)-70000</f>
        <v>74000</v>
      </c>
      <c r="M270" s="6"/>
    </row>
    <row r="271" spans="1:13">
      <c r="A271">
        <v>266</v>
      </c>
      <c r="B271">
        <v>275</v>
      </c>
      <c r="C271">
        <v>23</v>
      </c>
      <c r="D271">
        <f t="shared" si="11"/>
        <v>25</v>
      </c>
      <c r="E271">
        <v>2</v>
      </c>
      <c r="F271">
        <v>294</v>
      </c>
      <c r="H271" s="1">
        <f t="shared" si="10"/>
        <v>147</v>
      </c>
      <c r="K271" s="5">
        <f>$O$1*MIN($C$3,$C$3+D271-C271)-H271*MAX(D271-C271,0)-$O$2</f>
        <v>79706</v>
      </c>
      <c r="L271" s="6">
        <f>$O$1*MIN($C$3,$C$3+$B$2-C271)-H271*MAX($B$2-C271,0)-70000</f>
        <v>66200</v>
      </c>
      <c r="M271" s="6"/>
    </row>
    <row r="272" spans="1:13">
      <c r="A272">
        <v>267</v>
      </c>
      <c r="B272">
        <v>275</v>
      </c>
      <c r="C272">
        <v>11</v>
      </c>
      <c r="D272">
        <f t="shared" si="11"/>
        <v>25</v>
      </c>
      <c r="E272">
        <v>14</v>
      </c>
      <c r="F272">
        <v>5519</v>
      </c>
      <c r="H272" s="1">
        <f t="shared" si="10"/>
        <v>394.21428571428572</v>
      </c>
      <c r="K272" s="5">
        <f>$O$1*MIN($C$3,$C$3+D272-C272)-H272*MAX(D272-C272,0)-$O$2</f>
        <v>74481</v>
      </c>
      <c r="L272" s="6">
        <f>$O$1*MIN($C$3,$C$3+$B$2-C272)-H272*MAX($B$2-C272,0)-70000</f>
        <v>73400</v>
      </c>
      <c r="M272" s="6"/>
    </row>
    <row r="273" spans="1:13">
      <c r="A273">
        <v>268</v>
      </c>
      <c r="B273">
        <v>275</v>
      </c>
      <c r="C273">
        <v>10</v>
      </c>
      <c r="D273">
        <f t="shared" si="11"/>
        <v>25</v>
      </c>
      <c r="E273">
        <v>15</v>
      </c>
      <c r="F273">
        <v>6213</v>
      </c>
      <c r="H273" s="1">
        <f t="shared" si="10"/>
        <v>414.2</v>
      </c>
      <c r="K273" s="5">
        <f>$O$1*MIN($C$3,$C$3+D273-C273)-H273*MAX(D273-C273,0)-$O$2</f>
        <v>73787</v>
      </c>
      <c r="L273" s="6">
        <f>$O$1*MIN($C$3,$C$3+$B$2-C273)-H273*MAX($B$2-C273,0)-70000</f>
        <v>74000</v>
      </c>
      <c r="M273" s="6"/>
    </row>
    <row r="274" spans="1:13">
      <c r="A274">
        <v>269</v>
      </c>
      <c r="B274">
        <v>275</v>
      </c>
      <c r="C274">
        <v>13</v>
      </c>
      <c r="D274">
        <f t="shared" si="11"/>
        <v>25</v>
      </c>
      <c r="E274">
        <v>12</v>
      </c>
      <c r="F274">
        <v>4159</v>
      </c>
      <c r="H274" s="1">
        <f t="shared" si="10"/>
        <v>346.58333333333331</v>
      </c>
      <c r="K274" s="5">
        <f>$O$1*MIN($C$3,$C$3+D274-C274)-H274*MAX(D274-C274,0)-$O$2</f>
        <v>75841</v>
      </c>
      <c r="L274" s="6">
        <f>$O$1*MIN($C$3,$C$3+$B$2-C274)-H274*MAX($B$2-C274,0)-70000</f>
        <v>72200</v>
      </c>
      <c r="M274" s="6"/>
    </row>
    <row r="275" spans="1:13">
      <c r="A275">
        <v>270</v>
      </c>
      <c r="B275">
        <v>275</v>
      </c>
      <c r="C275">
        <v>12</v>
      </c>
      <c r="D275">
        <f t="shared" si="11"/>
        <v>25</v>
      </c>
      <c r="E275">
        <v>13</v>
      </c>
      <c r="F275">
        <v>4771</v>
      </c>
      <c r="H275" s="1">
        <f t="shared" si="10"/>
        <v>367</v>
      </c>
      <c r="K275" s="5">
        <f>$O$1*MIN($C$3,$C$3+D275-C275)-H275*MAX(D275-C275,0)-$O$2</f>
        <v>75229</v>
      </c>
      <c r="L275" s="6">
        <f>$O$1*MIN($C$3,$C$3+$B$2-C275)-H275*MAX($B$2-C275,0)-70000</f>
        <v>72800</v>
      </c>
      <c r="M275" s="6"/>
    </row>
    <row r="276" spans="1:13">
      <c r="A276">
        <v>271</v>
      </c>
      <c r="B276">
        <v>275</v>
      </c>
      <c r="C276">
        <v>14</v>
      </c>
      <c r="D276">
        <f t="shared" si="11"/>
        <v>25</v>
      </c>
      <c r="E276">
        <v>11</v>
      </c>
      <c r="F276">
        <v>3596</v>
      </c>
      <c r="H276" s="1">
        <f t="shared" si="10"/>
        <v>326.90909090909093</v>
      </c>
      <c r="K276" s="5">
        <f>$O$1*MIN($C$3,$C$3+D276-C276)-H276*MAX(D276-C276,0)-$O$2</f>
        <v>76404</v>
      </c>
      <c r="L276" s="6">
        <f>$O$1*MIN($C$3,$C$3+$B$2-C276)-H276*MAX($B$2-C276,0)-70000</f>
        <v>71600</v>
      </c>
      <c r="M276" s="6"/>
    </row>
    <row r="277" spans="1:13">
      <c r="A277">
        <v>272</v>
      </c>
      <c r="B277">
        <v>275</v>
      </c>
      <c r="C277">
        <v>12</v>
      </c>
      <c r="D277">
        <f t="shared" si="11"/>
        <v>25</v>
      </c>
      <c r="E277">
        <v>13</v>
      </c>
      <c r="F277">
        <v>4853</v>
      </c>
      <c r="H277" s="1">
        <f t="shared" si="10"/>
        <v>373.30769230769232</v>
      </c>
      <c r="K277" s="5">
        <f>$O$1*MIN($C$3,$C$3+D277-C277)-H277*MAX(D277-C277,0)-$O$2</f>
        <v>75147</v>
      </c>
      <c r="L277" s="6">
        <f>$O$1*MIN($C$3,$C$3+$B$2-C277)-H277*MAX($B$2-C277,0)-70000</f>
        <v>72800</v>
      </c>
      <c r="M277" s="6"/>
    </row>
    <row r="278" spans="1:13">
      <c r="A278">
        <v>273</v>
      </c>
      <c r="B278">
        <v>275</v>
      </c>
      <c r="C278">
        <v>14</v>
      </c>
      <c r="D278">
        <f t="shared" si="11"/>
        <v>25</v>
      </c>
      <c r="E278">
        <v>11</v>
      </c>
      <c r="F278">
        <v>3552</v>
      </c>
      <c r="H278" s="1">
        <f t="shared" si="10"/>
        <v>322.90909090909093</v>
      </c>
      <c r="K278" s="5">
        <f>$O$1*MIN($C$3,$C$3+D278-C278)-H278*MAX(D278-C278,0)-$O$2</f>
        <v>76448</v>
      </c>
      <c r="L278" s="6">
        <f>$O$1*MIN($C$3,$C$3+$B$2-C278)-H278*MAX($B$2-C278,0)-70000</f>
        <v>71600</v>
      </c>
      <c r="M278" s="6"/>
    </row>
    <row r="279" spans="1:13">
      <c r="A279">
        <v>274</v>
      </c>
      <c r="B279">
        <v>275</v>
      </c>
      <c r="C279">
        <v>13</v>
      </c>
      <c r="D279">
        <f t="shared" si="11"/>
        <v>25</v>
      </c>
      <c r="E279">
        <v>12</v>
      </c>
      <c r="F279">
        <v>4173</v>
      </c>
      <c r="H279" s="1">
        <f t="shared" si="10"/>
        <v>347.75</v>
      </c>
      <c r="K279" s="5">
        <f>$O$1*MIN($C$3,$C$3+D279-C279)-H279*MAX(D279-C279,0)-$O$2</f>
        <v>75827</v>
      </c>
      <c r="L279" s="6">
        <f>$O$1*MIN($C$3,$C$3+$B$2-C279)-H279*MAX($B$2-C279,0)-70000</f>
        <v>72200</v>
      </c>
      <c r="M279" s="6"/>
    </row>
    <row r="280" spans="1:13">
      <c r="A280">
        <v>275</v>
      </c>
      <c r="B280">
        <v>275</v>
      </c>
      <c r="C280">
        <v>18</v>
      </c>
      <c r="D280">
        <f t="shared" si="11"/>
        <v>25</v>
      </c>
      <c r="E280">
        <v>7</v>
      </c>
      <c r="F280">
        <v>1709</v>
      </c>
      <c r="H280" s="1">
        <f t="shared" si="10"/>
        <v>244.14285714285714</v>
      </c>
      <c r="K280" s="5">
        <f>$O$1*MIN($C$3,$C$3+D280-C280)-H280*MAX(D280-C280,0)-$O$2</f>
        <v>78291</v>
      </c>
      <c r="L280" s="6">
        <f>$O$1*MIN($C$3,$C$3+$B$2-C280)-H280*MAX($B$2-C280,0)-70000</f>
        <v>69200</v>
      </c>
      <c r="M280" s="6"/>
    </row>
    <row r="281" spans="1:13">
      <c r="A281">
        <v>276</v>
      </c>
      <c r="B281">
        <v>275</v>
      </c>
      <c r="C281">
        <v>20</v>
      </c>
      <c r="D281">
        <f t="shared" si="11"/>
        <v>25</v>
      </c>
      <c r="E281">
        <v>5</v>
      </c>
      <c r="F281">
        <v>1005</v>
      </c>
      <c r="H281" s="1">
        <f t="shared" si="10"/>
        <v>201</v>
      </c>
      <c r="K281" s="5">
        <f>$O$1*MIN($C$3,$C$3+D281-C281)-H281*MAX(D281-C281,0)-$O$2</f>
        <v>78995</v>
      </c>
      <c r="L281" s="6">
        <f>$O$1*MIN($C$3,$C$3+$B$2-C281)-H281*MAX($B$2-C281,0)-70000</f>
        <v>68000</v>
      </c>
      <c r="M281" s="6"/>
    </row>
    <row r="282" spans="1:13">
      <c r="A282">
        <v>277</v>
      </c>
      <c r="B282">
        <v>275</v>
      </c>
      <c r="C282">
        <v>19</v>
      </c>
      <c r="D282">
        <f t="shared" si="11"/>
        <v>25</v>
      </c>
      <c r="E282">
        <v>6</v>
      </c>
      <c r="F282">
        <v>1279</v>
      </c>
      <c r="H282" s="1">
        <f t="shared" si="10"/>
        <v>213.16666666666666</v>
      </c>
      <c r="K282" s="5">
        <f>$O$1*MIN($C$3,$C$3+D282-C282)-H282*MAX(D282-C282,0)-$O$2</f>
        <v>78721</v>
      </c>
      <c r="L282" s="6">
        <f>$O$1*MIN($C$3,$C$3+$B$2-C282)-H282*MAX($B$2-C282,0)-70000</f>
        <v>68600</v>
      </c>
      <c r="M282" s="6"/>
    </row>
    <row r="283" spans="1:13">
      <c r="A283">
        <v>278</v>
      </c>
      <c r="B283">
        <v>275</v>
      </c>
      <c r="C283">
        <v>9</v>
      </c>
      <c r="D283">
        <f t="shared" si="11"/>
        <v>25</v>
      </c>
      <c r="E283">
        <v>16</v>
      </c>
      <c r="F283">
        <v>6955</v>
      </c>
      <c r="H283" s="1">
        <f t="shared" si="10"/>
        <v>434.6875</v>
      </c>
      <c r="K283" s="5">
        <f>$O$1*MIN($C$3,$C$3+D283-C283)-H283*MAX(D283-C283,0)-$O$2</f>
        <v>73045</v>
      </c>
      <c r="L283" s="6">
        <f>$O$1*MIN($C$3,$C$3+$B$2-C283)-H283*MAX($B$2-C283,0)-70000</f>
        <v>74600</v>
      </c>
      <c r="M283" s="6"/>
    </row>
    <row r="284" spans="1:13">
      <c r="A284">
        <v>279</v>
      </c>
      <c r="B284">
        <v>275</v>
      </c>
      <c r="C284">
        <v>17</v>
      </c>
      <c r="D284">
        <f t="shared" si="11"/>
        <v>25</v>
      </c>
      <c r="E284">
        <v>8</v>
      </c>
      <c r="F284">
        <v>2116</v>
      </c>
      <c r="H284" s="1">
        <f t="shared" si="10"/>
        <v>264.5</v>
      </c>
      <c r="K284" s="5">
        <f>$O$1*MIN($C$3,$C$3+D284-C284)-H284*MAX(D284-C284,0)-$O$2</f>
        <v>77884</v>
      </c>
      <c r="L284" s="6">
        <f>$O$1*MIN($C$3,$C$3+$B$2-C284)-H284*MAX($B$2-C284,0)-70000</f>
        <v>69800</v>
      </c>
      <c r="M284" s="6"/>
    </row>
    <row r="285" spans="1:13">
      <c r="A285">
        <v>280</v>
      </c>
      <c r="B285">
        <v>275</v>
      </c>
      <c r="C285">
        <v>13</v>
      </c>
      <c r="D285">
        <f t="shared" si="11"/>
        <v>25</v>
      </c>
      <c r="E285">
        <v>12</v>
      </c>
      <c r="F285">
        <v>4134</v>
      </c>
      <c r="H285" s="1">
        <f t="shared" si="10"/>
        <v>344.5</v>
      </c>
      <c r="K285" s="5">
        <f>$O$1*MIN($C$3,$C$3+D285-C285)-H285*MAX(D285-C285,0)-$O$2</f>
        <v>75866</v>
      </c>
      <c r="L285" s="6">
        <f>$O$1*MIN($C$3,$C$3+$B$2-C285)-H285*MAX($B$2-C285,0)-70000</f>
        <v>72200</v>
      </c>
      <c r="M285" s="6"/>
    </row>
    <row r="286" spans="1:13">
      <c r="A286">
        <v>281</v>
      </c>
      <c r="B286">
        <v>275</v>
      </c>
      <c r="C286">
        <v>17</v>
      </c>
      <c r="D286">
        <f t="shared" si="11"/>
        <v>25</v>
      </c>
      <c r="E286">
        <v>8</v>
      </c>
      <c r="F286">
        <v>2132</v>
      </c>
      <c r="H286" s="1">
        <f t="shared" si="10"/>
        <v>266.5</v>
      </c>
      <c r="K286" s="5">
        <f>$O$1*MIN($C$3,$C$3+D286-C286)-H286*MAX(D286-C286,0)-$O$2</f>
        <v>77868</v>
      </c>
      <c r="L286" s="6">
        <f>$O$1*MIN($C$3,$C$3+$B$2-C286)-H286*MAX($B$2-C286,0)-70000</f>
        <v>69800</v>
      </c>
      <c r="M286" s="6"/>
    </row>
    <row r="287" spans="1:13">
      <c r="A287">
        <v>282</v>
      </c>
      <c r="B287">
        <v>275</v>
      </c>
      <c r="C287">
        <v>15</v>
      </c>
      <c r="D287">
        <f t="shared" si="11"/>
        <v>25</v>
      </c>
      <c r="E287">
        <v>10</v>
      </c>
      <c r="F287">
        <v>3004</v>
      </c>
      <c r="H287" s="1">
        <f t="shared" si="10"/>
        <v>300.39999999999998</v>
      </c>
      <c r="K287" s="5">
        <f>$O$1*MIN($C$3,$C$3+D287-C287)-H287*MAX(D287-C287,0)-$O$2</f>
        <v>76996</v>
      </c>
      <c r="L287" s="6">
        <f>$O$1*MIN($C$3,$C$3+$B$2-C287)-H287*MAX($B$2-C287,0)-70000</f>
        <v>71000</v>
      </c>
      <c r="M287" s="6"/>
    </row>
    <row r="288" spans="1:13">
      <c r="A288">
        <v>283</v>
      </c>
      <c r="B288">
        <v>275</v>
      </c>
      <c r="C288">
        <v>17</v>
      </c>
      <c r="D288">
        <f t="shared" si="11"/>
        <v>25</v>
      </c>
      <c r="E288">
        <v>8</v>
      </c>
      <c r="F288">
        <v>2136</v>
      </c>
      <c r="H288" s="1">
        <f t="shared" si="10"/>
        <v>267</v>
      </c>
      <c r="K288" s="5">
        <f>$O$1*MIN($C$3,$C$3+D288-C288)-H288*MAX(D288-C288,0)-$O$2</f>
        <v>77864</v>
      </c>
      <c r="L288" s="6">
        <f>$O$1*MIN($C$3,$C$3+$B$2-C288)-H288*MAX($B$2-C288,0)-70000</f>
        <v>69800</v>
      </c>
      <c r="M288" s="6"/>
    </row>
    <row r="289" spans="1:13">
      <c r="A289">
        <v>284</v>
      </c>
      <c r="B289">
        <v>275</v>
      </c>
      <c r="C289">
        <v>18</v>
      </c>
      <c r="D289">
        <f t="shared" si="11"/>
        <v>25</v>
      </c>
      <c r="E289">
        <v>7</v>
      </c>
      <c r="F289">
        <v>1656</v>
      </c>
      <c r="H289" s="1">
        <f t="shared" si="10"/>
        <v>236.57142857142858</v>
      </c>
      <c r="K289" s="5">
        <f>$O$1*MIN($C$3,$C$3+D289-C289)-H289*MAX(D289-C289,0)-$O$2</f>
        <v>78344</v>
      </c>
      <c r="L289" s="6">
        <f>$O$1*MIN($C$3,$C$3+$B$2-C289)-H289*MAX($B$2-C289,0)-70000</f>
        <v>69200</v>
      </c>
      <c r="M289" s="6"/>
    </row>
    <row r="290" spans="1:13">
      <c r="A290">
        <v>285</v>
      </c>
      <c r="B290">
        <v>275</v>
      </c>
      <c r="C290">
        <v>12</v>
      </c>
      <c r="D290">
        <f t="shared" si="11"/>
        <v>25</v>
      </c>
      <c r="E290">
        <v>13</v>
      </c>
      <c r="F290">
        <v>4841</v>
      </c>
      <c r="H290" s="1">
        <f t="shared" si="10"/>
        <v>372.38461538461536</v>
      </c>
      <c r="K290" s="5">
        <f>$O$1*MIN($C$3,$C$3+D290-C290)-H290*MAX(D290-C290,0)-$O$2</f>
        <v>75159</v>
      </c>
      <c r="L290" s="6">
        <f>$O$1*MIN($C$3,$C$3+$B$2-C290)-H290*MAX($B$2-C290,0)-70000</f>
        <v>72800</v>
      </c>
      <c r="M290" s="6"/>
    </row>
    <row r="291" spans="1:13">
      <c r="A291">
        <v>286</v>
      </c>
      <c r="B291">
        <v>275</v>
      </c>
      <c r="C291">
        <v>17</v>
      </c>
      <c r="D291">
        <f t="shared" si="11"/>
        <v>25</v>
      </c>
      <c r="E291">
        <v>8</v>
      </c>
      <c r="F291">
        <v>2133</v>
      </c>
      <c r="H291" s="1">
        <f t="shared" si="10"/>
        <v>266.625</v>
      </c>
      <c r="K291" s="5">
        <f>$O$1*MIN($C$3,$C$3+D291-C291)-H291*MAX(D291-C291,0)-$O$2</f>
        <v>77867</v>
      </c>
      <c r="L291" s="6">
        <f>$O$1*MIN($C$3,$C$3+$B$2-C291)-H291*MAX($B$2-C291,0)-70000</f>
        <v>69800</v>
      </c>
      <c r="M291" s="6"/>
    </row>
    <row r="292" spans="1:13">
      <c r="A292">
        <v>287</v>
      </c>
      <c r="B292">
        <v>275</v>
      </c>
      <c r="C292">
        <v>18</v>
      </c>
      <c r="D292">
        <f t="shared" si="11"/>
        <v>25</v>
      </c>
      <c r="E292">
        <v>7</v>
      </c>
      <c r="F292">
        <v>1659</v>
      </c>
      <c r="H292" s="1">
        <f t="shared" si="10"/>
        <v>237</v>
      </c>
      <c r="K292" s="5">
        <f>$O$1*MIN($C$3,$C$3+D292-C292)-H292*MAX(D292-C292,0)-$O$2</f>
        <v>78341</v>
      </c>
      <c r="L292" s="6">
        <f>$O$1*MIN($C$3,$C$3+$B$2-C292)-H292*MAX($B$2-C292,0)-70000</f>
        <v>69200</v>
      </c>
      <c r="M292" s="6"/>
    </row>
    <row r="293" spans="1:13">
      <c r="A293">
        <v>288</v>
      </c>
      <c r="B293">
        <v>275</v>
      </c>
      <c r="C293">
        <v>15</v>
      </c>
      <c r="D293">
        <f t="shared" si="11"/>
        <v>25</v>
      </c>
      <c r="E293">
        <v>10</v>
      </c>
      <c r="F293">
        <v>3089</v>
      </c>
      <c r="H293" s="1">
        <f t="shared" si="10"/>
        <v>308.89999999999998</v>
      </c>
      <c r="K293" s="5">
        <f>$O$1*MIN($C$3,$C$3+D293-C293)-H293*MAX(D293-C293,0)-$O$2</f>
        <v>76911</v>
      </c>
      <c r="L293" s="6">
        <f>$O$1*MIN($C$3,$C$3+$B$2-C293)-H293*MAX($B$2-C293,0)-70000</f>
        <v>71000</v>
      </c>
      <c r="M293" s="6"/>
    </row>
    <row r="294" spans="1:13">
      <c r="A294">
        <v>289</v>
      </c>
      <c r="B294">
        <v>275</v>
      </c>
      <c r="C294">
        <v>11</v>
      </c>
      <c r="D294">
        <f t="shared" si="11"/>
        <v>25</v>
      </c>
      <c r="E294">
        <v>14</v>
      </c>
      <c r="F294">
        <v>5478</v>
      </c>
      <c r="H294" s="1">
        <f t="shared" si="10"/>
        <v>391.28571428571428</v>
      </c>
      <c r="K294" s="5">
        <f>$O$1*MIN($C$3,$C$3+D294-C294)-H294*MAX(D294-C294,0)-$O$2</f>
        <v>74522</v>
      </c>
      <c r="L294" s="6">
        <f>$O$1*MIN($C$3,$C$3+$B$2-C294)-H294*MAX($B$2-C294,0)-70000</f>
        <v>73400</v>
      </c>
      <c r="M294" s="6"/>
    </row>
    <row r="295" spans="1:13">
      <c r="A295">
        <v>290</v>
      </c>
      <c r="B295">
        <v>275</v>
      </c>
      <c r="C295">
        <v>14</v>
      </c>
      <c r="D295">
        <f t="shared" si="11"/>
        <v>25</v>
      </c>
      <c r="E295">
        <v>11</v>
      </c>
      <c r="F295">
        <v>3641</v>
      </c>
      <c r="H295" s="1">
        <f t="shared" si="10"/>
        <v>331</v>
      </c>
      <c r="K295" s="5">
        <f>$O$1*MIN($C$3,$C$3+D295-C295)-H295*MAX(D295-C295,0)-$O$2</f>
        <v>76359</v>
      </c>
      <c r="L295" s="6">
        <f>$O$1*MIN($C$3,$C$3+$B$2-C295)-H295*MAX($B$2-C295,0)-70000</f>
        <v>71600</v>
      </c>
      <c r="M295" s="6"/>
    </row>
    <row r="296" spans="1:13">
      <c r="A296">
        <v>291</v>
      </c>
      <c r="B296">
        <v>275</v>
      </c>
      <c r="C296">
        <v>12</v>
      </c>
      <c r="D296">
        <f t="shared" si="11"/>
        <v>25</v>
      </c>
      <c r="E296">
        <v>13</v>
      </c>
      <c r="F296">
        <v>4785</v>
      </c>
      <c r="H296" s="1">
        <f t="shared" si="10"/>
        <v>368.07692307692309</v>
      </c>
      <c r="K296" s="5">
        <f>$O$1*MIN($C$3,$C$3+D296-C296)-H296*MAX(D296-C296,0)-$O$2</f>
        <v>75215</v>
      </c>
      <c r="L296" s="6">
        <f>$O$1*MIN($C$3,$C$3+$B$2-C296)-H296*MAX($B$2-C296,0)-70000</f>
        <v>72800</v>
      </c>
      <c r="M296" s="6"/>
    </row>
    <row r="297" spans="1:13">
      <c r="A297">
        <v>292</v>
      </c>
      <c r="B297">
        <v>275</v>
      </c>
      <c r="C297">
        <v>9</v>
      </c>
      <c r="D297">
        <f t="shared" si="11"/>
        <v>25</v>
      </c>
      <c r="E297">
        <v>16</v>
      </c>
      <c r="F297">
        <v>6946</v>
      </c>
      <c r="H297" s="1">
        <f t="shared" si="10"/>
        <v>434.125</v>
      </c>
      <c r="K297" s="5">
        <f>$O$1*MIN($C$3,$C$3+D297-C297)-H297*MAX(D297-C297,0)-$O$2</f>
        <v>73054</v>
      </c>
      <c r="L297" s="6">
        <f>$O$1*MIN($C$3,$C$3+$B$2-C297)-H297*MAX($B$2-C297,0)-70000</f>
        <v>74600</v>
      </c>
      <c r="M297" s="6"/>
    </row>
    <row r="298" spans="1:13">
      <c r="A298">
        <v>293</v>
      </c>
      <c r="B298">
        <v>275</v>
      </c>
      <c r="C298">
        <v>20</v>
      </c>
      <c r="D298">
        <f t="shared" si="11"/>
        <v>25</v>
      </c>
      <c r="E298">
        <v>5</v>
      </c>
      <c r="F298">
        <v>988</v>
      </c>
      <c r="H298" s="1">
        <f t="shared" si="10"/>
        <v>197.6</v>
      </c>
      <c r="K298" s="5">
        <f>$O$1*MIN($C$3,$C$3+D298-C298)-H298*MAX(D298-C298,0)-$O$2</f>
        <v>79012</v>
      </c>
      <c r="L298" s="6">
        <f>$O$1*MIN($C$3,$C$3+$B$2-C298)-H298*MAX($B$2-C298,0)-70000</f>
        <v>68000</v>
      </c>
      <c r="M298" s="6"/>
    </row>
    <row r="299" spans="1:13">
      <c r="A299">
        <v>294</v>
      </c>
      <c r="B299">
        <v>275</v>
      </c>
      <c r="C299">
        <v>19</v>
      </c>
      <c r="D299">
        <f t="shared" si="11"/>
        <v>25</v>
      </c>
      <c r="E299">
        <v>6</v>
      </c>
      <c r="F299">
        <v>1346</v>
      </c>
      <c r="H299" s="1">
        <f t="shared" si="10"/>
        <v>224.33333333333334</v>
      </c>
      <c r="K299" s="5">
        <f>$O$1*MIN($C$3,$C$3+D299-C299)-H299*MAX(D299-C299,0)-$O$2</f>
        <v>78654</v>
      </c>
      <c r="L299" s="6">
        <f>$O$1*MIN($C$3,$C$3+$B$2-C299)-H299*MAX($B$2-C299,0)-70000</f>
        <v>68600</v>
      </c>
      <c r="M299" s="6"/>
    </row>
    <row r="300" spans="1:13">
      <c r="A300">
        <v>295</v>
      </c>
      <c r="B300">
        <v>275</v>
      </c>
      <c r="C300">
        <v>18</v>
      </c>
      <c r="D300">
        <f t="shared" si="11"/>
        <v>25</v>
      </c>
      <c r="E300">
        <v>7</v>
      </c>
      <c r="F300">
        <v>1667</v>
      </c>
      <c r="H300" s="1">
        <f t="shared" si="10"/>
        <v>238.14285714285714</v>
      </c>
      <c r="K300" s="5">
        <f>$O$1*MIN($C$3,$C$3+D300-C300)-H300*MAX(D300-C300,0)-$O$2</f>
        <v>78333</v>
      </c>
      <c r="L300" s="6">
        <f>$O$1*MIN($C$3,$C$3+$B$2-C300)-H300*MAX($B$2-C300,0)-70000</f>
        <v>69200</v>
      </c>
      <c r="M300" s="6"/>
    </row>
    <row r="301" spans="1:13">
      <c r="A301">
        <v>296</v>
      </c>
      <c r="B301">
        <v>275</v>
      </c>
      <c r="C301">
        <v>16</v>
      </c>
      <c r="D301">
        <f t="shared" si="11"/>
        <v>25</v>
      </c>
      <c r="E301">
        <v>9</v>
      </c>
      <c r="F301">
        <v>2500</v>
      </c>
      <c r="H301" s="1">
        <f t="shared" si="10"/>
        <v>277.77777777777777</v>
      </c>
      <c r="K301" s="5">
        <f>$O$1*MIN($C$3,$C$3+D301-C301)-H301*MAX(D301-C301,0)-$O$2</f>
        <v>77500</v>
      </c>
      <c r="L301" s="6">
        <f>$O$1*MIN($C$3,$C$3+$B$2-C301)-H301*MAX($B$2-C301,0)-70000</f>
        <v>70400</v>
      </c>
      <c r="M301" s="6"/>
    </row>
    <row r="302" spans="1:13">
      <c r="A302">
        <v>297</v>
      </c>
      <c r="B302">
        <v>275</v>
      </c>
      <c r="C302">
        <v>13</v>
      </c>
      <c r="D302">
        <f t="shared" si="11"/>
        <v>25</v>
      </c>
      <c r="E302">
        <v>12</v>
      </c>
      <c r="F302">
        <v>4183</v>
      </c>
      <c r="H302" s="1">
        <f t="shared" si="10"/>
        <v>348.58333333333331</v>
      </c>
      <c r="K302" s="5">
        <f>$O$1*MIN($C$3,$C$3+D302-C302)-H302*MAX(D302-C302,0)-$O$2</f>
        <v>75817</v>
      </c>
      <c r="L302" s="6">
        <f>$O$1*MIN($C$3,$C$3+$B$2-C302)-H302*MAX($B$2-C302,0)-70000</f>
        <v>72200</v>
      </c>
      <c r="M302" s="6"/>
    </row>
    <row r="303" spans="1:13">
      <c r="A303">
        <v>298</v>
      </c>
      <c r="B303">
        <v>275</v>
      </c>
      <c r="C303">
        <v>18</v>
      </c>
      <c r="D303">
        <f t="shared" si="11"/>
        <v>25</v>
      </c>
      <c r="E303">
        <v>7</v>
      </c>
      <c r="F303">
        <v>1693</v>
      </c>
      <c r="H303" s="1">
        <f t="shared" si="10"/>
        <v>241.85714285714286</v>
      </c>
      <c r="K303" s="5">
        <f>$O$1*MIN($C$3,$C$3+D303-C303)-H303*MAX(D303-C303,0)-$O$2</f>
        <v>78307</v>
      </c>
      <c r="L303" s="6">
        <f>$O$1*MIN($C$3,$C$3+$B$2-C303)-H303*MAX($B$2-C303,0)-70000</f>
        <v>69200</v>
      </c>
      <c r="M303" s="6"/>
    </row>
    <row r="304" spans="1:13">
      <c r="A304">
        <v>299</v>
      </c>
      <c r="B304">
        <v>275</v>
      </c>
      <c r="C304">
        <v>11</v>
      </c>
      <c r="D304">
        <f t="shared" si="11"/>
        <v>25</v>
      </c>
      <c r="E304">
        <v>14</v>
      </c>
      <c r="F304">
        <v>5510</v>
      </c>
      <c r="H304" s="1">
        <f t="shared" si="10"/>
        <v>393.57142857142856</v>
      </c>
      <c r="K304" s="5">
        <f>$O$1*MIN($C$3,$C$3+D304-C304)-H304*MAX(D304-C304,0)-$O$2</f>
        <v>74490</v>
      </c>
      <c r="L304" s="6">
        <f>$O$1*MIN($C$3,$C$3+$B$2-C304)-H304*MAX($B$2-C304,0)-70000</f>
        <v>73400</v>
      </c>
      <c r="M304" s="6"/>
    </row>
    <row r="305" spans="1:13">
      <c r="A305">
        <v>300</v>
      </c>
      <c r="B305">
        <v>275</v>
      </c>
      <c r="C305">
        <v>17</v>
      </c>
      <c r="D305">
        <f t="shared" si="11"/>
        <v>25</v>
      </c>
      <c r="E305">
        <v>8</v>
      </c>
      <c r="F305">
        <v>2126</v>
      </c>
      <c r="H305" s="1">
        <f t="shared" si="10"/>
        <v>265.75</v>
      </c>
      <c r="K305" s="5">
        <f>$O$1*MIN($C$3,$C$3+D305-C305)-H305*MAX(D305-C305,0)-$O$2</f>
        <v>77874</v>
      </c>
      <c r="L305" s="6">
        <f>$O$1*MIN($C$3,$C$3+$B$2-C305)-H305*MAX($B$2-C305,0)-70000</f>
        <v>69800</v>
      </c>
      <c r="M305" s="6"/>
    </row>
    <row r="306" spans="1:13">
      <c r="A306">
        <v>301</v>
      </c>
      <c r="B306">
        <v>285</v>
      </c>
      <c r="C306">
        <v>10</v>
      </c>
      <c r="D306">
        <f t="shared" si="11"/>
        <v>35</v>
      </c>
      <c r="E306">
        <v>25</v>
      </c>
      <c r="F306">
        <v>15859</v>
      </c>
      <c r="H306" s="1">
        <f t="shared" ref="H306:H345" si="12">IF(E306=0,0,F306/E306)</f>
        <v>634.36</v>
      </c>
      <c r="K306" s="5">
        <f>$O$1*MIN($C$3,$C$3+D306-C306)-H306*MAX(D306-C306,0)-$O$2</f>
        <v>64141</v>
      </c>
      <c r="L306" s="6">
        <f>$O$1*MIN($C$3,$C$3+$B$2-C306)-H306*MAX($B$2-C306,0)-70000</f>
        <v>74000</v>
      </c>
      <c r="M306" s="6"/>
    </row>
    <row r="307" spans="1:13">
      <c r="A307">
        <v>302</v>
      </c>
      <c r="B307">
        <v>285</v>
      </c>
      <c r="C307">
        <v>17</v>
      </c>
      <c r="D307">
        <f t="shared" si="11"/>
        <v>35</v>
      </c>
      <c r="E307">
        <v>18</v>
      </c>
      <c r="F307">
        <v>8626</v>
      </c>
      <c r="H307" s="1">
        <f t="shared" si="12"/>
        <v>479.22222222222223</v>
      </c>
      <c r="K307" s="5">
        <f>$O$1*MIN($C$3,$C$3+D307-C307)-H307*MAX(D307-C307,0)-$O$2</f>
        <v>71374</v>
      </c>
      <c r="L307" s="6">
        <f>$O$1*MIN($C$3,$C$3+$B$2-C307)-H307*MAX($B$2-C307,0)-70000</f>
        <v>69800</v>
      </c>
      <c r="M307" s="6"/>
    </row>
    <row r="308" spans="1:13">
      <c r="A308">
        <v>303</v>
      </c>
      <c r="B308">
        <v>285</v>
      </c>
      <c r="C308">
        <v>14</v>
      </c>
      <c r="D308">
        <f t="shared" si="11"/>
        <v>35</v>
      </c>
      <c r="E308">
        <v>21</v>
      </c>
      <c r="F308">
        <v>11464</v>
      </c>
      <c r="H308" s="1">
        <f t="shared" si="12"/>
        <v>545.90476190476193</v>
      </c>
      <c r="K308" s="5">
        <f>$O$1*MIN($C$3,$C$3+D308-C308)-H308*MAX(D308-C308,0)-$O$2</f>
        <v>68536</v>
      </c>
      <c r="L308" s="6">
        <f>$O$1*MIN($C$3,$C$3+$B$2-C308)-H308*MAX($B$2-C308,0)-70000</f>
        <v>71600</v>
      </c>
      <c r="M308" s="6"/>
    </row>
    <row r="309" spans="1:13">
      <c r="A309">
        <v>304</v>
      </c>
      <c r="B309">
        <v>285</v>
      </c>
      <c r="C309">
        <v>14</v>
      </c>
      <c r="D309">
        <f t="shared" si="11"/>
        <v>35</v>
      </c>
      <c r="E309">
        <v>21</v>
      </c>
      <c r="F309">
        <v>11447</v>
      </c>
      <c r="H309" s="1">
        <f t="shared" si="12"/>
        <v>545.09523809523807</v>
      </c>
      <c r="K309" s="5">
        <f>$O$1*MIN($C$3,$C$3+D309-C309)-H309*MAX(D309-C309,0)-$O$2</f>
        <v>68553</v>
      </c>
      <c r="L309" s="6">
        <f>$O$1*MIN($C$3,$C$3+$B$2-C309)-H309*MAX($B$2-C309,0)-70000</f>
        <v>71600</v>
      </c>
      <c r="M309" s="6"/>
    </row>
    <row r="310" spans="1:13">
      <c r="A310">
        <v>305</v>
      </c>
      <c r="B310">
        <v>285</v>
      </c>
      <c r="C310">
        <v>17</v>
      </c>
      <c r="D310">
        <f t="shared" si="11"/>
        <v>35</v>
      </c>
      <c r="E310">
        <v>18</v>
      </c>
      <c r="F310">
        <v>8697</v>
      </c>
      <c r="H310" s="1">
        <f t="shared" si="12"/>
        <v>483.16666666666669</v>
      </c>
      <c r="K310" s="5">
        <f>$O$1*MIN($C$3,$C$3+D310-C310)-H310*MAX(D310-C310,0)-$O$2</f>
        <v>71303</v>
      </c>
      <c r="L310" s="6">
        <f>$O$1*MIN($C$3,$C$3+$B$2-C310)-H310*MAX($B$2-C310,0)-70000</f>
        <v>69800</v>
      </c>
      <c r="M310" s="6"/>
    </row>
    <row r="311" spans="1:13">
      <c r="A311">
        <v>306</v>
      </c>
      <c r="B311">
        <v>285</v>
      </c>
      <c r="C311">
        <v>16</v>
      </c>
      <c r="D311">
        <f t="shared" si="11"/>
        <v>35</v>
      </c>
      <c r="E311">
        <v>19</v>
      </c>
      <c r="F311">
        <v>9586</v>
      </c>
      <c r="H311" s="1">
        <f t="shared" si="12"/>
        <v>504.5263157894737</v>
      </c>
      <c r="K311" s="5">
        <f>$O$1*MIN($C$3,$C$3+D311-C311)-H311*MAX(D311-C311,0)-$O$2</f>
        <v>70414</v>
      </c>
      <c r="L311" s="6">
        <f>$O$1*MIN($C$3,$C$3+$B$2-C311)-H311*MAX($B$2-C311,0)-70000</f>
        <v>70400</v>
      </c>
      <c r="M311" s="6"/>
    </row>
    <row r="312" spans="1:13">
      <c r="A312">
        <v>307</v>
      </c>
      <c r="B312">
        <v>285</v>
      </c>
      <c r="C312">
        <v>14</v>
      </c>
      <c r="D312">
        <f t="shared" si="11"/>
        <v>35</v>
      </c>
      <c r="E312">
        <v>21</v>
      </c>
      <c r="F312">
        <v>11483</v>
      </c>
      <c r="H312" s="1">
        <f t="shared" si="12"/>
        <v>546.80952380952385</v>
      </c>
      <c r="K312" s="5">
        <f>$O$1*MIN($C$3,$C$3+D312-C312)-H312*MAX(D312-C312,0)-$O$2</f>
        <v>68517</v>
      </c>
      <c r="L312" s="6">
        <f>$O$1*MIN($C$3,$C$3+$B$2-C312)-H312*MAX($B$2-C312,0)-70000</f>
        <v>71600</v>
      </c>
      <c r="M312" s="6"/>
    </row>
    <row r="313" spans="1:13">
      <c r="A313">
        <v>308</v>
      </c>
      <c r="B313">
        <v>285</v>
      </c>
      <c r="C313">
        <v>19</v>
      </c>
      <c r="D313">
        <f t="shared" si="11"/>
        <v>35</v>
      </c>
      <c r="E313">
        <v>16</v>
      </c>
      <c r="F313">
        <v>6998</v>
      </c>
      <c r="H313" s="1">
        <f t="shared" si="12"/>
        <v>437.375</v>
      </c>
      <c r="K313" s="5">
        <f>$O$1*MIN($C$3,$C$3+D313-C313)-H313*MAX(D313-C313,0)-$O$2</f>
        <v>73002</v>
      </c>
      <c r="L313" s="6">
        <f>$O$1*MIN($C$3,$C$3+$B$2-C313)-H313*MAX($B$2-C313,0)-70000</f>
        <v>68600</v>
      </c>
      <c r="M313" s="6"/>
    </row>
    <row r="314" spans="1:13">
      <c r="A314">
        <v>309</v>
      </c>
      <c r="B314">
        <v>285</v>
      </c>
      <c r="C314">
        <v>14</v>
      </c>
      <c r="D314">
        <f t="shared" si="11"/>
        <v>35</v>
      </c>
      <c r="E314">
        <v>21</v>
      </c>
      <c r="F314">
        <v>11480</v>
      </c>
      <c r="H314" s="1">
        <f t="shared" si="12"/>
        <v>546.66666666666663</v>
      </c>
      <c r="K314" s="5">
        <f>$O$1*MIN($C$3,$C$3+D314-C314)-H314*MAX(D314-C314,0)-$O$2</f>
        <v>68520</v>
      </c>
      <c r="L314" s="6">
        <f>$O$1*MIN($C$3,$C$3+$B$2-C314)-H314*MAX($B$2-C314,0)-70000</f>
        <v>71600</v>
      </c>
      <c r="M314" s="6"/>
    </row>
    <row r="315" spans="1:13">
      <c r="A315">
        <v>310</v>
      </c>
      <c r="B315">
        <v>285</v>
      </c>
      <c r="C315">
        <v>14</v>
      </c>
      <c r="D315">
        <f t="shared" si="11"/>
        <v>35</v>
      </c>
      <c r="E315">
        <v>21</v>
      </c>
      <c r="F315">
        <v>11482</v>
      </c>
      <c r="H315" s="1">
        <f t="shared" si="12"/>
        <v>546.76190476190482</v>
      </c>
      <c r="K315" s="5">
        <f>$O$1*MIN($C$3,$C$3+D315-C315)-H315*MAX(D315-C315,0)-$O$2</f>
        <v>68518</v>
      </c>
      <c r="L315" s="6">
        <f>$O$1*MIN($C$3,$C$3+$B$2-C315)-H315*MAX($B$2-C315,0)-70000</f>
        <v>71600</v>
      </c>
      <c r="M315" s="6"/>
    </row>
    <row r="316" spans="1:13">
      <c r="A316">
        <v>311</v>
      </c>
      <c r="B316">
        <v>285</v>
      </c>
      <c r="C316">
        <v>17</v>
      </c>
      <c r="D316">
        <f t="shared" si="11"/>
        <v>35</v>
      </c>
      <c r="E316">
        <v>18</v>
      </c>
      <c r="F316">
        <v>8607</v>
      </c>
      <c r="H316" s="1">
        <f t="shared" si="12"/>
        <v>478.16666666666669</v>
      </c>
      <c r="K316" s="5">
        <f>$O$1*MIN($C$3,$C$3+D316-C316)-H316*MAX(D316-C316,0)-$O$2</f>
        <v>71393</v>
      </c>
      <c r="L316" s="6">
        <f>$O$1*MIN($C$3,$C$3+$B$2-C316)-H316*MAX($B$2-C316,0)-70000</f>
        <v>69800</v>
      </c>
      <c r="M316" s="6"/>
    </row>
    <row r="317" spans="1:13">
      <c r="A317">
        <v>312</v>
      </c>
      <c r="B317">
        <v>285</v>
      </c>
      <c r="C317">
        <v>19</v>
      </c>
      <c r="D317">
        <f t="shared" si="11"/>
        <v>35</v>
      </c>
      <c r="E317">
        <v>16</v>
      </c>
      <c r="F317">
        <v>6985</v>
      </c>
      <c r="H317" s="1">
        <f t="shared" si="12"/>
        <v>436.5625</v>
      </c>
      <c r="K317" s="5">
        <f>$O$1*MIN($C$3,$C$3+D317-C317)-H317*MAX(D317-C317,0)-$O$2</f>
        <v>73015</v>
      </c>
      <c r="L317" s="6">
        <f>$O$1*MIN($C$3,$C$3+$B$2-C317)-H317*MAX($B$2-C317,0)-70000</f>
        <v>68600</v>
      </c>
      <c r="M317" s="6"/>
    </row>
    <row r="318" spans="1:13">
      <c r="A318">
        <v>313</v>
      </c>
      <c r="B318">
        <v>285</v>
      </c>
      <c r="C318">
        <v>22</v>
      </c>
      <c r="D318">
        <f t="shared" si="11"/>
        <v>35</v>
      </c>
      <c r="E318">
        <v>13</v>
      </c>
      <c r="F318">
        <v>4790</v>
      </c>
      <c r="H318" s="1">
        <f t="shared" si="12"/>
        <v>368.46153846153845</v>
      </c>
      <c r="K318" s="5">
        <f>$O$1*MIN($C$3,$C$3+D318-C318)-H318*MAX(D318-C318,0)-$O$2</f>
        <v>75210</v>
      </c>
      <c r="L318" s="6">
        <f>$O$1*MIN($C$3,$C$3+$B$2-C318)-H318*MAX($B$2-C318,0)-70000</f>
        <v>66800</v>
      </c>
      <c r="M318" s="6"/>
    </row>
    <row r="319" spans="1:13">
      <c r="A319">
        <v>314</v>
      </c>
      <c r="B319">
        <v>285</v>
      </c>
      <c r="C319">
        <v>13</v>
      </c>
      <c r="D319">
        <f t="shared" si="11"/>
        <v>35</v>
      </c>
      <c r="E319">
        <v>22</v>
      </c>
      <c r="F319">
        <v>12517</v>
      </c>
      <c r="H319" s="1">
        <f t="shared" si="12"/>
        <v>568.9545454545455</v>
      </c>
      <c r="K319" s="5">
        <f>$O$1*MIN($C$3,$C$3+D319-C319)-H319*MAX(D319-C319,0)-$O$2</f>
        <v>67483</v>
      </c>
      <c r="L319" s="6">
        <f>$O$1*MIN($C$3,$C$3+$B$2-C319)-H319*MAX($B$2-C319,0)-70000</f>
        <v>72200</v>
      </c>
      <c r="M319" s="6"/>
    </row>
    <row r="320" spans="1:13">
      <c r="A320">
        <v>315</v>
      </c>
      <c r="B320">
        <v>285</v>
      </c>
      <c r="C320">
        <v>15</v>
      </c>
      <c r="D320">
        <f t="shared" si="11"/>
        <v>35</v>
      </c>
      <c r="E320">
        <v>20</v>
      </c>
      <c r="F320">
        <v>10509</v>
      </c>
      <c r="H320" s="1">
        <f t="shared" si="12"/>
        <v>525.45000000000005</v>
      </c>
      <c r="K320" s="5">
        <f>$O$1*MIN($C$3,$C$3+D320-C320)-H320*MAX(D320-C320,0)-$O$2</f>
        <v>69491</v>
      </c>
      <c r="L320" s="6">
        <f>$O$1*MIN($C$3,$C$3+$B$2-C320)-H320*MAX($B$2-C320,0)-70000</f>
        <v>71000</v>
      </c>
      <c r="M320" s="6"/>
    </row>
    <row r="321" spans="1:13">
      <c r="A321">
        <v>316</v>
      </c>
      <c r="B321">
        <v>285</v>
      </c>
      <c r="C321">
        <v>14</v>
      </c>
      <c r="D321">
        <f t="shared" si="11"/>
        <v>35</v>
      </c>
      <c r="E321">
        <v>21</v>
      </c>
      <c r="F321">
        <v>11514</v>
      </c>
      <c r="H321" s="1">
        <f t="shared" si="12"/>
        <v>548.28571428571433</v>
      </c>
      <c r="K321" s="5">
        <f>$O$1*MIN($C$3,$C$3+D321-C321)-H321*MAX(D321-C321,0)-$O$2</f>
        <v>68486</v>
      </c>
      <c r="L321" s="6">
        <f>$O$1*MIN($C$3,$C$3+$B$2-C321)-H321*MAX($B$2-C321,0)-70000</f>
        <v>71600</v>
      </c>
      <c r="M321" s="6"/>
    </row>
    <row r="322" spans="1:13">
      <c r="A322">
        <v>317</v>
      </c>
      <c r="B322">
        <v>285</v>
      </c>
      <c r="C322">
        <v>11</v>
      </c>
      <c r="D322">
        <f t="shared" si="11"/>
        <v>35</v>
      </c>
      <c r="E322">
        <v>24</v>
      </c>
      <c r="F322">
        <v>14691</v>
      </c>
      <c r="H322" s="1">
        <f t="shared" si="12"/>
        <v>612.125</v>
      </c>
      <c r="K322" s="5">
        <f>$O$1*MIN($C$3,$C$3+D322-C322)-H322*MAX(D322-C322,0)-$O$2</f>
        <v>65309</v>
      </c>
      <c r="L322" s="6">
        <f>$O$1*MIN($C$3,$C$3+$B$2-C322)-H322*MAX($B$2-C322,0)-70000</f>
        <v>73400</v>
      </c>
      <c r="M322" s="6"/>
    </row>
    <row r="323" spans="1:13">
      <c r="A323">
        <v>318</v>
      </c>
      <c r="B323">
        <v>285</v>
      </c>
      <c r="C323">
        <v>14</v>
      </c>
      <c r="D323">
        <f t="shared" si="11"/>
        <v>35</v>
      </c>
      <c r="E323">
        <v>21</v>
      </c>
      <c r="F323">
        <v>11460</v>
      </c>
      <c r="H323" s="1">
        <f t="shared" si="12"/>
        <v>545.71428571428567</v>
      </c>
      <c r="K323" s="5">
        <f>$O$1*MIN($C$3,$C$3+D323-C323)-H323*MAX(D323-C323,0)-$O$2</f>
        <v>68540</v>
      </c>
      <c r="L323" s="6">
        <f>$O$1*MIN($C$3,$C$3+$B$2-C323)-H323*MAX($B$2-C323,0)-70000</f>
        <v>71600</v>
      </c>
      <c r="M323" s="6"/>
    </row>
    <row r="324" spans="1:13">
      <c r="A324">
        <v>319</v>
      </c>
      <c r="B324">
        <v>285</v>
      </c>
      <c r="C324">
        <v>18</v>
      </c>
      <c r="D324">
        <f t="shared" si="11"/>
        <v>35</v>
      </c>
      <c r="E324">
        <v>17</v>
      </c>
      <c r="F324">
        <v>7791</v>
      </c>
      <c r="H324" s="1">
        <f t="shared" si="12"/>
        <v>458.29411764705884</v>
      </c>
      <c r="K324" s="5">
        <f>$O$1*MIN($C$3,$C$3+D324-C324)-H324*MAX(D324-C324,0)-$O$2</f>
        <v>72209</v>
      </c>
      <c r="L324" s="6">
        <f>$O$1*MIN($C$3,$C$3+$B$2-C324)-H324*MAX($B$2-C324,0)-70000</f>
        <v>69200</v>
      </c>
      <c r="M324" s="6"/>
    </row>
    <row r="325" spans="1:13">
      <c r="A325">
        <v>320</v>
      </c>
      <c r="B325">
        <v>285</v>
      </c>
      <c r="C325">
        <v>20</v>
      </c>
      <c r="D325">
        <f t="shared" si="11"/>
        <v>35</v>
      </c>
      <c r="E325">
        <v>15</v>
      </c>
      <c r="F325">
        <v>6182</v>
      </c>
      <c r="H325" s="1">
        <f t="shared" si="12"/>
        <v>412.13333333333333</v>
      </c>
      <c r="K325" s="5">
        <f>$O$1*MIN($C$3,$C$3+D325-C325)-H325*MAX(D325-C325,0)-$O$2</f>
        <v>73818</v>
      </c>
      <c r="L325" s="6">
        <f>$O$1*MIN($C$3,$C$3+$B$2-C325)-H325*MAX($B$2-C325,0)-70000</f>
        <v>68000</v>
      </c>
      <c r="M325" s="6"/>
    </row>
    <row r="326" spans="1:13">
      <c r="A326">
        <v>321</v>
      </c>
      <c r="B326">
        <v>285</v>
      </c>
      <c r="C326">
        <v>9</v>
      </c>
      <c r="D326">
        <f t="shared" si="11"/>
        <v>35</v>
      </c>
      <c r="E326">
        <v>26</v>
      </c>
      <c r="F326">
        <v>17139</v>
      </c>
      <c r="H326" s="1">
        <f t="shared" si="12"/>
        <v>659.19230769230774</v>
      </c>
      <c r="K326" s="5">
        <f>$O$1*MIN($C$3,$C$3+D326-C326)-H326*MAX(D326-C326,0)-$O$2</f>
        <v>62861</v>
      </c>
      <c r="L326" s="6">
        <f>$O$1*MIN($C$3,$C$3+$B$2-C326)-H326*MAX($B$2-C326,0)-70000</f>
        <v>74600</v>
      </c>
      <c r="M326" s="6"/>
    </row>
    <row r="327" spans="1:13">
      <c r="A327">
        <v>322</v>
      </c>
      <c r="B327">
        <v>285</v>
      </c>
      <c r="C327">
        <v>15</v>
      </c>
      <c r="D327">
        <f t="shared" si="11"/>
        <v>35</v>
      </c>
      <c r="E327">
        <v>20</v>
      </c>
      <c r="F327">
        <v>10464</v>
      </c>
      <c r="H327" s="1">
        <f t="shared" si="12"/>
        <v>523.20000000000005</v>
      </c>
      <c r="K327" s="5">
        <f>$O$1*MIN($C$3,$C$3+D327-C327)-H327*MAX(D327-C327,0)-$O$2</f>
        <v>69536</v>
      </c>
      <c r="L327" s="6">
        <f>$O$1*MIN($C$3,$C$3+$B$2-C327)-H327*MAX($B$2-C327,0)-70000</f>
        <v>71000</v>
      </c>
      <c r="M327" s="6"/>
    </row>
    <row r="328" spans="1:13">
      <c r="A328">
        <v>323</v>
      </c>
      <c r="B328">
        <v>285</v>
      </c>
      <c r="C328">
        <v>16</v>
      </c>
      <c r="D328">
        <f t="shared" ref="D328:D391" si="13">B328-$C$3</f>
        <v>35</v>
      </c>
      <c r="E328">
        <v>19</v>
      </c>
      <c r="F328">
        <v>9589</v>
      </c>
      <c r="H328" s="1">
        <f t="shared" si="12"/>
        <v>504.68421052631578</v>
      </c>
      <c r="K328" s="5">
        <f>$O$1*MIN($C$3,$C$3+D328-C328)-H328*MAX(D328-C328,0)-$O$2</f>
        <v>70411</v>
      </c>
      <c r="L328" s="6">
        <f>$O$1*MIN($C$3,$C$3+$B$2-C328)-H328*MAX($B$2-C328,0)-70000</f>
        <v>70400</v>
      </c>
      <c r="M328" s="6"/>
    </row>
    <row r="329" spans="1:13">
      <c r="A329">
        <v>324</v>
      </c>
      <c r="B329">
        <v>285</v>
      </c>
      <c r="C329">
        <v>14</v>
      </c>
      <c r="D329">
        <f t="shared" si="13"/>
        <v>35</v>
      </c>
      <c r="E329">
        <v>21</v>
      </c>
      <c r="F329">
        <v>11482</v>
      </c>
      <c r="H329" s="1">
        <f t="shared" si="12"/>
        <v>546.76190476190482</v>
      </c>
      <c r="K329" s="5">
        <f>$O$1*MIN($C$3,$C$3+D329-C329)-H329*MAX(D329-C329,0)-$O$2</f>
        <v>68518</v>
      </c>
      <c r="L329" s="6">
        <f>$O$1*MIN($C$3,$C$3+$B$2-C329)-H329*MAX($B$2-C329,0)-70000</f>
        <v>71600</v>
      </c>
      <c r="M329" s="6"/>
    </row>
    <row r="330" spans="1:13">
      <c r="A330">
        <v>325</v>
      </c>
      <c r="B330">
        <v>285</v>
      </c>
      <c r="C330">
        <v>11</v>
      </c>
      <c r="D330">
        <f t="shared" si="13"/>
        <v>35</v>
      </c>
      <c r="E330">
        <v>24</v>
      </c>
      <c r="F330">
        <v>14724</v>
      </c>
      <c r="H330" s="1">
        <f t="shared" si="12"/>
        <v>613.5</v>
      </c>
      <c r="K330" s="5">
        <f>$O$1*MIN($C$3,$C$3+D330-C330)-H330*MAX(D330-C330,0)-$O$2</f>
        <v>65276</v>
      </c>
      <c r="L330" s="6">
        <f>$O$1*MIN($C$3,$C$3+$B$2-C330)-H330*MAX($B$2-C330,0)-70000</f>
        <v>73400</v>
      </c>
      <c r="M330" s="6"/>
    </row>
    <row r="331" spans="1:13">
      <c r="A331">
        <v>326</v>
      </c>
      <c r="B331">
        <v>285</v>
      </c>
      <c r="C331">
        <v>16</v>
      </c>
      <c r="D331">
        <f t="shared" si="13"/>
        <v>35</v>
      </c>
      <c r="E331">
        <v>19</v>
      </c>
      <c r="F331">
        <v>9518</v>
      </c>
      <c r="H331" s="1">
        <f t="shared" si="12"/>
        <v>500.94736842105266</v>
      </c>
      <c r="K331" s="5">
        <f>$O$1*MIN($C$3,$C$3+D331-C331)-H331*MAX(D331-C331,0)-$O$2</f>
        <v>70482</v>
      </c>
      <c r="L331" s="6">
        <f>$O$1*MIN($C$3,$C$3+$B$2-C331)-H331*MAX($B$2-C331,0)-70000</f>
        <v>70400</v>
      </c>
      <c r="M331" s="6"/>
    </row>
    <row r="332" spans="1:13">
      <c r="A332">
        <v>327</v>
      </c>
      <c r="B332">
        <v>285</v>
      </c>
      <c r="C332">
        <v>13</v>
      </c>
      <c r="D332">
        <f t="shared" si="13"/>
        <v>35</v>
      </c>
      <c r="E332">
        <v>22</v>
      </c>
      <c r="F332">
        <v>12558</v>
      </c>
      <c r="H332" s="1">
        <f t="shared" si="12"/>
        <v>570.81818181818187</v>
      </c>
      <c r="K332" s="5">
        <f>$O$1*MIN($C$3,$C$3+D332-C332)-H332*MAX(D332-C332,0)-$O$2</f>
        <v>67442</v>
      </c>
      <c r="L332" s="6">
        <f>$O$1*MIN($C$3,$C$3+$B$2-C332)-H332*MAX($B$2-C332,0)-70000</f>
        <v>72200</v>
      </c>
      <c r="M332" s="6"/>
    </row>
    <row r="333" spans="1:13">
      <c r="A333">
        <v>328</v>
      </c>
      <c r="B333">
        <v>285</v>
      </c>
      <c r="C333">
        <v>10</v>
      </c>
      <c r="D333">
        <f t="shared" si="13"/>
        <v>35</v>
      </c>
      <c r="E333">
        <v>25</v>
      </c>
      <c r="F333">
        <v>15871</v>
      </c>
      <c r="H333" s="1">
        <f t="shared" si="12"/>
        <v>634.84</v>
      </c>
      <c r="K333" s="5">
        <f>$O$1*MIN($C$3,$C$3+D333-C333)-H333*MAX(D333-C333,0)-$O$2</f>
        <v>64129</v>
      </c>
      <c r="L333" s="6">
        <f>$O$1*MIN($C$3,$C$3+$B$2-C333)-H333*MAX($B$2-C333,0)-70000</f>
        <v>74000</v>
      </c>
      <c r="M333" s="6"/>
    </row>
    <row r="334" spans="1:13">
      <c r="A334">
        <v>329</v>
      </c>
      <c r="B334">
        <v>285</v>
      </c>
      <c r="C334">
        <v>16</v>
      </c>
      <c r="D334">
        <f t="shared" si="13"/>
        <v>35</v>
      </c>
      <c r="E334">
        <v>19</v>
      </c>
      <c r="F334">
        <v>9537</v>
      </c>
      <c r="H334" s="1">
        <f t="shared" si="12"/>
        <v>501.94736842105266</v>
      </c>
      <c r="K334" s="5">
        <f>$O$1*MIN($C$3,$C$3+D334-C334)-H334*MAX(D334-C334,0)-$O$2</f>
        <v>70463</v>
      </c>
      <c r="L334" s="6">
        <f>$O$1*MIN($C$3,$C$3+$B$2-C334)-H334*MAX($B$2-C334,0)-70000</f>
        <v>70400</v>
      </c>
      <c r="M334" s="6"/>
    </row>
    <row r="335" spans="1:13">
      <c r="A335">
        <v>330</v>
      </c>
      <c r="B335">
        <v>285</v>
      </c>
      <c r="C335">
        <v>21</v>
      </c>
      <c r="D335">
        <f t="shared" si="13"/>
        <v>35</v>
      </c>
      <c r="E335">
        <v>14</v>
      </c>
      <c r="F335">
        <v>5462</v>
      </c>
      <c r="H335" s="1">
        <f t="shared" si="12"/>
        <v>390.14285714285717</v>
      </c>
      <c r="K335" s="5">
        <f>$O$1*MIN($C$3,$C$3+D335-C335)-H335*MAX(D335-C335,0)-$O$2</f>
        <v>74538</v>
      </c>
      <c r="L335" s="6">
        <f>$O$1*MIN($C$3,$C$3+$B$2-C335)-H335*MAX($B$2-C335,0)-70000</f>
        <v>67400</v>
      </c>
      <c r="M335" s="6"/>
    </row>
    <row r="336" spans="1:13">
      <c r="A336">
        <v>331</v>
      </c>
      <c r="B336">
        <v>285</v>
      </c>
      <c r="C336">
        <v>16</v>
      </c>
      <c r="D336">
        <f t="shared" si="13"/>
        <v>35</v>
      </c>
      <c r="E336">
        <v>19</v>
      </c>
      <c r="F336">
        <v>9579</v>
      </c>
      <c r="H336" s="1">
        <f t="shared" si="12"/>
        <v>504.15789473684208</v>
      </c>
      <c r="K336" s="5">
        <f>$O$1*MIN($C$3,$C$3+D336-C336)-H336*MAX(D336-C336,0)-$O$2</f>
        <v>70421</v>
      </c>
      <c r="L336" s="6">
        <f>$O$1*MIN($C$3,$C$3+$B$2-C336)-H336*MAX($B$2-C336,0)-70000</f>
        <v>70400</v>
      </c>
      <c r="M336" s="6"/>
    </row>
    <row r="337" spans="1:13">
      <c r="A337">
        <v>332</v>
      </c>
      <c r="B337">
        <v>285</v>
      </c>
      <c r="C337">
        <v>10</v>
      </c>
      <c r="D337">
        <f t="shared" si="13"/>
        <v>35</v>
      </c>
      <c r="E337">
        <v>25</v>
      </c>
      <c r="F337">
        <v>15874</v>
      </c>
      <c r="H337" s="1">
        <f t="shared" si="12"/>
        <v>634.96</v>
      </c>
      <c r="K337" s="5">
        <f>$O$1*MIN($C$3,$C$3+D337-C337)-H337*MAX(D337-C337,0)-$O$2</f>
        <v>64126</v>
      </c>
      <c r="L337" s="6">
        <f>$O$1*MIN($C$3,$C$3+$B$2-C337)-H337*MAX($B$2-C337,0)-70000</f>
        <v>74000</v>
      </c>
      <c r="M337" s="6"/>
    </row>
    <row r="338" spans="1:13">
      <c r="A338">
        <v>333</v>
      </c>
      <c r="B338">
        <v>285</v>
      </c>
      <c r="C338">
        <v>13</v>
      </c>
      <c r="D338">
        <f t="shared" si="13"/>
        <v>35</v>
      </c>
      <c r="E338">
        <v>22</v>
      </c>
      <c r="F338">
        <v>12534</v>
      </c>
      <c r="H338" s="1">
        <f t="shared" si="12"/>
        <v>569.72727272727275</v>
      </c>
      <c r="K338" s="5">
        <f>$O$1*MIN($C$3,$C$3+D338-C338)-H338*MAX(D338-C338,0)-$O$2</f>
        <v>67466</v>
      </c>
      <c r="L338" s="6">
        <f>$O$1*MIN($C$3,$C$3+$B$2-C338)-H338*MAX($B$2-C338,0)-70000</f>
        <v>72200</v>
      </c>
      <c r="M338" s="6"/>
    </row>
    <row r="339" spans="1:13">
      <c r="A339">
        <v>334</v>
      </c>
      <c r="B339">
        <v>285</v>
      </c>
      <c r="C339">
        <v>16</v>
      </c>
      <c r="D339">
        <f t="shared" si="13"/>
        <v>35</v>
      </c>
      <c r="E339">
        <v>19</v>
      </c>
      <c r="F339">
        <v>9545</v>
      </c>
      <c r="H339" s="1">
        <f t="shared" si="12"/>
        <v>502.36842105263156</v>
      </c>
      <c r="K339" s="5">
        <f>$O$1*MIN($C$3,$C$3+D339-C339)-H339*MAX(D339-C339,0)-$O$2</f>
        <v>70455</v>
      </c>
      <c r="L339" s="6">
        <f>$O$1*MIN($C$3,$C$3+$B$2-C339)-H339*MAX($B$2-C339,0)-70000</f>
        <v>70400</v>
      </c>
      <c r="M339" s="6"/>
    </row>
    <row r="340" spans="1:13">
      <c r="A340">
        <v>335</v>
      </c>
      <c r="B340">
        <v>285</v>
      </c>
      <c r="C340">
        <v>14</v>
      </c>
      <c r="D340">
        <f t="shared" si="13"/>
        <v>35</v>
      </c>
      <c r="E340">
        <v>21</v>
      </c>
      <c r="F340">
        <v>11500</v>
      </c>
      <c r="H340" s="1">
        <f t="shared" si="12"/>
        <v>547.61904761904759</v>
      </c>
      <c r="K340" s="5">
        <f>$O$1*MIN($C$3,$C$3+D340-C340)-H340*MAX(D340-C340,0)-$O$2</f>
        <v>68500</v>
      </c>
      <c r="L340" s="6">
        <f>$O$1*MIN($C$3,$C$3+$B$2-C340)-H340*MAX($B$2-C340,0)-70000</f>
        <v>71600</v>
      </c>
      <c r="M340" s="6"/>
    </row>
    <row r="341" spans="1:13">
      <c r="A341">
        <v>336</v>
      </c>
      <c r="B341">
        <v>285</v>
      </c>
      <c r="C341">
        <v>15</v>
      </c>
      <c r="D341">
        <f t="shared" si="13"/>
        <v>35</v>
      </c>
      <c r="E341">
        <v>20</v>
      </c>
      <c r="F341">
        <v>10520</v>
      </c>
      <c r="H341" s="1">
        <f t="shared" si="12"/>
        <v>526</v>
      </c>
      <c r="K341" s="5">
        <f>$O$1*MIN($C$3,$C$3+D341-C341)-H341*MAX(D341-C341,0)-$O$2</f>
        <v>69480</v>
      </c>
      <c r="L341" s="6">
        <f>$O$1*MIN($C$3,$C$3+$B$2-C341)-H341*MAX($B$2-C341,0)-70000</f>
        <v>71000</v>
      </c>
      <c r="M341" s="6"/>
    </row>
    <row r="342" spans="1:13">
      <c r="A342">
        <v>337</v>
      </c>
      <c r="B342">
        <v>285</v>
      </c>
      <c r="C342">
        <v>11</v>
      </c>
      <c r="D342">
        <f t="shared" si="13"/>
        <v>35</v>
      </c>
      <c r="E342">
        <v>24</v>
      </c>
      <c r="F342">
        <v>14723</v>
      </c>
      <c r="H342" s="1">
        <f t="shared" si="12"/>
        <v>613.45833333333337</v>
      </c>
      <c r="K342" s="5">
        <f>$O$1*MIN($C$3,$C$3+D342-C342)-H342*MAX(D342-C342,0)-$O$2</f>
        <v>65277</v>
      </c>
      <c r="L342" s="6">
        <f>$O$1*MIN($C$3,$C$3+$B$2-C342)-H342*MAX($B$2-C342,0)-70000</f>
        <v>73400</v>
      </c>
      <c r="M342" s="6"/>
    </row>
    <row r="343" spans="1:13">
      <c r="A343">
        <v>338</v>
      </c>
      <c r="B343">
        <v>285</v>
      </c>
      <c r="C343">
        <v>12</v>
      </c>
      <c r="D343">
        <f t="shared" si="13"/>
        <v>35</v>
      </c>
      <c r="E343">
        <v>23</v>
      </c>
      <c r="F343">
        <v>13603</v>
      </c>
      <c r="H343" s="1">
        <f t="shared" si="12"/>
        <v>591.43478260869563</v>
      </c>
      <c r="K343" s="5">
        <f>$O$1*MIN($C$3,$C$3+D343-C343)-H343*MAX(D343-C343,0)-$O$2</f>
        <v>66397</v>
      </c>
      <c r="L343" s="6">
        <f>$O$1*MIN($C$3,$C$3+$B$2-C343)-H343*MAX($B$2-C343,0)-70000</f>
        <v>72800</v>
      </c>
      <c r="M343" s="6"/>
    </row>
    <row r="344" spans="1:13">
      <c r="A344">
        <v>339</v>
      </c>
      <c r="B344">
        <v>285</v>
      </c>
      <c r="C344">
        <v>8</v>
      </c>
      <c r="D344">
        <f t="shared" si="13"/>
        <v>35</v>
      </c>
      <c r="E344">
        <v>27</v>
      </c>
      <c r="F344">
        <v>18329</v>
      </c>
      <c r="H344" s="1">
        <f t="shared" si="12"/>
        <v>678.85185185185185</v>
      </c>
      <c r="K344" s="5">
        <f>$O$1*MIN($C$3,$C$3+D344-C344)-H344*MAX(D344-C344,0)-$O$2</f>
        <v>61671</v>
      </c>
      <c r="L344" s="6">
        <f>$O$1*MIN($C$3,$C$3+$B$2-C344)-H344*MAX($B$2-C344,0)-70000</f>
        <v>75200</v>
      </c>
      <c r="M344" s="6"/>
    </row>
    <row r="345" spans="1:13">
      <c r="A345">
        <v>340</v>
      </c>
      <c r="B345">
        <v>285</v>
      </c>
      <c r="C345">
        <v>11</v>
      </c>
      <c r="D345">
        <f t="shared" si="13"/>
        <v>35</v>
      </c>
      <c r="E345">
        <v>24</v>
      </c>
      <c r="F345">
        <v>14712</v>
      </c>
      <c r="H345" s="1">
        <f t="shared" si="12"/>
        <v>613</v>
      </c>
      <c r="K345" s="5">
        <f>$O$1*MIN($C$3,$C$3+D345-C345)-H345*MAX(D345-C345,0)-$O$2</f>
        <v>65288</v>
      </c>
      <c r="L345" s="6">
        <f>$O$1*MIN($C$3,$C$3+$B$2-C345)-H345*MAX($B$2-C345,0)-70000</f>
        <v>73400</v>
      </c>
      <c r="M345" s="6"/>
    </row>
    <row r="346" spans="1:13">
      <c r="A346">
        <v>341</v>
      </c>
      <c r="B346">
        <v>285</v>
      </c>
      <c r="C346">
        <v>19</v>
      </c>
      <c r="D346">
        <f t="shared" si="13"/>
        <v>35</v>
      </c>
      <c r="E346">
        <v>16</v>
      </c>
      <c r="F346">
        <v>7015</v>
      </c>
      <c r="H346" s="1">
        <f t="shared" ref="H346:H405" si="14">IF(E346=0,0,F346/E346)</f>
        <v>438.4375</v>
      </c>
      <c r="K346" s="5">
        <f>$O$1*MIN($C$3,$C$3+D346-C346)-H346*MAX(D346-C346,0)-$O$2</f>
        <v>72985</v>
      </c>
      <c r="L346" s="6">
        <f>$O$1*MIN($C$3,$C$3+$B$2-C346)-H346*MAX($B$2-C346,0)-70000</f>
        <v>68600</v>
      </c>
      <c r="M346" s="6"/>
    </row>
    <row r="347" spans="1:13">
      <c r="A347">
        <v>342</v>
      </c>
      <c r="B347">
        <v>285</v>
      </c>
      <c r="C347">
        <v>17</v>
      </c>
      <c r="D347">
        <f t="shared" si="13"/>
        <v>35</v>
      </c>
      <c r="E347">
        <v>18</v>
      </c>
      <c r="F347">
        <v>8695</v>
      </c>
      <c r="H347" s="1">
        <f t="shared" si="14"/>
        <v>483.05555555555554</v>
      </c>
      <c r="K347" s="5">
        <f>$O$1*MIN($C$3,$C$3+D347-C347)-H347*MAX(D347-C347,0)-$O$2</f>
        <v>71305</v>
      </c>
      <c r="L347" s="6">
        <f>$O$1*MIN($C$3,$C$3+$B$2-C347)-H347*MAX($B$2-C347,0)-70000</f>
        <v>69800</v>
      </c>
      <c r="M347" s="6"/>
    </row>
    <row r="348" spans="1:13">
      <c r="A348">
        <v>343</v>
      </c>
      <c r="B348">
        <v>285</v>
      </c>
      <c r="C348">
        <v>14</v>
      </c>
      <c r="D348">
        <f t="shared" si="13"/>
        <v>35</v>
      </c>
      <c r="E348">
        <v>21</v>
      </c>
      <c r="F348">
        <v>11483</v>
      </c>
      <c r="H348" s="1">
        <f t="shared" si="14"/>
        <v>546.80952380952385</v>
      </c>
      <c r="K348" s="5">
        <f>$O$1*MIN($C$3,$C$3+D348-C348)-H348*MAX(D348-C348,0)-$O$2</f>
        <v>68517</v>
      </c>
      <c r="L348" s="6">
        <f>$O$1*MIN($C$3,$C$3+$B$2-C348)-H348*MAX($B$2-C348,0)-70000</f>
        <v>71600</v>
      </c>
      <c r="M348" s="6"/>
    </row>
    <row r="349" spans="1:13">
      <c r="A349">
        <v>344</v>
      </c>
      <c r="B349">
        <v>285</v>
      </c>
      <c r="C349">
        <v>22</v>
      </c>
      <c r="D349">
        <f t="shared" si="13"/>
        <v>35</v>
      </c>
      <c r="E349">
        <v>13</v>
      </c>
      <c r="F349">
        <v>4826</v>
      </c>
      <c r="H349" s="1">
        <f t="shared" si="14"/>
        <v>371.23076923076923</v>
      </c>
      <c r="K349" s="5">
        <f>$O$1*MIN($C$3,$C$3+D349-C349)-H349*MAX(D349-C349,0)-$O$2</f>
        <v>75174</v>
      </c>
      <c r="L349" s="6">
        <f>$O$1*MIN($C$3,$C$3+$B$2-C349)-H349*MAX($B$2-C349,0)-70000</f>
        <v>66800</v>
      </c>
      <c r="M349" s="6"/>
    </row>
    <row r="350" spans="1:13">
      <c r="A350">
        <v>345</v>
      </c>
      <c r="B350">
        <v>285</v>
      </c>
      <c r="C350">
        <v>13</v>
      </c>
      <c r="D350">
        <f t="shared" si="13"/>
        <v>35</v>
      </c>
      <c r="E350">
        <v>22</v>
      </c>
      <c r="F350">
        <v>12544</v>
      </c>
      <c r="H350" s="1">
        <f t="shared" si="14"/>
        <v>570.18181818181813</v>
      </c>
      <c r="K350" s="5">
        <f>$O$1*MIN($C$3,$C$3+D350-C350)-H350*MAX(D350-C350,0)-$O$2</f>
        <v>67456</v>
      </c>
      <c r="L350" s="6">
        <f>$O$1*MIN($C$3,$C$3+$B$2-C350)-H350*MAX($B$2-C350,0)-70000</f>
        <v>72200</v>
      </c>
      <c r="M350" s="6"/>
    </row>
    <row r="351" spans="1:13">
      <c r="A351">
        <v>346</v>
      </c>
      <c r="B351">
        <v>285</v>
      </c>
      <c r="C351">
        <v>19</v>
      </c>
      <c r="D351">
        <f t="shared" si="13"/>
        <v>35</v>
      </c>
      <c r="E351">
        <v>16</v>
      </c>
      <c r="F351">
        <v>6997</v>
      </c>
      <c r="H351" s="1">
        <f t="shared" si="14"/>
        <v>437.3125</v>
      </c>
      <c r="K351" s="5">
        <f>$O$1*MIN($C$3,$C$3+D351-C351)-H351*MAX(D351-C351,0)-$O$2</f>
        <v>73003</v>
      </c>
      <c r="L351" s="6">
        <f>$O$1*MIN($C$3,$C$3+$B$2-C351)-H351*MAX($B$2-C351,0)-70000</f>
        <v>68600</v>
      </c>
      <c r="M351" s="6"/>
    </row>
    <row r="352" spans="1:13">
      <c r="A352">
        <v>347</v>
      </c>
      <c r="B352">
        <v>285</v>
      </c>
      <c r="C352">
        <v>21</v>
      </c>
      <c r="D352">
        <f t="shared" si="13"/>
        <v>35</v>
      </c>
      <c r="E352">
        <v>14</v>
      </c>
      <c r="F352">
        <v>5500</v>
      </c>
      <c r="H352" s="1">
        <f t="shared" si="14"/>
        <v>392.85714285714283</v>
      </c>
      <c r="K352" s="5">
        <f>$O$1*MIN($C$3,$C$3+D352-C352)-H352*MAX(D352-C352,0)-$O$2</f>
        <v>74500</v>
      </c>
      <c r="L352" s="6">
        <f>$O$1*MIN($C$3,$C$3+$B$2-C352)-H352*MAX($B$2-C352,0)-70000</f>
        <v>67400</v>
      </c>
      <c r="M352" s="6"/>
    </row>
    <row r="353" spans="1:13">
      <c r="A353">
        <v>348</v>
      </c>
      <c r="B353">
        <v>285</v>
      </c>
      <c r="C353">
        <v>13</v>
      </c>
      <c r="D353">
        <f t="shared" si="13"/>
        <v>35</v>
      </c>
      <c r="E353">
        <v>22</v>
      </c>
      <c r="F353">
        <v>12560</v>
      </c>
      <c r="H353" s="1">
        <f t="shared" si="14"/>
        <v>570.90909090909088</v>
      </c>
      <c r="K353" s="5">
        <f>$O$1*MIN($C$3,$C$3+D353-C353)-H353*MAX(D353-C353,0)-$O$2</f>
        <v>67440</v>
      </c>
      <c r="L353" s="6">
        <f>$O$1*MIN($C$3,$C$3+$B$2-C353)-H353*MAX($B$2-C353,0)-70000</f>
        <v>72200</v>
      </c>
      <c r="M353" s="6"/>
    </row>
    <row r="354" spans="1:13">
      <c r="A354">
        <v>349</v>
      </c>
      <c r="B354">
        <v>285</v>
      </c>
      <c r="C354">
        <v>11</v>
      </c>
      <c r="D354">
        <f t="shared" si="13"/>
        <v>35</v>
      </c>
      <c r="E354">
        <v>24</v>
      </c>
      <c r="F354">
        <v>14704</v>
      </c>
      <c r="H354" s="1">
        <f t="shared" si="14"/>
        <v>612.66666666666663</v>
      </c>
      <c r="K354" s="5">
        <f>$O$1*MIN($C$3,$C$3+D354-C354)-H354*MAX(D354-C354,0)-$O$2</f>
        <v>65296</v>
      </c>
      <c r="L354" s="6">
        <f>$O$1*MIN($C$3,$C$3+$B$2-C354)-H354*MAX($B$2-C354,0)-70000</f>
        <v>73400</v>
      </c>
      <c r="M354" s="6"/>
    </row>
    <row r="355" spans="1:13">
      <c r="A355">
        <v>350</v>
      </c>
      <c r="B355">
        <v>285</v>
      </c>
      <c r="C355">
        <v>11</v>
      </c>
      <c r="D355">
        <f t="shared" si="13"/>
        <v>35</v>
      </c>
      <c r="E355">
        <v>24</v>
      </c>
      <c r="F355">
        <v>14751</v>
      </c>
      <c r="H355" s="1">
        <f t="shared" si="14"/>
        <v>614.625</v>
      </c>
      <c r="K355" s="5">
        <f>$O$1*MIN($C$3,$C$3+D355-C355)-H355*MAX(D355-C355,0)-$O$2</f>
        <v>65249</v>
      </c>
      <c r="L355" s="6">
        <f>$O$1*MIN($C$3,$C$3+$B$2-C355)-H355*MAX($B$2-C355,0)-70000</f>
        <v>73400</v>
      </c>
      <c r="M355" s="6"/>
    </row>
    <row r="356" spans="1:13">
      <c r="A356">
        <v>351</v>
      </c>
      <c r="B356">
        <v>285</v>
      </c>
      <c r="C356">
        <v>13</v>
      </c>
      <c r="D356">
        <f t="shared" si="13"/>
        <v>35</v>
      </c>
      <c r="E356">
        <v>22</v>
      </c>
      <c r="F356">
        <v>12508</v>
      </c>
      <c r="H356" s="1">
        <f t="shared" si="14"/>
        <v>568.5454545454545</v>
      </c>
      <c r="K356" s="5">
        <f>$O$1*MIN($C$3,$C$3+D356-C356)-H356*MAX(D356-C356,0)-$O$2</f>
        <v>67492</v>
      </c>
      <c r="L356" s="6">
        <f>$O$1*MIN($C$3,$C$3+$B$2-C356)-H356*MAX($B$2-C356,0)-70000</f>
        <v>72200</v>
      </c>
      <c r="M356" s="6"/>
    </row>
    <row r="357" spans="1:13">
      <c r="A357">
        <v>352</v>
      </c>
      <c r="B357">
        <v>285</v>
      </c>
      <c r="C357">
        <v>15</v>
      </c>
      <c r="D357">
        <f t="shared" si="13"/>
        <v>35</v>
      </c>
      <c r="E357">
        <v>20</v>
      </c>
      <c r="F357">
        <v>10506</v>
      </c>
      <c r="H357" s="1">
        <f t="shared" si="14"/>
        <v>525.29999999999995</v>
      </c>
      <c r="K357" s="5">
        <f>$O$1*MIN($C$3,$C$3+D357-C357)-H357*MAX(D357-C357,0)-$O$2</f>
        <v>69494</v>
      </c>
      <c r="L357" s="6">
        <f>$O$1*MIN($C$3,$C$3+$B$2-C357)-H357*MAX($B$2-C357,0)-70000</f>
        <v>71000</v>
      </c>
      <c r="M357" s="6"/>
    </row>
    <row r="358" spans="1:13">
      <c r="A358">
        <v>353</v>
      </c>
      <c r="B358">
        <v>285</v>
      </c>
      <c r="C358">
        <v>22</v>
      </c>
      <c r="D358">
        <f t="shared" si="13"/>
        <v>35</v>
      </c>
      <c r="E358">
        <v>13</v>
      </c>
      <c r="F358">
        <v>4843</v>
      </c>
      <c r="H358" s="1">
        <f t="shared" si="14"/>
        <v>372.53846153846155</v>
      </c>
      <c r="K358" s="5">
        <f>$O$1*MIN($C$3,$C$3+D358-C358)-H358*MAX(D358-C358,0)-$O$2</f>
        <v>75157</v>
      </c>
      <c r="L358" s="6">
        <f>$O$1*MIN($C$3,$C$3+$B$2-C358)-H358*MAX($B$2-C358,0)-70000</f>
        <v>66800</v>
      </c>
      <c r="M358" s="6"/>
    </row>
    <row r="359" spans="1:13">
      <c r="A359">
        <v>354</v>
      </c>
      <c r="B359">
        <v>285</v>
      </c>
      <c r="C359">
        <v>13</v>
      </c>
      <c r="D359">
        <f t="shared" si="13"/>
        <v>35</v>
      </c>
      <c r="E359">
        <v>22</v>
      </c>
      <c r="F359">
        <v>12469</v>
      </c>
      <c r="H359" s="1">
        <f t="shared" si="14"/>
        <v>566.77272727272725</v>
      </c>
      <c r="K359" s="5">
        <f>$O$1*MIN($C$3,$C$3+D359-C359)-H359*MAX(D359-C359,0)-$O$2</f>
        <v>67531</v>
      </c>
      <c r="L359" s="6">
        <f>$O$1*MIN($C$3,$C$3+$B$2-C359)-H359*MAX($B$2-C359,0)-70000</f>
        <v>72200</v>
      </c>
      <c r="M359" s="6"/>
    </row>
    <row r="360" spans="1:13">
      <c r="A360">
        <v>355</v>
      </c>
      <c r="B360">
        <v>285</v>
      </c>
      <c r="C360">
        <v>16</v>
      </c>
      <c r="D360">
        <f t="shared" si="13"/>
        <v>35</v>
      </c>
      <c r="E360">
        <v>19</v>
      </c>
      <c r="F360">
        <v>9527</v>
      </c>
      <c r="H360" s="1">
        <f t="shared" si="14"/>
        <v>501.42105263157896</v>
      </c>
      <c r="K360" s="5">
        <f>$O$1*MIN($C$3,$C$3+D360-C360)-H360*MAX(D360-C360,0)-$O$2</f>
        <v>70473</v>
      </c>
      <c r="L360" s="6">
        <f>$O$1*MIN($C$3,$C$3+$B$2-C360)-H360*MAX($B$2-C360,0)-70000</f>
        <v>70400</v>
      </c>
      <c r="M360" s="6"/>
    </row>
    <row r="361" spans="1:13">
      <c r="A361">
        <v>356</v>
      </c>
      <c r="B361">
        <v>285</v>
      </c>
      <c r="C361">
        <v>15</v>
      </c>
      <c r="D361">
        <f t="shared" si="13"/>
        <v>35</v>
      </c>
      <c r="E361">
        <v>20</v>
      </c>
      <c r="F361">
        <v>10492</v>
      </c>
      <c r="H361" s="1">
        <f t="shared" si="14"/>
        <v>524.6</v>
      </c>
      <c r="K361" s="5">
        <f>$O$1*MIN($C$3,$C$3+D361-C361)-H361*MAX(D361-C361,0)-$O$2</f>
        <v>69508</v>
      </c>
      <c r="L361" s="6">
        <f>$O$1*MIN($C$3,$C$3+$B$2-C361)-H361*MAX($B$2-C361,0)-70000</f>
        <v>71000</v>
      </c>
      <c r="M361" s="6"/>
    </row>
    <row r="362" spans="1:13">
      <c r="A362">
        <v>357</v>
      </c>
      <c r="B362">
        <v>285</v>
      </c>
      <c r="C362">
        <v>16</v>
      </c>
      <c r="D362">
        <f t="shared" si="13"/>
        <v>35</v>
      </c>
      <c r="E362">
        <v>19</v>
      </c>
      <c r="F362">
        <v>9592</v>
      </c>
      <c r="H362" s="1">
        <f t="shared" si="14"/>
        <v>504.84210526315792</v>
      </c>
      <c r="K362" s="5">
        <f>$O$1*MIN($C$3,$C$3+D362-C362)-H362*MAX(D362-C362,0)-$O$2</f>
        <v>70408</v>
      </c>
      <c r="L362" s="6">
        <f>$O$1*MIN($C$3,$C$3+$B$2-C362)-H362*MAX($B$2-C362,0)-70000</f>
        <v>70400</v>
      </c>
      <c r="M362" s="6"/>
    </row>
    <row r="363" spans="1:13">
      <c r="A363">
        <v>358</v>
      </c>
      <c r="B363">
        <v>285</v>
      </c>
      <c r="C363">
        <v>11</v>
      </c>
      <c r="D363">
        <f t="shared" si="13"/>
        <v>35</v>
      </c>
      <c r="E363">
        <v>24</v>
      </c>
      <c r="F363">
        <v>14756</v>
      </c>
      <c r="H363" s="1">
        <f t="shared" si="14"/>
        <v>614.83333333333337</v>
      </c>
      <c r="K363" s="5">
        <f>$O$1*MIN($C$3,$C$3+D363-C363)-H363*MAX(D363-C363,0)-$O$2</f>
        <v>65244</v>
      </c>
      <c r="L363" s="6">
        <f>$O$1*MIN($C$3,$C$3+$B$2-C363)-H363*MAX($B$2-C363,0)-70000</f>
        <v>73400</v>
      </c>
      <c r="M363" s="6"/>
    </row>
    <row r="364" spans="1:13">
      <c r="A364">
        <v>359</v>
      </c>
      <c r="B364">
        <v>285</v>
      </c>
      <c r="C364">
        <v>10</v>
      </c>
      <c r="D364">
        <f t="shared" si="13"/>
        <v>35</v>
      </c>
      <c r="E364">
        <v>25</v>
      </c>
      <c r="F364">
        <v>15890</v>
      </c>
      <c r="H364" s="1">
        <f t="shared" si="14"/>
        <v>635.6</v>
      </c>
      <c r="K364" s="5">
        <f>$O$1*MIN($C$3,$C$3+D364-C364)-H364*MAX(D364-C364,0)-$O$2</f>
        <v>64110</v>
      </c>
      <c r="L364" s="6">
        <f>$O$1*MIN($C$3,$C$3+$B$2-C364)-H364*MAX($B$2-C364,0)-70000</f>
        <v>74000</v>
      </c>
      <c r="M364" s="6"/>
    </row>
    <row r="365" spans="1:13">
      <c r="A365">
        <v>360</v>
      </c>
      <c r="B365">
        <v>285</v>
      </c>
      <c r="C365">
        <v>12</v>
      </c>
      <c r="D365">
        <f t="shared" si="13"/>
        <v>35</v>
      </c>
      <c r="E365">
        <v>23</v>
      </c>
      <c r="F365">
        <v>13596</v>
      </c>
      <c r="H365" s="1">
        <f t="shared" si="14"/>
        <v>591.13043478260875</v>
      </c>
      <c r="K365" s="5">
        <f>$O$1*MIN($C$3,$C$3+D365-C365)-H365*MAX(D365-C365,0)-$O$2</f>
        <v>66404</v>
      </c>
      <c r="L365" s="6">
        <f>$O$1*MIN($C$3,$C$3+$B$2-C365)-H365*MAX($B$2-C365,0)-70000</f>
        <v>72800</v>
      </c>
      <c r="M365" s="6"/>
    </row>
    <row r="366" spans="1:13">
      <c r="A366">
        <v>361</v>
      </c>
      <c r="B366">
        <v>285</v>
      </c>
      <c r="C366">
        <v>11</v>
      </c>
      <c r="D366">
        <f t="shared" si="13"/>
        <v>35</v>
      </c>
      <c r="E366">
        <v>24</v>
      </c>
      <c r="F366">
        <v>14673</v>
      </c>
      <c r="H366" s="1">
        <f t="shared" si="14"/>
        <v>611.375</v>
      </c>
      <c r="K366" s="5">
        <f>$O$1*MIN($C$3,$C$3+D366-C366)-H366*MAX(D366-C366,0)-$O$2</f>
        <v>65327</v>
      </c>
      <c r="L366" s="6">
        <f>$O$1*MIN($C$3,$C$3+$B$2-C366)-H366*MAX($B$2-C366,0)-70000</f>
        <v>73400</v>
      </c>
      <c r="M366" s="6"/>
    </row>
    <row r="367" spans="1:13">
      <c r="A367">
        <v>362</v>
      </c>
      <c r="B367">
        <v>285</v>
      </c>
      <c r="C367">
        <v>22</v>
      </c>
      <c r="D367">
        <f t="shared" si="13"/>
        <v>35</v>
      </c>
      <c r="E367">
        <v>13</v>
      </c>
      <c r="F367">
        <v>4796</v>
      </c>
      <c r="H367" s="1">
        <f t="shared" si="14"/>
        <v>368.92307692307691</v>
      </c>
      <c r="K367" s="5">
        <f>$O$1*MIN($C$3,$C$3+D367-C367)-H367*MAX(D367-C367,0)-$O$2</f>
        <v>75204</v>
      </c>
      <c r="L367" s="6">
        <f>$O$1*MIN($C$3,$C$3+$B$2-C367)-H367*MAX($B$2-C367,0)-70000</f>
        <v>66800</v>
      </c>
      <c r="M367" s="6"/>
    </row>
    <row r="368" spans="1:13">
      <c r="A368">
        <v>363</v>
      </c>
      <c r="B368">
        <v>285</v>
      </c>
      <c r="C368">
        <v>14</v>
      </c>
      <c r="D368">
        <f t="shared" si="13"/>
        <v>35</v>
      </c>
      <c r="E368">
        <v>21</v>
      </c>
      <c r="F368">
        <v>11438</v>
      </c>
      <c r="H368" s="1">
        <f t="shared" si="14"/>
        <v>544.66666666666663</v>
      </c>
      <c r="K368" s="5">
        <f>$O$1*MIN($C$3,$C$3+D368-C368)-H368*MAX(D368-C368,0)-$O$2</f>
        <v>68562</v>
      </c>
      <c r="L368" s="6">
        <f>$O$1*MIN($C$3,$C$3+$B$2-C368)-H368*MAX($B$2-C368,0)-70000</f>
        <v>71600</v>
      </c>
      <c r="M368" s="6"/>
    </row>
    <row r="369" spans="1:13">
      <c r="A369">
        <v>364</v>
      </c>
      <c r="B369">
        <v>285</v>
      </c>
      <c r="C369">
        <v>15</v>
      </c>
      <c r="D369">
        <f t="shared" si="13"/>
        <v>35</v>
      </c>
      <c r="E369">
        <v>20</v>
      </c>
      <c r="F369">
        <v>10528</v>
      </c>
      <c r="H369" s="1">
        <f t="shared" si="14"/>
        <v>526.4</v>
      </c>
      <c r="K369" s="5">
        <f>$O$1*MIN($C$3,$C$3+D369-C369)-H369*MAX(D369-C369,0)-$O$2</f>
        <v>69472</v>
      </c>
      <c r="L369" s="6">
        <f>$O$1*MIN($C$3,$C$3+$B$2-C369)-H369*MAX($B$2-C369,0)-70000</f>
        <v>71000</v>
      </c>
      <c r="M369" s="6"/>
    </row>
    <row r="370" spans="1:13">
      <c r="A370">
        <v>365</v>
      </c>
      <c r="B370">
        <v>285</v>
      </c>
      <c r="C370">
        <v>9</v>
      </c>
      <c r="D370">
        <f t="shared" si="13"/>
        <v>35</v>
      </c>
      <c r="E370">
        <v>26</v>
      </c>
      <c r="F370">
        <v>17120</v>
      </c>
      <c r="H370" s="1">
        <f t="shared" si="14"/>
        <v>658.46153846153845</v>
      </c>
      <c r="K370" s="5">
        <f>$O$1*MIN($C$3,$C$3+D370-C370)-H370*MAX(D370-C370,0)-$O$2</f>
        <v>62880</v>
      </c>
      <c r="L370" s="6">
        <f>$O$1*MIN($C$3,$C$3+$B$2-C370)-H370*MAX($B$2-C370,0)-70000</f>
        <v>74600</v>
      </c>
      <c r="M370" s="6"/>
    </row>
    <row r="371" spans="1:13">
      <c r="A371">
        <v>366</v>
      </c>
      <c r="B371">
        <v>285</v>
      </c>
      <c r="C371">
        <v>11</v>
      </c>
      <c r="D371">
        <f t="shared" si="13"/>
        <v>35</v>
      </c>
      <c r="E371">
        <v>24</v>
      </c>
      <c r="F371">
        <v>14678</v>
      </c>
      <c r="H371" s="1">
        <f t="shared" si="14"/>
        <v>611.58333333333337</v>
      </c>
      <c r="K371" s="5">
        <f>$O$1*MIN($C$3,$C$3+D371-C371)-H371*MAX(D371-C371,0)-$O$2</f>
        <v>65322</v>
      </c>
      <c r="L371" s="6">
        <f>$O$1*MIN($C$3,$C$3+$B$2-C371)-H371*MAX($B$2-C371,0)-70000</f>
        <v>73400</v>
      </c>
      <c r="M371" s="6"/>
    </row>
    <row r="372" spans="1:13">
      <c r="A372">
        <v>367</v>
      </c>
      <c r="B372">
        <v>285</v>
      </c>
      <c r="C372">
        <v>7</v>
      </c>
      <c r="D372">
        <f t="shared" si="13"/>
        <v>35</v>
      </c>
      <c r="E372">
        <v>28</v>
      </c>
      <c r="F372">
        <v>19680</v>
      </c>
      <c r="H372" s="1">
        <f t="shared" si="14"/>
        <v>702.85714285714289</v>
      </c>
      <c r="K372" s="5">
        <f>$O$1*MIN($C$3,$C$3+D372-C372)-H372*MAX(D372-C372,0)-$O$2</f>
        <v>60320</v>
      </c>
      <c r="L372" s="6">
        <f>$O$1*MIN($C$3,$C$3+$B$2-C372)-H372*MAX($B$2-C372,0)-70000</f>
        <v>75800</v>
      </c>
      <c r="M372" s="6"/>
    </row>
    <row r="373" spans="1:13">
      <c r="A373">
        <v>368</v>
      </c>
      <c r="B373">
        <v>285</v>
      </c>
      <c r="C373">
        <v>10</v>
      </c>
      <c r="D373">
        <f t="shared" si="13"/>
        <v>35</v>
      </c>
      <c r="E373">
        <v>25</v>
      </c>
      <c r="F373">
        <v>15909</v>
      </c>
      <c r="H373" s="1">
        <f t="shared" si="14"/>
        <v>636.36</v>
      </c>
      <c r="K373" s="5">
        <f>$O$1*MIN($C$3,$C$3+D373-C373)-H373*MAX(D373-C373,0)-$O$2</f>
        <v>64091</v>
      </c>
      <c r="L373" s="6">
        <f>$O$1*MIN($C$3,$C$3+$B$2-C373)-H373*MAX($B$2-C373,0)-70000</f>
        <v>74000</v>
      </c>
      <c r="M373" s="6"/>
    </row>
    <row r="374" spans="1:13">
      <c r="A374">
        <v>369</v>
      </c>
      <c r="B374">
        <v>285</v>
      </c>
      <c r="C374">
        <v>9</v>
      </c>
      <c r="D374">
        <f t="shared" si="13"/>
        <v>35</v>
      </c>
      <c r="E374">
        <v>26</v>
      </c>
      <c r="F374">
        <v>17067</v>
      </c>
      <c r="H374" s="1">
        <f t="shared" si="14"/>
        <v>656.42307692307691</v>
      </c>
      <c r="K374" s="5">
        <f>$O$1*MIN($C$3,$C$3+D374-C374)-H374*MAX(D374-C374,0)-$O$2</f>
        <v>62933</v>
      </c>
      <c r="L374" s="6">
        <f>$O$1*MIN($C$3,$C$3+$B$2-C374)-H374*MAX($B$2-C374,0)-70000</f>
        <v>74600</v>
      </c>
      <c r="M374" s="6"/>
    </row>
    <row r="375" spans="1:13">
      <c r="A375">
        <v>370</v>
      </c>
      <c r="B375">
        <v>285</v>
      </c>
      <c r="C375">
        <v>7</v>
      </c>
      <c r="D375">
        <f t="shared" si="13"/>
        <v>35</v>
      </c>
      <c r="E375">
        <v>28</v>
      </c>
      <c r="F375">
        <v>19612</v>
      </c>
      <c r="H375" s="1">
        <f t="shared" si="14"/>
        <v>700.42857142857144</v>
      </c>
      <c r="K375" s="5">
        <f>$O$1*MIN($C$3,$C$3+D375-C375)-H375*MAX(D375-C375,0)-$O$2</f>
        <v>60388</v>
      </c>
      <c r="L375" s="6">
        <f>$O$1*MIN($C$3,$C$3+$B$2-C375)-H375*MAX($B$2-C375,0)-70000</f>
        <v>75800</v>
      </c>
      <c r="M375" s="6"/>
    </row>
    <row r="376" spans="1:13">
      <c r="A376">
        <v>371</v>
      </c>
      <c r="B376">
        <v>285</v>
      </c>
      <c r="C376">
        <v>11</v>
      </c>
      <c r="D376">
        <f t="shared" si="13"/>
        <v>35</v>
      </c>
      <c r="E376">
        <v>24</v>
      </c>
      <c r="F376">
        <v>14679</v>
      </c>
      <c r="H376" s="1">
        <f t="shared" si="14"/>
        <v>611.625</v>
      </c>
      <c r="K376" s="5">
        <f>$O$1*MIN($C$3,$C$3+D376-C376)-H376*MAX(D376-C376,0)-$O$2</f>
        <v>65321</v>
      </c>
      <c r="L376" s="6">
        <f>$O$1*MIN($C$3,$C$3+$B$2-C376)-H376*MAX($B$2-C376,0)-70000</f>
        <v>73400</v>
      </c>
      <c r="M376" s="6"/>
    </row>
    <row r="377" spans="1:13">
      <c r="A377">
        <v>372</v>
      </c>
      <c r="B377">
        <v>285</v>
      </c>
      <c r="C377">
        <v>8</v>
      </c>
      <c r="D377">
        <f t="shared" si="13"/>
        <v>35</v>
      </c>
      <c r="E377">
        <v>27</v>
      </c>
      <c r="F377">
        <v>18318</v>
      </c>
      <c r="H377" s="1">
        <f t="shared" si="14"/>
        <v>678.44444444444446</v>
      </c>
      <c r="K377" s="5">
        <f>$O$1*MIN($C$3,$C$3+D377-C377)-H377*MAX(D377-C377,0)-$O$2</f>
        <v>61682</v>
      </c>
      <c r="L377" s="6">
        <f>$O$1*MIN($C$3,$C$3+$B$2-C377)-H377*MAX($B$2-C377,0)-70000</f>
        <v>75200</v>
      </c>
      <c r="M377" s="6"/>
    </row>
    <row r="378" spans="1:13">
      <c r="A378">
        <v>373</v>
      </c>
      <c r="B378">
        <v>285</v>
      </c>
      <c r="C378">
        <v>15</v>
      </c>
      <c r="D378">
        <f t="shared" si="13"/>
        <v>35</v>
      </c>
      <c r="E378">
        <v>20</v>
      </c>
      <c r="F378">
        <v>10517</v>
      </c>
      <c r="H378" s="1">
        <f t="shared" si="14"/>
        <v>525.85</v>
      </c>
      <c r="K378" s="5">
        <f>$O$1*MIN($C$3,$C$3+D378-C378)-H378*MAX(D378-C378,0)-$O$2</f>
        <v>69483</v>
      </c>
      <c r="L378" s="6">
        <f>$O$1*MIN($C$3,$C$3+$B$2-C378)-H378*MAX($B$2-C378,0)-70000</f>
        <v>71000</v>
      </c>
      <c r="M378" s="6"/>
    </row>
    <row r="379" spans="1:13">
      <c r="A379">
        <v>374</v>
      </c>
      <c r="B379">
        <v>285</v>
      </c>
      <c r="C379">
        <v>12</v>
      </c>
      <c r="D379">
        <f t="shared" si="13"/>
        <v>35</v>
      </c>
      <c r="E379">
        <v>23</v>
      </c>
      <c r="F379">
        <v>13637</v>
      </c>
      <c r="H379" s="1">
        <f t="shared" si="14"/>
        <v>592.91304347826087</v>
      </c>
      <c r="K379" s="5">
        <f>$O$1*MIN($C$3,$C$3+D379-C379)-H379*MAX(D379-C379,0)-$O$2</f>
        <v>66363</v>
      </c>
      <c r="L379" s="6">
        <f>$O$1*MIN($C$3,$C$3+$B$2-C379)-H379*MAX($B$2-C379,0)-70000</f>
        <v>72800</v>
      </c>
      <c r="M379" s="6"/>
    </row>
    <row r="380" spans="1:13">
      <c r="A380">
        <v>375</v>
      </c>
      <c r="B380">
        <v>285</v>
      </c>
      <c r="C380">
        <v>18</v>
      </c>
      <c r="D380">
        <f t="shared" si="13"/>
        <v>35</v>
      </c>
      <c r="E380">
        <v>17</v>
      </c>
      <c r="F380">
        <v>7788</v>
      </c>
      <c r="H380" s="1">
        <f t="shared" si="14"/>
        <v>458.11764705882354</v>
      </c>
      <c r="K380" s="5">
        <f>$O$1*MIN($C$3,$C$3+D380-C380)-H380*MAX(D380-C380,0)-$O$2</f>
        <v>72212</v>
      </c>
      <c r="L380" s="6">
        <f>$O$1*MIN($C$3,$C$3+$B$2-C380)-H380*MAX($B$2-C380,0)-70000</f>
        <v>69200</v>
      </c>
      <c r="M380" s="6"/>
    </row>
    <row r="381" spans="1:13">
      <c r="A381">
        <v>376</v>
      </c>
      <c r="B381">
        <v>285</v>
      </c>
      <c r="C381">
        <v>15</v>
      </c>
      <c r="D381">
        <f t="shared" si="13"/>
        <v>35</v>
      </c>
      <c r="E381">
        <v>20</v>
      </c>
      <c r="F381">
        <v>10538</v>
      </c>
      <c r="H381" s="1">
        <f t="shared" si="14"/>
        <v>526.9</v>
      </c>
      <c r="K381" s="5">
        <f>$O$1*MIN($C$3,$C$3+D381-C381)-H381*MAX(D381-C381,0)-$O$2</f>
        <v>69462</v>
      </c>
      <c r="L381" s="6">
        <f>$O$1*MIN($C$3,$C$3+$B$2-C381)-H381*MAX($B$2-C381,0)-70000</f>
        <v>71000</v>
      </c>
      <c r="M381" s="6"/>
    </row>
    <row r="382" spans="1:13">
      <c r="A382">
        <v>377</v>
      </c>
      <c r="B382">
        <v>285</v>
      </c>
      <c r="C382">
        <v>11</v>
      </c>
      <c r="D382">
        <f t="shared" si="13"/>
        <v>35</v>
      </c>
      <c r="E382">
        <v>24</v>
      </c>
      <c r="F382">
        <v>14704</v>
      </c>
      <c r="H382" s="1">
        <f t="shared" si="14"/>
        <v>612.66666666666663</v>
      </c>
      <c r="K382" s="5">
        <f>$O$1*MIN($C$3,$C$3+D382-C382)-H382*MAX(D382-C382,0)-$O$2</f>
        <v>65296</v>
      </c>
      <c r="L382" s="6">
        <f>$O$1*MIN($C$3,$C$3+$B$2-C382)-H382*MAX($B$2-C382,0)-70000</f>
        <v>73400</v>
      </c>
      <c r="M382" s="6"/>
    </row>
    <row r="383" spans="1:13">
      <c r="A383">
        <v>378</v>
      </c>
      <c r="B383">
        <v>285</v>
      </c>
      <c r="C383">
        <v>18</v>
      </c>
      <c r="D383">
        <f t="shared" si="13"/>
        <v>35</v>
      </c>
      <c r="E383">
        <v>17</v>
      </c>
      <c r="F383">
        <v>7797</v>
      </c>
      <c r="H383" s="1">
        <f t="shared" si="14"/>
        <v>458.64705882352939</v>
      </c>
      <c r="K383" s="5">
        <f>$O$1*MIN($C$3,$C$3+D383-C383)-H383*MAX(D383-C383,0)-$O$2</f>
        <v>72203</v>
      </c>
      <c r="L383" s="6">
        <f>$O$1*MIN($C$3,$C$3+$B$2-C383)-H383*MAX($B$2-C383,0)-70000</f>
        <v>69200</v>
      </c>
      <c r="M383" s="6"/>
    </row>
    <row r="384" spans="1:13">
      <c r="A384">
        <v>379</v>
      </c>
      <c r="B384">
        <v>285</v>
      </c>
      <c r="C384">
        <v>11</v>
      </c>
      <c r="D384">
        <f t="shared" si="13"/>
        <v>35</v>
      </c>
      <c r="E384">
        <v>24</v>
      </c>
      <c r="F384">
        <v>14717</v>
      </c>
      <c r="H384" s="1">
        <f t="shared" si="14"/>
        <v>613.20833333333337</v>
      </c>
      <c r="K384" s="5">
        <f>$O$1*MIN($C$3,$C$3+D384-C384)-H384*MAX(D384-C384,0)-$O$2</f>
        <v>65283</v>
      </c>
      <c r="L384" s="6">
        <f>$O$1*MIN($C$3,$C$3+$B$2-C384)-H384*MAX($B$2-C384,0)-70000</f>
        <v>73400</v>
      </c>
      <c r="M384" s="6"/>
    </row>
    <row r="385" spans="1:13">
      <c r="A385">
        <v>380</v>
      </c>
      <c r="B385">
        <v>285</v>
      </c>
      <c r="C385">
        <v>16</v>
      </c>
      <c r="D385">
        <f t="shared" si="13"/>
        <v>35</v>
      </c>
      <c r="E385">
        <v>19</v>
      </c>
      <c r="F385">
        <v>9508</v>
      </c>
      <c r="H385" s="1">
        <f t="shared" si="14"/>
        <v>500.42105263157896</v>
      </c>
      <c r="K385" s="5">
        <f>$O$1*MIN($C$3,$C$3+D385-C385)-H385*MAX(D385-C385,0)-$O$2</f>
        <v>70492</v>
      </c>
      <c r="L385" s="6">
        <f>$O$1*MIN($C$3,$C$3+$B$2-C385)-H385*MAX($B$2-C385,0)-70000</f>
        <v>70400</v>
      </c>
      <c r="M385" s="6"/>
    </row>
    <row r="386" spans="1:13">
      <c r="A386">
        <v>381</v>
      </c>
      <c r="B386">
        <v>285</v>
      </c>
      <c r="C386">
        <v>21</v>
      </c>
      <c r="D386">
        <f t="shared" si="13"/>
        <v>35</v>
      </c>
      <c r="E386">
        <v>14</v>
      </c>
      <c r="F386">
        <v>5473</v>
      </c>
      <c r="H386" s="1">
        <f t="shared" si="14"/>
        <v>390.92857142857144</v>
      </c>
      <c r="K386" s="5">
        <f>$O$1*MIN($C$3,$C$3+D386-C386)-H386*MAX(D386-C386,0)-$O$2</f>
        <v>74527</v>
      </c>
      <c r="L386" s="6">
        <f>$O$1*MIN($C$3,$C$3+$B$2-C386)-H386*MAX($B$2-C386,0)-70000</f>
        <v>67400</v>
      </c>
      <c r="M386" s="6"/>
    </row>
    <row r="387" spans="1:13">
      <c r="A387">
        <v>382</v>
      </c>
      <c r="B387">
        <v>285</v>
      </c>
      <c r="C387">
        <v>14</v>
      </c>
      <c r="D387">
        <f t="shared" si="13"/>
        <v>35</v>
      </c>
      <c r="E387">
        <v>21</v>
      </c>
      <c r="F387">
        <v>11524</v>
      </c>
      <c r="H387" s="1">
        <f t="shared" si="14"/>
        <v>548.76190476190482</v>
      </c>
      <c r="K387" s="5">
        <f>$O$1*MIN($C$3,$C$3+D387-C387)-H387*MAX(D387-C387,0)-$O$2</f>
        <v>68476</v>
      </c>
      <c r="L387" s="6">
        <f>$O$1*MIN($C$3,$C$3+$B$2-C387)-H387*MAX($B$2-C387,0)-70000</f>
        <v>71600</v>
      </c>
      <c r="M387" s="6"/>
    </row>
    <row r="388" spans="1:13">
      <c r="A388">
        <v>383</v>
      </c>
      <c r="B388">
        <v>285</v>
      </c>
      <c r="C388">
        <v>9</v>
      </c>
      <c r="D388">
        <f t="shared" si="13"/>
        <v>35</v>
      </c>
      <c r="E388">
        <v>26</v>
      </c>
      <c r="F388">
        <v>17133</v>
      </c>
      <c r="H388" s="1">
        <f t="shared" si="14"/>
        <v>658.96153846153845</v>
      </c>
      <c r="K388" s="5">
        <f>$O$1*MIN($C$3,$C$3+D388-C388)-H388*MAX(D388-C388,0)-$O$2</f>
        <v>62867</v>
      </c>
      <c r="L388" s="6">
        <f>$O$1*MIN($C$3,$C$3+$B$2-C388)-H388*MAX($B$2-C388,0)-70000</f>
        <v>74600</v>
      </c>
      <c r="M388" s="6"/>
    </row>
    <row r="389" spans="1:13">
      <c r="A389">
        <v>384</v>
      </c>
      <c r="B389">
        <v>285</v>
      </c>
      <c r="C389">
        <v>12</v>
      </c>
      <c r="D389">
        <f t="shared" si="13"/>
        <v>35</v>
      </c>
      <c r="E389">
        <v>23</v>
      </c>
      <c r="F389">
        <v>13560</v>
      </c>
      <c r="H389" s="1">
        <f t="shared" si="14"/>
        <v>589.56521739130437</v>
      </c>
      <c r="K389" s="5">
        <f>$O$1*MIN($C$3,$C$3+D389-C389)-H389*MAX(D389-C389,0)-$O$2</f>
        <v>66440</v>
      </c>
      <c r="L389" s="6">
        <f>$O$1*MIN($C$3,$C$3+$B$2-C389)-H389*MAX($B$2-C389,0)-70000</f>
        <v>72800</v>
      </c>
      <c r="M389" s="6"/>
    </row>
    <row r="390" spans="1:13">
      <c r="A390">
        <v>385</v>
      </c>
      <c r="B390">
        <v>285</v>
      </c>
      <c r="C390">
        <v>11</v>
      </c>
      <c r="D390">
        <f t="shared" si="13"/>
        <v>35</v>
      </c>
      <c r="E390">
        <v>24</v>
      </c>
      <c r="F390">
        <v>14744</v>
      </c>
      <c r="H390" s="1">
        <f t="shared" si="14"/>
        <v>614.33333333333337</v>
      </c>
      <c r="K390" s="5">
        <f>$O$1*MIN($C$3,$C$3+D390-C390)-H390*MAX(D390-C390,0)-$O$2</f>
        <v>65256</v>
      </c>
      <c r="L390" s="6">
        <f>$O$1*MIN($C$3,$C$3+$B$2-C390)-H390*MAX($B$2-C390,0)-70000</f>
        <v>73400</v>
      </c>
      <c r="M390" s="6"/>
    </row>
    <row r="391" spans="1:13">
      <c r="A391">
        <v>386</v>
      </c>
      <c r="B391">
        <v>285</v>
      </c>
      <c r="C391">
        <v>12</v>
      </c>
      <c r="D391">
        <f t="shared" si="13"/>
        <v>35</v>
      </c>
      <c r="E391">
        <v>23</v>
      </c>
      <c r="F391">
        <v>13578</v>
      </c>
      <c r="H391" s="1">
        <f t="shared" si="14"/>
        <v>590.3478260869565</v>
      </c>
      <c r="K391" s="5">
        <f>$O$1*MIN($C$3,$C$3+D391-C391)-H391*MAX(D391-C391,0)-$O$2</f>
        <v>66422</v>
      </c>
      <c r="L391" s="6">
        <f>$O$1*MIN($C$3,$C$3+$B$2-C391)-H391*MAX($B$2-C391,0)-70000</f>
        <v>72800</v>
      </c>
      <c r="M391" s="6"/>
    </row>
    <row r="392" spans="1:13">
      <c r="A392">
        <v>387</v>
      </c>
      <c r="B392">
        <v>285</v>
      </c>
      <c r="C392">
        <v>14</v>
      </c>
      <c r="D392">
        <f t="shared" ref="D392:D455" si="15">B392-$C$3</f>
        <v>35</v>
      </c>
      <c r="E392">
        <v>21</v>
      </c>
      <c r="F392">
        <v>11481</v>
      </c>
      <c r="H392" s="1">
        <f t="shared" si="14"/>
        <v>546.71428571428567</v>
      </c>
      <c r="K392" s="5">
        <f>$O$1*MIN($C$3,$C$3+D392-C392)-H392*MAX(D392-C392,0)-$O$2</f>
        <v>68519</v>
      </c>
      <c r="L392" s="6">
        <f>$O$1*MIN($C$3,$C$3+$B$2-C392)-H392*MAX($B$2-C392,0)-70000</f>
        <v>71600</v>
      </c>
      <c r="M392" s="6"/>
    </row>
    <row r="393" spans="1:13">
      <c r="A393">
        <v>388</v>
      </c>
      <c r="B393">
        <v>285</v>
      </c>
      <c r="C393">
        <v>17</v>
      </c>
      <c r="D393">
        <f t="shared" si="15"/>
        <v>35</v>
      </c>
      <c r="E393">
        <v>18</v>
      </c>
      <c r="F393">
        <v>8622</v>
      </c>
      <c r="H393" s="1">
        <f t="shared" si="14"/>
        <v>479</v>
      </c>
      <c r="K393" s="5">
        <f>$O$1*MIN($C$3,$C$3+D393-C393)-H393*MAX(D393-C393,0)-$O$2</f>
        <v>71378</v>
      </c>
      <c r="L393" s="6">
        <f>$O$1*MIN($C$3,$C$3+$B$2-C393)-H393*MAX($B$2-C393,0)-70000</f>
        <v>69800</v>
      </c>
      <c r="M393" s="6"/>
    </row>
    <row r="394" spans="1:13">
      <c r="A394">
        <v>389</v>
      </c>
      <c r="B394">
        <v>285</v>
      </c>
      <c r="C394">
        <v>24</v>
      </c>
      <c r="D394">
        <f t="shared" si="15"/>
        <v>35</v>
      </c>
      <c r="E394">
        <v>11</v>
      </c>
      <c r="F394">
        <v>3598</v>
      </c>
      <c r="H394" s="1">
        <f t="shared" si="14"/>
        <v>327.09090909090907</v>
      </c>
      <c r="K394" s="5">
        <f>$O$1*MIN($C$3,$C$3+D394-C394)-H394*MAX(D394-C394,0)-$O$2</f>
        <v>76402</v>
      </c>
      <c r="L394" s="6">
        <f>$O$1*MIN($C$3,$C$3+$B$2-C394)-H394*MAX($B$2-C394,0)-70000</f>
        <v>65600</v>
      </c>
      <c r="M394" s="6"/>
    </row>
    <row r="395" spans="1:13">
      <c r="A395">
        <v>390</v>
      </c>
      <c r="B395">
        <v>285</v>
      </c>
      <c r="C395">
        <v>13</v>
      </c>
      <c r="D395">
        <f t="shared" si="15"/>
        <v>35</v>
      </c>
      <c r="E395">
        <v>22</v>
      </c>
      <c r="F395">
        <v>12540</v>
      </c>
      <c r="H395" s="1">
        <f t="shared" si="14"/>
        <v>570</v>
      </c>
      <c r="K395" s="5">
        <f>$O$1*MIN($C$3,$C$3+D395-C395)-H395*MAX(D395-C395,0)-$O$2</f>
        <v>67460</v>
      </c>
      <c r="L395" s="6">
        <f>$O$1*MIN($C$3,$C$3+$B$2-C395)-H395*MAX($B$2-C395,0)-70000</f>
        <v>72200</v>
      </c>
      <c r="M395" s="6"/>
    </row>
    <row r="396" spans="1:13">
      <c r="A396">
        <v>391</v>
      </c>
      <c r="B396">
        <v>285</v>
      </c>
      <c r="C396">
        <v>13</v>
      </c>
      <c r="D396">
        <f t="shared" si="15"/>
        <v>35</v>
      </c>
      <c r="E396">
        <v>22</v>
      </c>
      <c r="F396">
        <v>12493</v>
      </c>
      <c r="H396" s="1">
        <f t="shared" si="14"/>
        <v>567.86363636363637</v>
      </c>
      <c r="K396" s="5">
        <f>$O$1*MIN($C$3,$C$3+D396-C396)-H396*MAX(D396-C396,0)-$O$2</f>
        <v>67507</v>
      </c>
      <c r="L396" s="6">
        <f>$O$1*MIN($C$3,$C$3+$B$2-C396)-H396*MAX($B$2-C396,0)-70000</f>
        <v>72200</v>
      </c>
      <c r="M396" s="6"/>
    </row>
    <row r="397" spans="1:13">
      <c r="A397">
        <v>392</v>
      </c>
      <c r="B397">
        <v>285</v>
      </c>
      <c r="C397">
        <v>22</v>
      </c>
      <c r="D397">
        <f t="shared" si="15"/>
        <v>35</v>
      </c>
      <c r="E397">
        <v>13</v>
      </c>
      <c r="F397">
        <v>4842</v>
      </c>
      <c r="H397" s="1">
        <f t="shared" si="14"/>
        <v>372.46153846153845</v>
      </c>
      <c r="K397" s="5">
        <f>$O$1*MIN($C$3,$C$3+D397-C397)-H397*MAX(D397-C397,0)-$O$2</f>
        <v>75158</v>
      </c>
      <c r="L397" s="6">
        <f>$O$1*MIN($C$3,$C$3+$B$2-C397)-H397*MAX($B$2-C397,0)-70000</f>
        <v>66800</v>
      </c>
      <c r="M397" s="6"/>
    </row>
    <row r="398" spans="1:13">
      <c r="A398">
        <v>393</v>
      </c>
      <c r="B398">
        <v>285</v>
      </c>
      <c r="C398">
        <v>15</v>
      </c>
      <c r="D398">
        <f t="shared" si="15"/>
        <v>35</v>
      </c>
      <c r="E398">
        <v>20</v>
      </c>
      <c r="F398">
        <v>10540</v>
      </c>
      <c r="H398" s="1">
        <f t="shared" si="14"/>
        <v>527</v>
      </c>
      <c r="K398" s="5">
        <f>$O$1*MIN($C$3,$C$3+D398-C398)-H398*MAX(D398-C398,0)-$O$2</f>
        <v>69460</v>
      </c>
      <c r="L398" s="6">
        <f>$O$1*MIN($C$3,$C$3+$B$2-C398)-H398*MAX($B$2-C398,0)-70000</f>
        <v>71000</v>
      </c>
      <c r="M398" s="6"/>
    </row>
    <row r="399" spans="1:13">
      <c r="A399">
        <v>394</v>
      </c>
      <c r="B399">
        <v>285</v>
      </c>
      <c r="C399">
        <v>15</v>
      </c>
      <c r="D399">
        <f t="shared" si="15"/>
        <v>35</v>
      </c>
      <c r="E399">
        <v>20</v>
      </c>
      <c r="F399">
        <v>10534</v>
      </c>
      <c r="H399" s="1">
        <f t="shared" si="14"/>
        <v>526.70000000000005</v>
      </c>
      <c r="K399" s="5">
        <f>$O$1*MIN($C$3,$C$3+D399-C399)-H399*MAX(D399-C399,0)-$O$2</f>
        <v>69466</v>
      </c>
      <c r="L399" s="6">
        <f>$O$1*MIN($C$3,$C$3+$B$2-C399)-H399*MAX($B$2-C399,0)-70000</f>
        <v>71000</v>
      </c>
      <c r="M399" s="6"/>
    </row>
    <row r="400" spans="1:13">
      <c r="A400">
        <v>395</v>
      </c>
      <c r="B400">
        <v>285</v>
      </c>
      <c r="C400">
        <v>9</v>
      </c>
      <c r="D400">
        <f t="shared" si="15"/>
        <v>35</v>
      </c>
      <c r="E400">
        <v>26</v>
      </c>
      <c r="F400">
        <v>17097</v>
      </c>
      <c r="H400" s="1">
        <f t="shared" si="14"/>
        <v>657.57692307692309</v>
      </c>
      <c r="K400" s="5">
        <f>$O$1*MIN($C$3,$C$3+D400-C400)-H400*MAX(D400-C400,0)-$O$2</f>
        <v>62903</v>
      </c>
      <c r="L400" s="6">
        <f>$O$1*MIN($C$3,$C$3+$B$2-C400)-H400*MAX($B$2-C400,0)-70000</f>
        <v>74600</v>
      </c>
      <c r="M400" s="6"/>
    </row>
    <row r="401" spans="1:13">
      <c r="A401">
        <v>396</v>
      </c>
      <c r="B401">
        <v>285</v>
      </c>
      <c r="C401">
        <v>7</v>
      </c>
      <c r="D401">
        <f t="shared" si="15"/>
        <v>35</v>
      </c>
      <c r="E401">
        <v>28</v>
      </c>
      <c r="F401">
        <v>19692</v>
      </c>
      <c r="H401" s="1">
        <f t="shared" si="14"/>
        <v>703.28571428571433</v>
      </c>
      <c r="K401" s="5">
        <f>$O$1*MIN($C$3,$C$3+D401-C401)-H401*MAX(D401-C401,0)-$O$2</f>
        <v>60308</v>
      </c>
      <c r="L401" s="6">
        <f>$O$1*MIN($C$3,$C$3+$B$2-C401)-H401*MAX($B$2-C401,0)-70000</f>
        <v>75800</v>
      </c>
      <c r="M401" s="6"/>
    </row>
    <row r="402" spans="1:13">
      <c r="A402">
        <v>397</v>
      </c>
      <c r="B402">
        <v>285</v>
      </c>
      <c r="C402">
        <v>15</v>
      </c>
      <c r="D402">
        <f t="shared" si="15"/>
        <v>35</v>
      </c>
      <c r="E402">
        <v>20</v>
      </c>
      <c r="F402">
        <v>10466</v>
      </c>
      <c r="H402" s="1">
        <f t="shared" si="14"/>
        <v>523.29999999999995</v>
      </c>
      <c r="K402" s="5">
        <f>$O$1*MIN($C$3,$C$3+D402-C402)-H402*MAX(D402-C402,0)-$O$2</f>
        <v>69534</v>
      </c>
      <c r="L402" s="6">
        <f>$O$1*MIN($C$3,$C$3+$B$2-C402)-H402*MAX($B$2-C402,0)-70000</f>
        <v>71000</v>
      </c>
      <c r="M402" s="6"/>
    </row>
    <row r="403" spans="1:13">
      <c r="A403">
        <v>398</v>
      </c>
      <c r="B403">
        <v>285</v>
      </c>
      <c r="C403">
        <v>15</v>
      </c>
      <c r="D403">
        <f t="shared" si="15"/>
        <v>35</v>
      </c>
      <c r="E403">
        <v>20</v>
      </c>
      <c r="F403">
        <v>10482</v>
      </c>
      <c r="H403" s="1">
        <f t="shared" si="14"/>
        <v>524.1</v>
      </c>
      <c r="K403" s="5">
        <f>$O$1*MIN($C$3,$C$3+D403-C403)-H403*MAX(D403-C403,0)-$O$2</f>
        <v>69518</v>
      </c>
      <c r="L403" s="6">
        <f>$O$1*MIN($C$3,$C$3+$B$2-C403)-H403*MAX($B$2-C403,0)-70000</f>
        <v>71000</v>
      </c>
      <c r="M403" s="6"/>
    </row>
    <row r="404" spans="1:13">
      <c r="A404">
        <v>399</v>
      </c>
      <c r="B404">
        <v>285</v>
      </c>
      <c r="C404">
        <v>14</v>
      </c>
      <c r="D404">
        <f t="shared" si="15"/>
        <v>35</v>
      </c>
      <c r="E404">
        <v>21</v>
      </c>
      <c r="F404">
        <v>11472</v>
      </c>
      <c r="H404" s="1">
        <f t="shared" si="14"/>
        <v>546.28571428571433</v>
      </c>
      <c r="K404" s="5">
        <f>$O$1*MIN($C$3,$C$3+D404-C404)-H404*MAX(D404-C404,0)-$O$2</f>
        <v>68528</v>
      </c>
      <c r="L404" s="6">
        <f>$O$1*MIN($C$3,$C$3+$B$2-C404)-H404*MAX($B$2-C404,0)-70000</f>
        <v>71600</v>
      </c>
      <c r="M404" s="6"/>
    </row>
    <row r="405" spans="1:13">
      <c r="A405">
        <v>400</v>
      </c>
      <c r="B405">
        <v>285</v>
      </c>
      <c r="C405">
        <v>5</v>
      </c>
      <c r="D405">
        <f t="shared" si="15"/>
        <v>35</v>
      </c>
      <c r="E405">
        <v>30</v>
      </c>
      <c r="F405">
        <v>22295</v>
      </c>
      <c r="H405" s="1">
        <f t="shared" si="14"/>
        <v>743.16666666666663</v>
      </c>
      <c r="K405" s="5">
        <f>$O$1*MIN($C$3,$C$3+D405-C405)-H405*MAX(D405-C405,0)-$O$2</f>
        <v>57705</v>
      </c>
      <c r="L405" s="6">
        <f>$O$1*MIN($C$3,$C$3+$B$2-C405)-H405*MAX($B$2-C405,0)-70000</f>
        <v>77000</v>
      </c>
      <c r="M405" s="6"/>
    </row>
    <row r="406" spans="1:13">
      <c r="A406">
        <v>401</v>
      </c>
      <c r="B406">
        <v>295</v>
      </c>
      <c r="C406">
        <v>21</v>
      </c>
      <c r="D406">
        <f t="shared" si="15"/>
        <v>45</v>
      </c>
      <c r="E406">
        <v>24</v>
      </c>
      <c r="F406">
        <v>14735</v>
      </c>
      <c r="H406" s="1">
        <f t="shared" ref="H406:H438" si="16">IF(E406=0,0,F406/E406)</f>
        <v>613.95833333333337</v>
      </c>
      <c r="K406" s="5">
        <f>$O$1*MIN($C$3,$C$3+D406-C406)-H406*MAX(D406-C406,0)-$O$2</f>
        <v>65265</v>
      </c>
      <c r="L406" s="6">
        <f>$O$1*MIN($C$3,$C$3+$B$2-C406)-H406*MAX($B$2-C406,0)-70000</f>
        <v>67400</v>
      </c>
      <c r="M406" s="6"/>
    </row>
    <row r="407" spans="1:13">
      <c r="A407">
        <v>402</v>
      </c>
      <c r="B407">
        <v>295</v>
      </c>
      <c r="C407">
        <v>16</v>
      </c>
      <c r="D407">
        <f t="shared" si="15"/>
        <v>45</v>
      </c>
      <c r="E407">
        <v>29</v>
      </c>
      <c r="F407">
        <v>20958</v>
      </c>
      <c r="H407" s="1">
        <f t="shared" si="16"/>
        <v>722.68965517241384</v>
      </c>
      <c r="K407" s="5">
        <f>$O$1*MIN($C$3,$C$3+D407-C407)-H407*MAX(D407-C407,0)-$O$2</f>
        <v>59042</v>
      </c>
      <c r="L407" s="6">
        <f>$O$1*MIN($C$3,$C$3+$B$2-C407)-H407*MAX($B$2-C407,0)-70000</f>
        <v>70400</v>
      </c>
      <c r="M407" s="6"/>
    </row>
    <row r="408" spans="1:13">
      <c r="A408">
        <v>403</v>
      </c>
      <c r="B408">
        <v>295</v>
      </c>
      <c r="C408">
        <v>20</v>
      </c>
      <c r="D408">
        <f t="shared" si="15"/>
        <v>45</v>
      </c>
      <c r="E408">
        <v>25</v>
      </c>
      <c r="F408">
        <v>15893</v>
      </c>
      <c r="H408" s="1">
        <f t="shared" si="16"/>
        <v>635.72</v>
      </c>
      <c r="K408" s="5">
        <f>$O$1*MIN($C$3,$C$3+D408-C408)-H408*MAX(D408-C408,0)-$O$2</f>
        <v>64107</v>
      </c>
      <c r="L408" s="6">
        <f>$O$1*MIN($C$3,$C$3+$B$2-C408)-H408*MAX($B$2-C408,0)-70000</f>
        <v>68000</v>
      </c>
      <c r="M408" s="6"/>
    </row>
    <row r="409" spans="1:13">
      <c r="A409">
        <v>404</v>
      </c>
      <c r="B409">
        <v>295</v>
      </c>
      <c r="C409">
        <v>19</v>
      </c>
      <c r="D409">
        <f t="shared" si="15"/>
        <v>45</v>
      </c>
      <c r="E409">
        <v>26</v>
      </c>
      <c r="F409">
        <v>17108</v>
      </c>
      <c r="H409" s="1">
        <f t="shared" si="16"/>
        <v>658</v>
      </c>
      <c r="K409" s="5">
        <f>$O$1*MIN($C$3,$C$3+D409-C409)-H409*MAX(D409-C409,0)-$O$2</f>
        <v>62892</v>
      </c>
      <c r="L409" s="6">
        <f>$O$1*MIN($C$3,$C$3+$B$2-C409)-H409*MAX($B$2-C409,0)-70000</f>
        <v>68600</v>
      </c>
      <c r="M409" s="6"/>
    </row>
    <row r="410" spans="1:13">
      <c r="A410">
        <v>405</v>
      </c>
      <c r="B410">
        <v>295</v>
      </c>
      <c r="C410">
        <v>15</v>
      </c>
      <c r="D410">
        <f t="shared" si="15"/>
        <v>45</v>
      </c>
      <c r="E410">
        <v>30</v>
      </c>
      <c r="F410">
        <v>22361</v>
      </c>
      <c r="H410" s="1">
        <f t="shared" si="16"/>
        <v>745.36666666666667</v>
      </c>
      <c r="K410" s="5">
        <f>$O$1*MIN($C$3,$C$3+D410-C410)-H410*MAX(D410-C410,0)-$O$2</f>
        <v>57639</v>
      </c>
      <c r="L410" s="6">
        <f>$O$1*MIN($C$3,$C$3+$B$2-C410)-H410*MAX($B$2-C410,0)-70000</f>
        <v>71000</v>
      </c>
      <c r="M410" s="6"/>
    </row>
    <row r="411" spans="1:13">
      <c r="A411">
        <v>406</v>
      </c>
      <c r="B411">
        <v>295</v>
      </c>
      <c r="C411">
        <v>21</v>
      </c>
      <c r="D411">
        <f t="shared" si="15"/>
        <v>45</v>
      </c>
      <c r="E411">
        <v>24</v>
      </c>
      <c r="F411">
        <v>14755</v>
      </c>
      <c r="H411" s="1">
        <f t="shared" si="16"/>
        <v>614.79166666666663</v>
      </c>
      <c r="K411" s="5">
        <f>$O$1*MIN($C$3,$C$3+D411-C411)-H411*MAX(D411-C411,0)-$O$2</f>
        <v>65245</v>
      </c>
      <c r="L411" s="6">
        <f>$O$1*MIN($C$3,$C$3+$B$2-C411)-H411*MAX($B$2-C411,0)-70000</f>
        <v>67400</v>
      </c>
      <c r="M411" s="6"/>
    </row>
    <row r="412" spans="1:13">
      <c r="A412">
        <v>407</v>
      </c>
      <c r="B412">
        <v>295</v>
      </c>
      <c r="C412">
        <v>19</v>
      </c>
      <c r="D412">
        <f t="shared" si="15"/>
        <v>45</v>
      </c>
      <c r="E412">
        <v>26</v>
      </c>
      <c r="F412">
        <v>17111</v>
      </c>
      <c r="H412" s="1">
        <f t="shared" si="16"/>
        <v>658.11538461538464</v>
      </c>
      <c r="K412" s="5">
        <f>$O$1*MIN($C$3,$C$3+D412-C412)-H412*MAX(D412-C412,0)-$O$2</f>
        <v>62889</v>
      </c>
      <c r="L412" s="6">
        <f>$O$1*MIN($C$3,$C$3+$B$2-C412)-H412*MAX($B$2-C412,0)-70000</f>
        <v>68600</v>
      </c>
      <c r="M412" s="6"/>
    </row>
    <row r="413" spans="1:13">
      <c r="A413">
        <v>408</v>
      </c>
      <c r="B413">
        <v>295</v>
      </c>
      <c r="C413">
        <v>19</v>
      </c>
      <c r="D413">
        <f t="shared" si="15"/>
        <v>45</v>
      </c>
      <c r="E413">
        <v>26</v>
      </c>
      <c r="F413">
        <v>17141</v>
      </c>
      <c r="H413" s="1">
        <f t="shared" si="16"/>
        <v>659.26923076923072</v>
      </c>
      <c r="K413" s="5">
        <f>$O$1*MIN($C$3,$C$3+D413-C413)-H413*MAX(D413-C413,0)-$O$2</f>
        <v>62859</v>
      </c>
      <c r="L413" s="6">
        <f>$O$1*MIN($C$3,$C$3+$B$2-C413)-H413*MAX($B$2-C413,0)-70000</f>
        <v>68600</v>
      </c>
      <c r="M413" s="6"/>
    </row>
    <row r="414" spans="1:13">
      <c r="A414">
        <v>409</v>
      </c>
      <c r="B414">
        <v>295</v>
      </c>
      <c r="C414">
        <v>13</v>
      </c>
      <c r="D414">
        <f t="shared" si="15"/>
        <v>45</v>
      </c>
      <c r="E414">
        <v>32</v>
      </c>
      <c r="F414">
        <v>25314</v>
      </c>
      <c r="H414" s="1">
        <f t="shared" si="16"/>
        <v>791.0625</v>
      </c>
      <c r="K414" s="5">
        <f>$O$1*MIN($C$3,$C$3+D414-C414)-H414*MAX(D414-C414,0)-$O$2</f>
        <v>54686</v>
      </c>
      <c r="L414" s="6">
        <f>$O$1*MIN($C$3,$C$3+$B$2-C414)-H414*MAX($B$2-C414,0)-70000</f>
        <v>72200</v>
      </c>
      <c r="M414" s="6"/>
    </row>
    <row r="415" spans="1:13">
      <c r="A415">
        <v>410</v>
      </c>
      <c r="B415">
        <v>295</v>
      </c>
      <c r="C415">
        <v>21</v>
      </c>
      <c r="D415">
        <f t="shared" si="15"/>
        <v>45</v>
      </c>
      <c r="E415">
        <v>24</v>
      </c>
      <c r="F415">
        <v>14738</v>
      </c>
      <c r="H415" s="1">
        <f t="shared" si="16"/>
        <v>614.08333333333337</v>
      </c>
      <c r="K415" s="5">
        <f>$O$1*MIN($C$3,$C$3+D415-C415)-H415*MAX(D415-C415,0)-$O$2</f>
        <v>65262</v>
      </c>
      <c r="L415" s="6">
        <f>$O$1*MIN($C$3,$C$3+$B$2-C415)-H415*MAX($B$2-C415,0)-70000</f>
        <v>67400</v>
      </c>
      <c r="M415" s="6"/>
    </row>
    <row r="416" spans="1:13">
      <c r="A416">
        <v>411</v>
      </c>
      <c r="B416">
        <v>295</v>
      </c>
      <c r="C416">
        <v>21</v>
      </c>
      <c r="D416">
        <f t="shared" si="15"/>
        <v>45</v>
      </c>
      <c r="E416">
        <v>24</v>
      </c>
      <c r="F416">
        <v>14740</v>
      </c>
      <c r="H416" s="1">
        <f t="shared" si="16"/>
        <v>614.16666666666663</v>
      </c>
      <c r="K416" s="5">
        <f>$O$1*MIN($C$3,$C$3+D416-C416)-H416*MAX(D416-C416,0)-$O$2</f>
        <v>65260</v>
      </c>
      <c r="L416" s="6">
        <f>$O$1*MIN($C$3,$C$3+$B$2-C416)-H416*MAX($B$2-C416,0)-70000</f>
        <v>67400</v>
      </c>
      <c r="M416" s="6"/>
    </row>
    <row r="417" spans="1:13">
      <c r="A417">
        <v>412</v>
      </c>
      <c r="B417">
        <v>295</v>
      </c>
      <c r="C417">
        <v>15</v>
      </c>
      <c r="D417">
        <f t="shared" si="15"/>
        <v>45</v>
      </c>
      <c r="E417">
        <v>30</v>
      </c>
      <c r="F417">
        <v>22418</v>
      </c>
      <c r="H417" s="1">
        <f t="shared" si="16"/>
        <v>747.26666666666665</v>
      </c>
      <c r="K417" s="5">
        <f>$O$1*MIN($C$3,$C$3+D417-C417)-H417*MAX(D417-C417,0)-$O$2</f>
        <v>57582</v>
      </c>
      <c r="L417" s="6">
        <f>$O$1*MIN($C$3,$C$3+$B$2-C417)-H417*MAX($B$2-C417,0)-70000</f>
        <v>71000</v>
      </c>
      <c r="M417" s="6"/>
    </row>
    <row r="418" spans="1:13">
      <c r="A418">
        <v>413</v>
      </c>
      <c r="B418">
        <v>295</v>
      </c>
      <c r="C418">
        <v>7</v>
      </c>
      <c r="D418">
        <f t="shared" si="15"/>
        <v>45</v>
      </c>
      <c r="E418">
        <v>38</v>
      </c>
      <c r="F418">
        <v>35086</v>
      </c>
      <c r="H418" s="1">
        <f t="shared" si="16"/>
        <v>923.31578947368416</v>
      </c>
      <c r="K418" s="5">
        <f>$O$1*MIN($C$3,$C$3+D418-C418)-H418*MAX(D418-C418,0)-$O$2</f>
        <v>44914</v>
      </c>
      <c r="L418" s="6">
        <f>$O$1*MIN($C$3,$C$3+$B$2-C418)-H418*MAX($B$2-C418,0)-70000</f>
        <v>75800</v>
      </c>
      <c r="M418" s="6"/>
    </row>
    <row r="419" spans="1:13">
      <c r="A419">
        <v>414</v>
      </c>
      <c r="B419">
        <v>295</v>
      </c>
      <c r="C419">
        <v>13</v>
      </c>
      <c r="D419">
        <f t="shared" si="15"/>
        <v>45</v>
      </c>
      <c r="E419">
        <v>32</v>
      </c>
      <c r="F419">
        <v>25274</v>
      </c>
      <c r="H419" s="1">
        <f t="shared" si="16"/>
        <v>789.8125</v>
      </c>
      <c r="K419" s="5">
        <f>$O$1*MIN($C$3,$C$3+D419-C419)-H419*MAX(D419-C419,0)-$O$2</f>
        <v>54726</v>
      </c>
      <c r="L419" s="6">
        <f>$O$1*MIN($C$3,$C$3+$B$2-C419)-H419*MAX($B$2-C419,0)-70000</f>
        <v>72200</v>
      </c>
      <c r="M419" s="6"/>
    </row>
    <row r="420" spans="1:13">
      <c r="A420">
        <v>415</v>
      </c>
      <c r="B420">
        <v>295</v>
      </c>
      <c r="C420">
        <v>13</v>
      </c>
      <c r="D420">
        <f t="shared" si="15"/>
        <v>45</v>
      </c>
      <c r="E420">
        <v>32</v>
      </c>
      <c r="F420">
        <v>25262</v>
      </c>
      <c r="H420" s="1">
        <f t="shared" si="16"/>
        <v>789.4375</v>
      </c>
      <c r="K420" s="5">
        <f>$O$1*MIN($C$3,$C$3+D420-C420)-H420*MAX(D420-C420,0)-$O$2</f>
        <v>54738</v>
      </c>
      <c r="L420" s="6">
        <f>$O$1*MIN($C$3,$C$3+$B$2-C420)-H420*MAX($B$2-C420,0)-70000</f>
        <v>72200</v>
      </c>
      <c r="M420" s="6"/>
    </row>
    <row r="421" spans="1:13">
      <c r="A421">
        <v>416</v>
      </c>
      <c r="B421">
        <v>295</v>
      </c>
      <c r="C421">
        <v>15</v>
      </c>
      <c r="D421">
        <f t="shared" si="15"/>
        <v>45</v>
      </c>
      <c r="E421">
        <v>30</v>
      </c>
      <c r="F421">
        <v>22390</v>
      </c>
      <c r="H421" s="1">
        <f t="shared" si="16"/>
        <v>746.33333333333337</v>
      </c>
      <c r="K421" s="5">
        <f>$O$1*MIN($C$3,$C$3+D421-C421)-H421*MAX(D421-C421,0)-$O$2</f>
        <v>57610</v>
      </c>
      <c r="L421" s="6">
        <f>$O$1*MIN($C$3,$C$3+$B$2-C421)-H421*MAX($B$2-C421,0)-70000</f>
        <v>71000</v>
      </c>
      <c r="M421" s="6"/>
    </row>
    <row r="422" spans="1:13">
      <c r="A422">
        <v>417</v>
      </c>
      <c r="B422">
        <v>295</v>
      </c>
      <c r="C422">
        <v>16</v>
      </c>
      <c r="D422">
        <f t="shared" si="15"/>
        <v>45</v>
      </c>
      <c r="E422">
        <v>29</v>
      </c>
      <c r="F422">
        <v>21012</v>
      </c>
      <c r="H422" s="1">
        <f t="shared" si="16"/>
        <v>724.55172413793105</v>
      </c>
      <c r="K422" s="5">
        <f>$O$1*MIN($C$3,$C$3+D422-C422)-H422*MAX(D422-C422,0)-$O$2</f>
        <v>58988</v>
      </c>
      <c r="L422" s="6">
        <f>$O$1*MIN($C$3,$C$3+$B$2-C422)-H422*MAX($B$2-C422,0)-70000</f>
        <v>70400</v>
      </c>
      <c r="M422" s="6"/>
    </row>
    <row r="423" spans="1:13">
      <c r="A423">
        <v>418</v>
      </c>
      <c r="B423">
        <v>295</v>
      </c>
      <c r="C423">
        <v>15</v>
      </c>
      <c r="D423">
        <f t="shared" si="15"/>
        <v>45</v>
      </c>
      <c r="E423">
        <v>30</v>
      </c>
      <c r="F423">
        <v>22369</v>
      </c>
      <c r="H423" s="1">
        <f t="shared" si="16"/>
        <v>745.63333333333333</v>
      </c>
      <c r="K423" s="5">
        <f>$O$1*MIN($C$3,$C$3+D423-C423)-H423*MAX(D423-C423,0)-$O$2</f>
        <v>57631</v>
      </c>
      <c r="L423" s="6">
        <f>$O$1*MIN($C$3,$C$3+$B$2-C423)-H423*MAX($B$2-C423,0)-70000</f>
        <v>71000</v>
      </c>
      <c r="M423" s="6"/>
    </row>
    <row r="424" spans="1:13">
      <c r="A424">
        <v>419</v>
      </c>
      <c r="B424">
        <v>295</v>
      </c>
      <c r="C424">
        <v>9</v>
      </c>
      <c r="D424">
        <f t="shared" si="15"/>
        <v>45</v>
      </c>
      <c r="E424">
        <v>36</v>
      </c>
      <c r="F424">
        <v>31638</v>
      </c>
      <c r="H424" s="1">
        <f t="shared" si="16"/>
        <v>878.83333333333337</v>
      </c>
      <c r="K424" s="5">
        <f>$O$1*MIN($C$3,$C$3+D424-C424)-H424*MAX(D424-C424,0)-$O$2</f>
        <v>48362</v>
      </c>
      <c r="L424" s="6">
        <f>$O$1*MIN($C$3,$C$3+$B$2-C424)-H424*MAX($B$2-C424,0)-70000</f>
        <v>74600</v>
      </c>
      <c r="M424" s="6"/>
    </row>
    <row r="425" spans="1:13">
      <c r="A425">
        <v>420</v>
      </c>
      <c r="B425">
        <v>295</v>
      </c>
      <c r="C425">
        <v>12</v>
      </c>
      <c r="D425">
        <f t="shared" si="15"/>
        <v>45</v>
      </c>
      <c r="E425">
        <v>33</v>
      </c>
      <c r="F425">
        <v>26835</v>
      </c>
      <c r="H425" s="1">
        <f t="shared" si="16"/>
        <v>813.18181818181813</v>
      </c>
      <c r="K425" s="5">
        <f>$O$1*MIN($C$3,$C$3+D425-C425)-H425*MAX(D425-C425,0)-$O$2</f>
        <v>53165</v>
      </c>
      <c r="L425" s="6">
        <f>$O$1*MIN($C$3,$C$3+$B$2-C425)-H425*MAX($B$2-C425,0)-70000</f>
        <v>72800</v>
      </c>
      <c r="M425" s="6"/>
    </row>
    <row r="426" spans="1:13">
      <c r="A426">
        <v>421</v>
      </c>
      <c r="B426">
        <v>295</v>
      </c>
      <c r="C426">
        <v>14</v>
      </c>
      <c r="D426">
        <f t="shared" si="15"/>
        <v>45</v>
      </c>
      <c r="E426">
        <v>31</v>
      </c>
      <c r="F426">
        <v>23833</v>
      </c>
      <c r="H426" s="1">
        <f t="shared" si="16"/>
        <v>768.80645161290317</v>
      </c>
      <c r="K426" s="5">
        <f>$O$1*MIN($C$3,$C$3+D426-C426)-H426*MAX(D426-C426,0)-$O$2</f>
        <v>56167</v>
      </c>
      <c r="L426" s="6">
        <f>$O$1*MIN($C$3,$C$3+$B$2-C426)-H426*MAX($B$2-C426,0)-70000</f>
        <v>71600</v>
      </c>
      <c r="M426" s="6"/>
    </row>
    <row r="427" spans="1:13">
      <c r="A427">
        <v>422</v>
      </c>
      <c r="B427">
        <v>295</v>
      </c>
      <c r="C427">
        <v>13</v>
      </c>
      <c r="D427">
        <f t="shared" si="15"/>
        <v>45</v>
      </c>
      <c r="E427">
        <v>32</v>
      </c>
      <c r="F427">
        <v>25308</v>
      </c>
      <c r="H427" s="1">
        <f t="shared" si="16"/>
        <v>790.875</v>
      </c>
      <c r="K427" s="5">
        <f>$O$1*MIN($C$3,$C$3+D427-C427)-H427*MAX(D427-C427,0)-$O$2</f>
        <v>54692</v>
      </c>
      <c r="L427" s="6">
        <f>$O$1*MIN($C$3,$C$3+$B$2-C427)-H427*MAX($B$2-C427,0)-70000</f>
        <v>72200</v>
      </c>
      <c r="M427" s="6"/>
    </row>
    <row r="428" spans="1:13">
      <c r="A428">
        <v>423</v>
      </c>
      <c r="B428">
        <v>295</v>
      </c>
      <c r="C428">
        <v>24</v>
      </c>
      <c r="D428">
        <f t="shared" si="15"/>
        <v>45</v>
      </c>
      <c r="E428">
        <v>21</v>
      </c>
      <c r="F428">
        <v>11435</v>
      </c>
      <c r="H428" s="1">
        <f t="shared" si="16"/>
        <v>544.52380952380952</v>
      </c>
      <c r="K428" s="5">
        <f>$O$1*MIN($C$3,$C$3+D428-C428)-H428*MAX(D428-C428,0)-$O$2</f>
        <v>68565</v>
      </c>
      <c r="L428" s="6">
        <f>$O$1*MIN($C$3,$C$3+$B$2-C428)-H428*MAX($B$2-C428,0)-70000</f>
        <v>65600</v>
      </c>
      <c r="M428" s="6"/>
    </row>
    <row r="429" spans="1:13">
      <c r="A429">
        <v>424</v>
      </c>
      <c r="B429">
        <v>295</v>
      </c>
      <c r="C429">
        <v>7</v>
      </c>
      <c r="D429">
        <f t="shared" si="15"/>
        <v>45</v>
      </c>
      <c r="E429">
        <v>38</v>
      </c>
      <c r="F429">
        <v>35073</v>
      </c>
      <c r="H429" s="1">
        <f t="shared" si="16"/>
        <v>922.97368421052636</v>
      </c>
      <c r="K429" s="5">
        <f>$O$1*MIN($C$3,$C$3+D429-C429)-H429*MAX(D429-C429,0)-$O$2</f>
        <v>44927</v>
      </c>
      <c r="L429" s="6">
        <f>$O$1*MIN($C$3,$C$3+$B$2-C429)-H429*MAX($B$2-C429,0)-70000</f>
        <v>75800</v>
      </c>
      <c r="M429" s="6"/>
    </row>
    <row r="430" spans="1:13">
      <c r="A430">
        <v>425</v>
      </c>
      <c r="B430">
        <v>295</v>
      </c>
      <c r="C430">
        <v>12</v>
      </c>
      <c r="D430">
        <f t="shared" si="15"/>
        <v>45</v>
      </c>
      <c r="E430">
        <v>33</v>
      </c>
      <c r="F430">
        <v>26838</v>
      </c>
      <c r="H430" s="1">
        <f t="shared" si="16"/>
        <v>813.27272727272725</v>
      </c>
      <c r="K430" s="5">
        <f>$O$1*MIN($C$3,$C$3+D430-C430)-H430*MAX(D430-C430,0)-$O$2</f>
        <v>53162</v>
      </c>
      <c r="L430" s="6">
        <f>$O$1*MIN($C$3,$C$3+$B$2-C430)-H430*MAX($B$2-C430,0)-70000</f>
        <v>72800</v>
      </c>
      <c r="M430" s="6"/>
    </row>
    <row r="431" spans="1:13">
      <c r="A431">
        <v>426</v>
      </c>
      <c r="B431">
        <v>295</v>
      </c>
      <c r="C431">
        <v>12</v>
      </c>
      <c r="D431">
        <f t="shared" si="15"/>
        <v>45</v>
      </c>
      <c r="E431">
        <v>33</v>
      </c>
      <c r="F431">
        <v>26791</v>
      </c>
      <c r="H431" s="1">
        <f t="shared" si="16"/>
        <v>811.84848484848487</v>
      </c>
      <c r="K431" s="5">
        <f>$O$1*MIN($C$3,$C$3+D431-C431)-H431*MAX(D431-C431,0)-$O$2</f>
        <v>53209</v>
      </c>
      <c r="L431" s="6">
        <f>$O$1*MIN($C$3,$C$3+$B$2-C431)-H431*MAX($B$2-C431,0)-70000</f>
        <v>72800</v>
      </c>
      <c r="M431" s="6"/>
    </row>
    <row r="432" spans="1:13">
      <c r="A432">
        <v>427</v>
      </c>
      <c r="B432">
        <v>295</v>
      </c>
      <c r="C432">
        <v>18</v>
      </c>
      <c r="D432">
        <f t="shared" si="15"/>
        <v>45</v>
      </c>
      <c r="E432">
        <v>27</v>
      </c>
      <c r="F432">
        <v>18393</v>
      </c>
      <c r="H432" s="1">
        <f t="shared" si="16"/>
        <v>681.22222222222217</v>
      </c>
      <c r="K432" s="5">
        <f>$O$1*MIN($C$3,$C$3+D432-C432)-H432*MAX(D432-C432,0)-$O$2</f>
        <v>61607</v>
      </c>
      <c r="L432" s="6">
        <f>$O$1*MIN($C$3,$C$3+$B$2-C432)-H432*MAX($B$2-C432,0)-70000</f>
        <v>69200</v>
      </c>
      <c r="M432" s="6"/>
    </row>
    <row r="433" spans="1:13">
      <c r="A433">
        <v>428</v>
      </c>
      <c r="B433">
        <v>295</v>
      </c>
      <c r="C433">
        <v>12</v>
      </c>
      <c r="D433">
        <f t="shared" si="15"/>
        <v>45</v>
      </c>
      <c r="E433">
        <v>33</v>
      </c>
      <c r="F433">
        <v>26817</v>
      </c>
      <c r="H433" s="1">
        <f t="shared" si="16"/>
        <v>812.63636363636363</v>
      </c>
      <c r="K433" s="5">
        <f>$O$1*MIN($C$3,$C$3+D433-C433)-H433*MAX(D433-C433,0)-$O$2</f>
        <v>53183</v>
      </c>
      <c r="L433" s="6">
        <f>$O$1*MIN($C$3,$C$3+$B$2-C433)-H433*MAX($B$2-C433,0)-70000</f>
        <v>72800</v>
      </c>
      <c r="M433" s="6"/>
    </row>
    <row r="434" spans="1:13">
      <c r="A434">
        <v>429</v>
      </c>
      <c r="B434">
        <v>295</v>
      </c>
      <c r="C434">
        <v>12</v>
      </c>
      <c r="D434">
        <f t="shared" si="15"/>
        <v>45</v>
      </c>
      <c r="E434">
        <v>33</v>
      </c>
      <c r="F434">
        <v>26842</v>
      </c>
      <c r="H434" s="1">
        <f t="shared" si="16"/>
        <v>813.39393939393938</v>
      </c>
      <c r="K434" s="5">
        <f>$O$1*MIN($C$3,$C$3+D434-C434)-H434*MAX(D434-C434,0)-$O$2</f>
        <v>53158</v>
      </c>
      <c r="L434" s="6">
        <f>$O$1*MIN($C$3,$C$3+$B$2-C434)-H434*MAX($B$2-C434,0)-70000</f>
        <v>72800</v>
      </c>
      <c r="M434" s="6"/>
    </row>
    <row r="435" spans="1:13">
      <c r="A435">
        <v>430</v>
      </c>
      <c r="B435">
        <v>295</v>
      </c>
      <c r="C435">
        <v>22</v>
      </c>
      <c r="D435">
        <f t="shared" si="15"/>
        <v>45</v>
      </c>
      <c r="E435">
        <v>23</v>
      </c>
      <c r="F435">
        <v>13593</v>
      </c>
      <c r="H435" s="1">
        <f t="shared" si="16"/>
        <v>591</v>
      </c>
      <c r="K435" s="5">
        <f>$O$1*MIN($C$3,$C$3+D435-C435)-H435*MAX(D435-C435,0)-$O$2</f>
        <v>66407</v>
      </c>
      <c r="L435" s="6">
        <f>$O$1*MIN($C$3,$C$3+$B$2-C435)-H435*MAX($B$2-C435,0)-70000</f>
        <v>66800</v>
      </c>
      <c r="M435" s="6"/>
    </row>
    <row r="436" spans="1:13">
      <c r="A436">
        <v>431</v>
      </c>
      <c r="B436">
        <v>295</v>
      </c>
      <c r="C436">
        <v>16</v>
      </c>
      <c r="D436">
        <f t="shared" si="15"/>
        <v>45</v>
      </c>
      <c r="E436">
        <v>29</v>
      </c>
      <c r="F436">
        <v>21024</v>
      </c>
      <c r="H436" s="1">
        <f t="shared" si="16"/>
        <v>724.9655172413793</v>
      </c>
      <c r="K436" s="5">
        <f>$O$1*MIN($C$3,$C$3+D436-C436)-H436*MAX(D436-C436,0)-$O$2</f>
        <v>58976</v>
      </c>
      <c r="L436" s="6">
        <f>$O$1*MIN($C$3,$C$3+$B$2-C436)-H436*MAX($B$2-C436,0)-70000</f>
        <v>70400</v>
      </c>
      <c r="M436" s="6"/>
    </row>
    <row r="437" spans="1:13">
      <c r="A437">
        <v>432</v>
      </c>
      <c r="B437">
        <v>295</v>
      </c>
      <c r="C437">
        <v>17</v>
      </c>
      <c r="D437">
        <f t="shared" si="15"/>
        <v>45</v>
      </c>
      <c r="E437">
        <v>28</v>
      </c>
      <c r="F437">
        <v>19688</v>
      </c>
      <c r="H437" s="1">
        <f t="shared" si="16"/>
        <v>703.14285714285711</v>
      </c>
      <c r="K437" s="5">
        <f>$O$1*MIN($C$3,$C$3+D437-C437)-H437*MAX(D437-C437,0)-$O$2</f>
        <v>60312</v>
      </c>
      <c r="L437" s="6">
        <f>$O$1*MIN($C$3,$C$3+$B$2-C437)-H437*MAX($B$2-C437,0)-70000</f>
        <v>69800</v>
      </c>
      <c r="M437" s="6"/>
    </row>
    <row r="438" spans="1:13">
      <c r="A438">
        <v>433</v>
      </c>
      <c r="B438">
        <v>295</v>
      </c>
      <c r="C438">
        <v>13</v>
      </c>
      <c r="D438">
        <f t="shared" si="15"/>
        <v>45</v>
      </c>
      <c r="E438">
        <v>32</v>
      </c>
      <c r="F438">
        <v>25250</v>
      </c>
      <c r="H438" s="1">
        <f t="shared" si="16"/>
        <v>789.0625</v>
      </c>
      <c r="K438" s="5">
        <f>$O$1*MIN($C$3,$C$3+D438-C438)-H438*MAX(D438-C438,0)-$O$2</f>
        <v>54750</v>
      </c>
      <c r="L438" s="6">
        <f>$O$1*MIN($C$3,$C$3+$B$2-C438)-H438*MAX($B$2-C438,0)-70000</f>
        <v>72200</v>
      </c>
      <c r="M438" s="6"/>
    </row>
    <row r="439" spans="1:13">
      <c r="A439">
        <v>434</v>
      </c>
      <c r="B439">
        <v>295</v>
      </c>
      <c r="C439">
        <v>16</v>
      </c>
      <c r="D439">
        <f t="shared" si="15"/>
        <v>45</v>
      </c>
      <c r="E439">
        <v>29</v>
      </c>
      <c r="F439">
        <v>21041</v>
      </c>
      <c r="H439" s="1">
        <f t="shared" ref="H439:H502" si="17">IF(E439=0,0,F439/E439)</f>
        <v>725.55172413793105</v>
      </c>
      <c r="K439" s="5">
        <f>$O$1*MIN($C$3,$C$3+D439-C439)-H439*MAX(D439-C439,0)-$O$2</f>
        <v>58959</v>
      </c>
      <c r="L439" s="6">
        <f>$O$1*MIN($C$3,$C$3+$B$2-C439)-H439*MAX($B$2-C439,0)-70000</f>
        <v>70400</v>
      </c>
      <c r="M439" s="6"/>
    </row>
    <row r="440" spans="1:13">
      <c r="A440">
        <v>435</v>
      </c>
      <c r="B440">
        <v>295</v>
      </c>
      <c r="C440">
        <v>10</v>
      </c>
      <c r="D440">
        <f t="shared" si="15"/>
        <v>45</v>
      </c>
      <c r="E440">
        <v>35</v>
      </c>
      <c r="F440">
        <v>29944</v>
      </c>
      <c r="H440" s="1">
        <f t="shared" si="17"/>
        <v>855.54285714285709</v>
      </c>
      <c r="K440" s="5">
        <f>$O$1*MIN($C$3,$C$3+D440-C440)-H440*MAX(D440-C440,0)-$O$2</f>
        <v>50056</v>
      </c>
      <c r="L440" s="6">
        <f>$O$1*MIN($C$3,$C$3+$B$2-C440)-H440*MAX($B$2-C440,0)-70000</f>
        <v>74000</v>
      </c>
      <c r="M440" s="6"/>
    </row>
    <row r="441" spans="1:13">
      <c r="A441">
        <v>436</v>
      </c>
      <c r="B441">
        <v>295</v>
      </c>
      <c r="C441">
        <v>14</v>
      </c>
      <c r="D441">
        <f t="shared" si="15"/>
        <v>45</v>
      </c>
      <c r="E441">
        <v>31</v>
      </c>
      <c r="F441">
        <v>23836</v>
      </c>
      <c r="H441" s="1">
        <f t="shared" si="17"/>
        <v>768.90322580645159</v>
      </c>
      <c r="K441" s="5">
        <f>$O$1*MIN($C$3,$C$3+D441-C441)-H441*MAX(D441-C441,0)-$O$2</f>
        <v>56164</v>
      </c>
      <c r="L441" s="6">
        <f>$O$1*MIN($C$3,$C$3+$B$2-C441)-H441*MAX($B$2-C441,0)-70000</f>
        <v>71600</v>
      </c>
      <c r="M441" s="6"/>
    </row>
    <row r="442" spans="1:13">
      <c r="A442">
        <v>437</v>
      </c>
      <c r="B442">
        <v>295</v>
      </c>
      <c r="C442">
        <v>11</v>
      </c>
      <c r="D442">
        <f t="shared" si="15"/>
        <v>45</v>
      </c>
      <c r="E442">
        <v>34</v>
      </c>
      <c r="F442">
        <v>28411</v>
      </c>
      <c r="H442" s="1">
        <f t="shared" si="17"/>
        <v>835.61764705882354</v>
      </c>
      <c r="K442" s="5">
        <f>$O$1*MIN($C$3,$C$3+D442-C442)-H442*MAX(D442-C442,0)-$O$2</f>
        <v>51589</v>
      </c>
      <c r="L442" s="6">
        <f>$O$1*MIN($C$3,$C$3+$B$2-C442)-H442*MAX($B$2-C442,0)-70000</f>
        <v>73400</v>
      </c>
      <c r="M442" s="6"/>
    </row>
    <row r="443" spans="1:13">
      <c r="A443">
        <v>438</v>
      </c>
      <c r="B443">
        <v>295</v>
      </c>
      <c r="C443">
        <v>15</v>
      </c>
      <c r="D443">
        <f t="shared" si="15"/>
        <v>45</v>
      </c>
      <c r="E443">
        <v>30</v>
      </c>
      <c r="F443">
        <v>22378</v>
      </c>
      <c r="H443" s="1">
        <f t="shared" si="17"/>
        <v>745.93333333333328</v>
      </c>
      <c r="K443" s="5">
        <f>$O$1*MIN($C$3,$C$3+D443-C443)-H443*MAX(D443-C443,0)-$O$2</f>
        <v>57622</v>
      </c>
      <c r="L443" s="6">
        <f>$O$1*MIN($C$3,$C$3+$B$2-C443)-H443*MAX($B$2-C443,0)-70000</f>
        <v>71000</v>
      </c>
      <c r="M443" s="6"/>
    </row>
    <row r="444" spans="1:13">
      <c r="A444">
        <v>439</v>
      </c>
      <c r="B444">
        <v>295</v>
      </c>
      <c r="C444">
        <v>14</v>
      </c>
      <c r="D444">
        <f t="shared" si="15"/>
        <v>45</v>
      </c>
      <c r="E444">
        <v>31</v>
      </c>
      <c r="F444">
        <v>23820</v>
      </c>
      <c r="H444" s="1">
        <f t="shared" si="17"/>
        <v>768.38709677419354</v>
      </c>
      <c r="K444" s="5">
        <f>$O$1*MIN($C$3,$C$3+D444-C444)-H444*MAX(D444-C444,0)-$O$2</f>
        <v>56180</v>
      </c>
      <c r="L444" s="6">
        <f>$O$1*MIN($C$3,$C$3+$B$2-C444)-H444*MAX($B$2-C444,0)-70000</f>
        <v>71600</v>
      </c>
      <c r="M444" s="6"/>
    </row>
    <row r="445" spans="1:13">
      <c r="A445">
        <v>440</v>
      </c>
      <c r="B445">
        <v>295</v>
      </c>
      <c r="C445">
        <v>19</v>
      </c>
      <c r="D445">
        <f t="shared" si="15"/>
        <v>45</v>
      </c>
      <c r="E445">
        <v>26</v>
      </c>
      <c r="F445">
        <v>17126</v>
      </c>
      <c r="H445" s="1">
        <f t="shared" si="17"/>
        <v>658.69230769230774</v>
      </c>
      <c r="K445" s="5">
        <f>$O$1*MIN($C$3,$C$3+D445-C445)-H445*MAX(D445-C445,0)-$O$2</f>
        <v>62874</v>
      </c>
      <c r="L445" s="6">
        <f>$O$1*MIN($C$3,$C$3+$B$2-C445)-H445*MAX($B$2-C445,0)-70000</f>
        <v>68600</v>
      </c>
      <c r="M445" s="6"/>
    </row>
    <row r="446" spans="1:13">
      <c r="A446">
        <v>441</v>
      </c>
      <c r="B446">
        <v>295</v>
      </c>
      <c r="C446">
        <v>17</v>
      </c>
      <c r="D446">
        <f t="shared" si="15"/>
        <v>45</v>
      </c>
      <c r="E446">
        <v>28</v>
      </c>
      <c r="F446">
        <v>19644</v>
      </c>
      <c r="H446" s="1">
        <f t="shared" si="17"/>
        <v>701.57142857142856</v>
      </c>
      <c r="K446" s="5">
        <f>$O$1*MIN($C$3,$C$3+D446-C446)-H446*MAX(D446-C446,0)-$O$2</f>
        <v>60356</v>
      </c>
      <c r="L446" s="6">
        <f>$O$1*MIN($C$3,$C$3+$B$2-C446)-H446*MAX($B$2-C446,0)-70000</f>
        <v>69800</v>
      </c>
      <c r="M446" s="6"/>
    </row>
    <row r="447" spans="1:13">
      <c r="A447">
        <v>442</v>
      </c>
      <c r="B447">
        <v>295</v>
      </c>
      <c r="C447">
        <v>13</v>
      </c>
      <c r="D447">
        <f t="shared" si="15"/>
        <v>45</v>
      </c>
      <c r="E447">
        <v>32</v>
      </c>
      <c r="F447">
        <v>25262</v>
      </c>
      <c r="H447" s="1">
        <f t="shared" si="17"/>
        <v>789.4375</v>
      </c>
      <c r="K447" s="5">
        <f>$O$1*MIN($C$3,$C$3+D447-C447)-H447*MAX(D447-C447,0)-$O$2</f>
        <v>54738</v>
      </c>
      <c r="L447" s="6">
        <f>$O$1*MIN($C$3,$C$3+$B$2-C447)-H447*MAX($B$2-C447,0)-70000</f>
        <v>72200</v>
      </c>
      <c r="M447" s="6"/>
    </row>
    <row r="448" spans="1:13">
      <c r="A448">
        <v>443</v>
      </c>
      <c r="B448">
        <v>295</v>
      </c>
      <c r="C448">
        <v>15</v>
      </c>
      <c r="D448">
        <f t="shared" si="15"/>
        <v>45</v>
      </c>
      <c r="E448">
        <v>30</v>
      </c>
      <c r="F448">
        <v>22405</v>
      </c>
      <c r="H448" s="1">
        <f t="shared" si="17"/>
        <v>746.83333333333337</v>
      </c>
      <c r="K448" s="5">
        <f>$O$1*MIN($C$3,$C$3+D448-C448)-H448*MAX(D448-C448,0)-$O$2</f>
        <v>57595</v>
      </c>
      <c r="L448" s="6">
        <f>$O$1*MIN($C$3,$C$3+$B$2-C448)-H448*MAX($B$2-C448,0)-70000</f>
        <v>71000</v>
      </c>
      <c r="M448" s="6"/>
    </row>
    <row r="449" spans="1:13">
      <c r="A449">
        <v>444</v>
      </c>
      <c r="B449">
        <v>295</v>
      </c>
      <c r="C449">
        <v>20</v>
      </c>
      <c r="D449">
        <f t="shared" si="15"/>
        <v>45</v>
      </c>
      <c r="E449">
        <v>25</v>
      </c>
      <c r="F449">
        <v>15851</v>
      </c>
      <c r="H449" s="1">
        <f t="shared" si="17"/>
        <v>634.04</v>
      </c>
      <c r="K449" s="5">
        <f>$O$1*MIN($C$3,$C$3+D449-C449)-H449*MAX(D449-C449,0)-$O$2</f>
        <v>64149</v>
      </c>
      <c r="L449" s="6">
        <f>$O$1*MIN($C$3,$C$3+$B$2-C449)-H449*MAX($B$2-C449,0)-70000</f>
        <v>68000</v>
      </c>
      <c r="M449" s="6"/>
    </row>
    <row r="450" spans="1:13">
      <c r="A450">
        <v>445</v>
      </c>
      <c r="B450">
        <v>295</v>
      </c>
      <c r="C450">
        <v>14</v>
      </c>
      <c r="D450">
        <f t="shared" si="15"/>
        <v>45</v>
      </c>
      <c r="E450">
        <v>31</v>
      </c>
      <c r="F450">
        <v>23790</v>
      </c>
      <c r="H450" s="1">
        <f t="shared" si="17"/>
        <v>767.41935483870964</v>
      </c>
      <c r="K450" s="5">
        <f>$O$1*MIN($C$3,$C$3+D450-C450)-H450*MAX(D450-C450,0)-$O$2</f>
        <v>56210</v>
      </c>
      <c r="L450" s="6">
        <f>$O$1*MIN($C$3,$C$3+$B$2-C450)-H450*MAX($B$2-C450,0)-70000</f>
        <v>71600</v>
      </c>
      <c r="M450" s="6"/>
    </row>
    <row r="451" spans="1:13">
      <c r="A451">
        <v>446</v>
      </c>
      <c r="B451">
        <v>295</v>
      </c>
      <c r="C451">
        <v>9</v>
      </c>
      <c r="D451">
        <f t="shared" si="15"/>
        <v>45</v>
      </c>
      <c r="E451">
        <v>36</v>
      </c>
      <c r="F451">
        <v>31640</v>
      </c>
      <c r="H451" s="1">
        <f t="shared" si="17"/>
        <v>878.88888888888891</v>
      </c>
      <c r="K451" s="5">
        <f>$O$1*MIN($C$3,$C$3+D451-C451)-H451*MAX(D451-C451,0)-$O$2</f>
        <v>48360</v>
      </c>
      <c r="L451" s="6">
        <f>$O$1*MIN($C$3,$C$3+$B$2-C451)-H451*MAX($B$2-C451,0)-70000</f>
        <v>74600</v>
      </c>
      <c r="M451" s="6"/>
    </row>
    <row r="452" spans="1:13">
      <c r="A452">
        <v>447</v>
      </c>
      <c r="B452">
        <v>295</v>
      </c>
      <c r="C452">
        <v>11</v>
      </c>
      <c r="D452">
        <f t="shared" si="15"/>
        <v>45</v>
      </c>
      <c r="E452">
        <v>34</v>
      </c>
      <c r="F452">
        <v>28349</v>
      </c>
      <c r="H452" s="1">
        <f t="shared" si="17"/>
        <v>833.79411764705878</v>
      </c>
      <c r="K452" s="5">
        <f>$O$1*MIN($C$3,$C$3+D452-C452)-H452*MAX(D452-C452,0)-$O$2</f>
        <v>51651</v>
      </c>
      <c r="L452" s="6">
        <f>$O$1*MIN($C$3,$C$3+$B$2-C452)-H452*MAX($B$2-C452,0)-70000</f>
        <v>73400</v>
      </c>
      <c r="M452" s="6"/>
    </row>
    <row r="453" spans="1:13">
      <c r="A453">
        <v>448</v>
      </c>
      <c r="B453">
        <v>295</v>
      </c>
      <c r="C453">
        <v>10</v>
      </c>
      <c r="D453">
        <f t="shared" si="15"/>
        <v>45</v>
      </c>
      <c r="E453">
        <v>35</v>
      </c>
      <c r="F453">
        <v>29970</v>
      </c>
      <c r="H453" s="1">
        <f t="shared" si="17"/>
        <v>856.28571428571433</v>
      </c>
      <c r="K453" s="5">
        <f>$O$1*MIN($C$3,$C$3+D453-C453)-H453*MAX(D453-C453,0)-$O$2</f>
        <v>50030</v>
      </c>
      <c r="L453" s="6">
        <f>$O$1*MIN($C$3,$C$3+$B$2-C453)-H453*MAX($B$2-C453,0)-70000</f>
        <v>74000</v>
      </c>
      <c r="M453" s="6"/>
    </row>
    <row r="454" spans="1:13">
      <c r="A454">
        <v>449</v>
      </c>
      <c r="B454">
        <v>295</v>
      </c>
      <c r="C454">
        <v>10</v>
      </c>
      <c r="D454">
        <f t="shared" si="15"/>
        <v>45</v>
      </c>
      <c r="E454">
        <v>35</v>
      </c>
      <c r="F454">
        <v>29970</v>
      </c>
      <c r="H454" s="1">
        <f t="shared" si="17"/>
        <v>856.28571428571433</v>
      </c>
      <c r="K454" s="5">
        <f>$O$1*MIN($C$3,$C$3+D454-C454)-H454*MAX(D454-C454,0)-$O$2</f>
        <v>50030</v>
      </c>
      <c r="L454" s="6">
        <f>$O$1*MIN($C$3,$C$3+$B$2-C454)-H454*MAX($B$2-C454,0)-70000</f>
        <v>74000</v>
      </c>
      <c r="M454" s="6"/>
    </row>
    <row r="455" spans="1:13">
      <c r="A455">
        <v>450</v>
      </c>
      <c r="B455">
        <v>295</v>
      </c>
      <c r="C455">
        <v>19</v>
      </c>
      <c r="D455">
        <f t="shared" si="15"/>
        <v>45</v>
      </c>
      <c r="E455">
        <v>26</v>
      </c>
      <c r="F455">
        <v>17048</v>
      </c>
      <c r="H455" s="1">
        <f t="shared" si="17"/>
        <v>655.69230769230774</v>
      </c>
      <c r="K455" s="5">
        <f>$O$1*MIN($C$3,$C$3+D455-C455)-H455*MAX(D455-C455,0)-$O$2</f>
        <v>62952</v>
      </c>
      <c r="L455" s="6">
        <f>$O$1*MIN($C$3,$C$3+$B$2-C455)-H455*MAX($B$2-C455,0)-70000</f>
        <v>68600</v>
      </c>
      <c r="M455" s="6"/>
    </row>
    <row r="456" spans="1:13">
      <c r="A456">
        <v>451</v>
      </c>
      <c r="B456">
        <v>295</v>
      </c>
      <c r="C456">
        <v>9</v>
      </c>
      <c r="D456">
        <f t="shared" ref="D456:D505" si="18">B456-$C$3</f>
        <v>45</v>
      </c>
      <c r="E456">
        <v>36</v>
      </c>
      <c r="F456">
        <v>31696</v>
      </c>
      <c r="H456" s="1">
        <f t="shared" si="17"/>
        <v>880.44444444444446</v>
      </c>
      <c r="K456" s="5">
        <f>$O$1*MIN($C$3,$C$3+D456-C456)-H456*MAX(D456-C456,0)-$O$2</f>
        <v>48304</v>
      </c>
      <c r="L456" s="6">
        <f>$O$1*MIN($C$3,$C$3+$B$2-C456)-H456*MAX($B$2-C456,0)-70000</f>
        <v>74600</v>
      </c>
      <c r="M456" s="6"/>
    </row>
    <row r="457" spans="1:13">
      <c r="A457">
        <v>452</v>
      </c>
      <c r="B457">
        <v>295</v>
      </c>
      <c r="C457">
        <v>16</v>
      </c>
      <c r="D457">
        <f t="shared" si="18"/>
        <v>45</v>
      </c>
      <c r="E457">
        <v>29</v>
      </c>
      <c r="F457">
        <v>20966</v>
      </c>
      <c r="H457" s="1">
        <f t="shared" si="17"/>
        <v>722.9655172413793</v>
      </c>
      <c r="K457" s="5">
        <f>$O$1*MIN($C$3,$C$3+D457-C457)-H457*MAX(D457-C457,0)-$O$2</f>
        <v>59034</v>
      </c>
      <c r="L457" s="6">
        <f>$O$1*MIN($C$3,$C$3+$B$2-C457)-H457*MAX($B$2-C457,0)-70000</f>
        <v>70400</v>
      </c>
      <c r="M457" s="6"/>
    </row>
    <row r="458" spans="1:13">
      <c r="A458">
        <v>453</v>
      </c>
      <c r="B458">
        <v>295</v>
      </c>
      <c r="C458">
        <v>17</v>
      </c>
      <c r="D458">
        <f t="shared" si="18"/>
        <v>45</v>
      </c>
      <c r="E458">
        <v>28</v>
      </c>
      <c r="F458">
        <v>19652</v>
      </c>
      <c r="H458" s="1">
        <f t="shared" si="17"/>
        <v>701.85714285714289</v>
      </c>
      <c r="K458" s="5">
        <f>$O$1*MIN($C$3,$C$3+D458-C458)-H458*MAX(D458-C458,0)-$O$2</f>
        <v>60348</v>
      </c>
      <c r="L458" s="6">
        <f>$O$1*MIN($C$3,$C$3+$B$2-C458)-H458*MAX($B$2-C458,0)-70000</f>
        <v>69800</v>
      </c>
      <c r="M458" s="6"/>
    </row>
    <row r="459" spans="1:13">
      <c r="A459">
        <v>454</v>
      </c>
      <c r="B459">
        <v>295</v>
      </c>
      <c r="C459">
        <v>18</v>
      </c>
      <c r="D459">
        <f t="shared" si="18"/>
        <v>45</v>
      </c>
      <c r="E459">
        <v>27</v>
      </c>
      <c r="F459">
        <v>18378</v>
      </c>
      <c r="H459" s="1">
        <f t="shared" si="17"/>
        <v>680.66666666666663</v>
      </c>
      <c r="K459" s="5">
        <f>$O$1*MIN($C$3,$C$3+D459-C459)-H459*MAX(D459-C459,0)-$O$2</f>
        <v>61622</v>
      </c>
      <c r="L459" s="6">
        <f>$O$1*MIN($C$3,$C$3+$B$2-C459)-H459*MAX($B$2-C459,0)-70000</f>
        <v>69200</v>
      </c>
      <c r="M459" s="6"/>
    </row>
    <row r="460" spans="1:13">
      <c r="A460">
        <v>455</v>
      </c>
      <c r="B460">
        <v>295</v>
      </c>
      <c r="C460">
        <v>15</v>
      </c>
      <c r="D460">
        <f t="shared" si="18"/>
        <v>45</v>
      </c>
      <c r="E460">
        <v>30</v>
      </c>
      <c r="F460">
        <v>22397</v>
      </c>
      <c r="H460" s="1">
        <f t="shared" si="17"/>
        <v>746.56666666666672</v>
      </c>
      <c r="K460" s="5">
        <f>$O$1*MIN($C$3,$C$3+D460-C460)-H460*MAX(D460-C460,0)-$O$2</f>
        <v>57603</v>
      </c>
      <c r="L460" s="6">
        <f>$O$1*MIN($C$3,$C$3+$B$2-C460)-H460*MAX($B$2-C460,0)-70000</f>
        <v>71000</v>
      </c>
      <c r="M460" s="6"/>
    </row>
    <row r="461" spans="1:13">
      <c r="A461">
        <v>456</v>
      </c>
      <c r="B461">
        <v>295</v>
      </c>
      <c r="C461">
        <v>13</v>
      </c>
      <c r="D461">
        <f t="shared" si="18"/>
        <v>45</v>
      </c>
      <c r="E461">
        <v>32</v>
      </c>
      <c r="F461">
        <v>25274</v>
      </c>
      <c r="H461" s="1">
        <f t="shared" si="17"/>
        <v>789.8125</v>
      </c>
      <c r="K461" s="5">
        <f>$O$1*MIN($C$3,$C$3+D461-C461)-H461*MAX(D461-C461,0)-$O$2</f>
        <v>54726</v>
      </c>
      <c r="L461" s="6">
        <f>$O$1*MIN($C$3,$C$3+$B$2-C461)-H461*MAX($B$2-C461,0)-70000</f>
        <v>72200</v>
      </c>
      <c r="M461" s="6"/>
    </row>
    <row r="462" spans="1:13">
      <c r="A462">
        <v>457</v>
      </c>
      <c r="B462">
        <v>295</v>
      </c>
      <c r="C462">
        <v>16</v>
      </c>
      <c r="D462">
        <f t="shared" si="18"/>
        <v>45</v>
      </c>
      <c r="E462">
        <v>29</v>
      </c>
      <c r="F462">
        <v>20988</v>
      </c>
      <c r="H462" s="1">
        <f t="shared" si="17"/>
        <v>723.72413793103453</v>
      </c>
      <c r="K462" s="5">
        <f>$O$1*MIN($C$3,$C$3+D462-C462)-H462*MAX(D462-C462,0)-$O$2</f>
        <v>59012</v>
      </c>
      <c r="L462" s="6">
        <f>$O$1*MIN($C$3,$C$3+$B$2-C462)-H462*MAX($B$2-C462,0)-70000</f>
        <v>70400</v>
      </c>
      <c r="M462" s="6"/>
    </row>
    <row r="463" spans="1:13">
      <c r="A463">
        <v>458</v>
      </c>
      <c r="B463">
        <v>295</v>
      </c>
      <c r="C463">
        <v>23</v>
      </c>
      <c r="D463">
        <f t="shared" si="18"/>
        <v>45</v>
      </c>
      <c r="E463">
        <v>22</v>
      </c>
      <c r="F463">
        <v>12522</v>
      </c>
      <c r="H463" s="1">
        <f t="shared" si="17"/>
        <v>569.18181818181813</v>
      </c>
      <c r="K463" s="5">
        <f>$O$1*MIN($C$3,$C$3+D463-C463)-H463*MAX(D463-C463,0)-$O$2</f>
        <v>67478</v>
      </c>
      <c r="L463" s="6">
        <f>$O$1*MIN($C$3,$C$3+$B$2-C463)-H463*MAX($B$2-C463,0)-70000</f>
        <v>66200</v>
      </c>
      <c r="M463" s="6"/>
    </row>
    <row r="464" spans="1:13">
      <c r="A464">
        <v>459</v>
      </c>
      <c r="B464">
        <v>295</v>
      </c>
      <c r="C464">
        <v>13</v>
      </c>
      <c r="D464">
        <f t="shared" si="18"/>
        <v>45</v>
      </c>
      <c r="E464">
        <v>32</v>
      </c>
      <c r="F464">
        <v>25301</v>
      </c>
      <c r="H464" s="1">
        <f t="shared" si="17"/>
        <v>790.65625</v>
      </c>
      <c r="K464" s="5">
        <f>$O$1*MIN($C$3,$C$3+D464-C464)-H464*MAX(D464-C464,0)-$O$2</f>
        <v>54699</v>
      </c>
      <c r="L464" s="6">
        <f>$O$1*MIN($C$3,$C$3+$B$2-C464)-H464*MAX($B$2-C464,0)-70000</f>
        <v>72200</v>
      </c>
      <c r="M464" s="6"/>
    </row>
    <row r="465" spans="1:13">
      <c r="A465">
        <v>460</v>
      </c>
      <c r="B465">
        <v>295</v>
      </c>
      <c r="C465">
        <v>16</v>
      </c>
      <c r="D465">
        <f t="shared" si="18"/>
        <v>45</v>
      </c>
      <c r="E465">
        <v>29</v>
      </c>
      <c r="F465">
        <v>20997</v>
      </c>
      <c r="H465" s="1">
        <f t="shared" si="17"/>
        <v>724.0344827586207</v>
      </c>
      <c r="K465" s="5">
        <f>$O$1*MIN($C$3,$C$3+D465-C465)-H465*MAX(D465-C465,0)-$O$2</f>
        <v>59003</v>
      </c>
      <c r="L465" s="6">
        <f>$O$1*MIN($C$3,$C$3+$B$2-C465)-H465*MAX($B$2-C465,0)-70000</f>
        <v>70400</v>
      </c>
      <c r="M465" s="6"/>
    </row>
    <row r="466" spans="1:13">
      <c r="A466">
        <v>461</v>
      </c>
      <c r="B466">
        <v>295</v>
      </c>
      <c r="C466">
        <v>20</v>
      </c>
      <c r="D466">
        <f t="shared" si="18"/>
        <v>45</v>
      </c>
      <c r="E466">
        <v>25</v>
      </c>
      <c r="F466">
        <v>15901</v>
      </c>
      <c r="H466" s="1">
        <f t="shared" si="17"/>
        <v>636.04</v>
      </c>
      <c r="K466" s="5">
        <f>$O$1*MIN($C$3,$C$3+D466-C466)-H466*MAX(D466-C466,0)-$O$2</f>
        <v>64099</v>
      </c>
      <c r="L466" s="6">
        <f>$O$1*MIN($C$3,$C$3+$B$2-C466)-H466*MAX($B$2-C466,0)-70000</f>
        <v>68000</v>
      </c>
      <c r="M466" s="6"/>
    </row>
    <row r="467" spans="1:13">
      <c r="A467">
        <v>462</v>
      </c>
      <c r="B467">
        <v>295</v>
      </c>
      <c r="C467">
        <v>15</v>
      </c>
      <c r="D467">
        <f t="shared" si="18"/>
        <v>45</v>
      </c>
      <c r="E467">
        <v>30</v>
      </c>
      <c r="F467">
        <v>22353</v>
      </c>
      <c r="H467" s="1">
        <f t="shared" si="17"/>
        <v>745.1</v>
      </c>
      <c r="K467" s="5">
        <f>$O$1*MIN($C$3,$C$3+D467-C467)-H467*MAX(D467-C467,0)-$O$2</f>
        <v>57647</v>
      </c>
      <c r="L467" s="6">
        <f>$O$1*MIN($C$3,$C$3+$B$2-C467)-H467*MAX($B$2-C467,0)-70000</f>
        <v>71000</v>
      </c>
      <c r="M467" s="6"/>
    </row>
    <row r="468" spans="1:13">
      <c r="A468">
        <v>463</v>
      </c>
      <c r="B468">
        <v>295</v>
      </c>
      <c r="C468">
        <v>12</v>
      </c>
      <c r="D468">
        <f t="shared" si="18"/>
        <v>45</v>
      </c>
      <c r="E468">
        <v>33</v>
      </c>
      <c r="F468">
        <v>26778</v>
      </c>
      <c r="H468" s="1">
        <f t="shared" si="17"/>
        <v>811.4545454545455</v>
      </c>
      <c r="K468" s="5">
        <f>$O$1*MIN($C$3,$C$3+D468-C468)-H468*MAX(D468-C468,0)-$O$2</f>
        <v>53222</v>
      </c>
      <c r="L468" s="6">
        <f>$O$1*MIN($C$3,$C$3+$B$2-C468)-H468*MAX($B$2-C468,0)-70000</f>
        <v>72800</v>
      </c>
      <c r="M468" s="6"/>
    </row>
    <row r="469" spans="1:13">
      <c r="A469">
        <v>464</v>
      </c>
      <c r="B469">
        <v>295</v>
      </c>
      <c r="C469">
        <v>14</v>
      </c>
      <c r="D469">
        <f t="shared" si="18"/>
        <v>45</v>
      </c>
      <c r="E469">
        <v>31</v>
      </c>
      <c r="F469">
        <v>23804</v>
      </c>
      <c r="H469" s="1">
        <f t="shared" si="17"/>
        <v>767.87096774193549</v>
      </c>
      <c r="K469" s="5">
        <f>$O$1*MIN($C$3,$C$3+D469-C469)-H469*MAX(D469-C469,0)-$O$2</f>
        <v>56196</v>
      </c>
      <c r="L469" s="6">
        <f>$O$1*MIN($C$3,$C$3+$B$2-C469)-H469*MAX($B$2-C469,0)-70000</f>
        <v>71600</v>
      </c>
      <c r="M469" s="6"/>
    </row>
    <row r="470" spans="1:13">
      <c r="A470">
        <v>465</v>
      </c>
      <c r="B470">
        <v>295</v>
      </c>
      <c r="C470">
        <v>13</v>
      </c>
      <c r="D470">
        <f t="shared" si="18"/>
        <v>45</v>
      </c>
      <c r="E470">
        <v>32</v>
      </c>
      <c r="F470">
        <v>25276</v>
      </c>
      <c r="H470" s="1">
        <f t="shared" si="17"/>
        <v>789.875</v>
      </c>
      <c r="K470" s="5">
        <f>$O$1*MIN($C$3,$C$3+D470-C470)-H470*MAX(D470-C470,0)-$O$2</f>
        <v>54724</v>
      </c>
      <c r="L470" s="6">
        <f>$O$1*MIN($C$3,$C$3+$B$2-C470)-H470*MAX($B$2-C470,0)-70000</f>
        <v>72200</v>
      </c>
      <c r="M470" s="6"/>
    </row>
    <row r="471" spans="1:13">
      <c r="A471">
        <v>466</v>
      </c>
      <c r="B471">
        <v>295</v>
      </c>
      <c r="C471">
        <v>23</v>
      </c>
      <c r="D471">
        <f t="shared" si="18"/>
        <v>45</v>
      </c>
      <c r="E471">
        <v>22</v>
      </c>
      <c r="F471">
        <v>12546</v>
      </c>
      <c r="H471" s="1">
        <f t="shared" si="17"/>
        <v>570.27272727272725</v>
      </c>
      <c r="K471" s="5">
        <f>$O$1*MIN($C$3,$C$3+D471-C471)-H471*MAX(D471-C471,0)-$O$2</f>
        <v>67454</v>
      </c>
      <c r="L471" s="6">
        <f>$O$1*MIN($C$3,$C$3+$B$2-C471)-H471*MAX($B$2-C471,0)-70000</f>
        <v>66200</v>
      </c>
      <c r="M471" s="6"/>
    </row>
    <row r="472" spans="1:13">
      <c r="A472">
        <v>467</v>
      </c>
      <c r="B472">
        <v>295</v>
      </c>
      <c r="C472">
        <v>15</v>
      </c>
      <c r="D472">
        <f t="shared" si="18"/>
        <v>45</v>
      </c>
      <c r="E472">
        <v>30</v>
      </c>
      <c r="F472">
        <v>22420</v>
      </c>
      <c r="H472" s="1">
        <f t="shared" si="17"/>
        <v>747.33333333333337</v>
      </c>
      <c r="K472" s="5">
        <f>$O$1*MIN($C$3,$C$3+D472-C472)-H472*MAX(D472-C472,0)-$O$2</f>
        <v>57580</v>
      </c>
      <c r="L472" s="6">
        <f>$O$1*MIN($C$3,$C$3+$B$2-C472)-H472*MAX($B$2-C472,0)-70000</f>
        <v>71000</v>
      </c>
      <c r="M472" s="6"/>
    </row>
    <row r="473" spans="1:13">
      <c r="A473">
        <v>468</v>
      </c>
      <c r="B473">
        <v>295</v>
      </c>
      <c r="C473">
        <v>22</v>
      </c>
      <c r="D473">
        <f t="shared" si="18"/>
        <v>45</v>
      </c>
      <c r="E473">
        <v>23</v>
      </c>
      <c r="F473">
        <v>13548</v>
      </c>
      <c r="H473" s="1">
        <f t="shared" si="17"/>
        <v>589.04347826086962</v>
      </c>
      <c r="K473" s="5">
        <f>$O$1*MIN($C$3,$C$3+D473-C473)-H473*MAX(D473-C473,0)-$O$2</f>
        <v>66452</v>
      </c>
      <c r="L473" s="6">
        <f>$O$1*MIN($C$3,$C$3+$B$2-C473)-H473*MAX($B$2-C473,0)-70000</f>
        <v>66800</v>
      </c>
      <c r="M473" s="6"/>
    </row>
    <row r="474" spans="1:13">
      <c r="A474">
        <v>469</v>
      </c>
      <c r="B474">
        <v>295</v>
      </c>
      <c r="C474">
        <v>17</v>
      </c>
      <c r="D474">
        <f t="shared" si="18"/>
        <v>45</v>
      </c>
      <c r="E474">
        <v>28</v>
      </c>
      <c r="F474">
        <v>19622</v>
      </c>
      <c r="H474" s="1">
        <f t="shared" si="17"/>
        <v>700.78571428571433</v>
      </c>
      <c r="K474" s="5">
        <f>$O$1*MIN($C$3,$C$3+D474-C474)-H474*MAX(D474-C474,0)-$O$2</f>
        <v>60378</v>
      </c>
      <c r="L474" s="6">
        <f>$O$1*MIN($C$3,$C$3+$B$2-C474)-H474*MAX($B$2-C474,0)-70000</f>
        <v>69800</v>
      </c>
      <c r="M474" s="6"/>
    </row>
    <row r="475" spans="1:13">
      <c r="A475">
        <v>470</v>
      </c>
      <c r="B475">
        <v>295</v>
      </c>
      <c r="C475">
        <v>11</v>
      </c>
      <c r="D475">
        <f t="shared" si="18"/>
        <v>45</v>
      </c>
      <c r="E475">
        <v>34</v>
      </c>
      <c r="F475">
        <v>28421</v>
      </c>
      <c r="H475" s="1">
        <f t="shared" si="17"/>
        <v>835.91176470588232</v>
      </c>
      <c r="K475" s="5">
        <f>$O$1*MIN($C$3,$C$3+D475-C475)-H475*MAX(D475-C475,0)-$O$2</f>
        <v>51579</v>
      </c>
      <c r="L475" s="6">
        <f>$O$1*MIN($C$3,$C$3+$B$2-C475)-H475*MAX($B$2-C475,0)-70000</f>
        <v>73400</v>
      </c>
      <c r="M475" s="6"/>
    </row>
    <row r="476" spans="1:13">
      <c r="A476">
        <v>471</v>
      </c>
      <c r="B476">
        <v>295</v>
      </c>
      <c r="C476">
        <v>15</v>
      </c>
      <c r="D476">
        <f t="shared" si="18"/>
        <v>45</v>
      </c>
      <c r="E476">
        <v>30</v>
      </c>
      <c r="F476">
        <v>22333</v>
      </c>
      <c r="H476" s="1">
        <f t="shared" si="17"/>
        <v>744.43333333333328</v>
      </c>
      <c r="K476" s="5">
        <f>$O$1*MIN($C$3,$C$3+D476-C476)-H476*MAX(D476-C476,0)-$O$2</f>
        <v>57667</v>
      </c>
      <c r="L476" s="6">
        <f>$O$1*MIN($C$3,$C$3+$B$2-C476)-H476*MAX($B$2-C476,0)-70000</f>
        <v>71000</v>
      </c>
      <c r="M476" s="6"/>
    </row>
    <row r="477" spans="1:13">
      <c r="A477">
        <v>472</v>
      </c>
      <c r="B477">
        <v>295</v>
      </c>
      <c r="C477">
        <v>11</v>
      </c>
      <c r="D477">
        <f t="shared" si="18"/>
        <v>45</v>
      </c>
      <c r="E477">
        <v>34</v>
      </c>
      <c r="F477">
        <v>28418</v>
      </c>
      <c r="H477" s="1">
        <f t="shared" si="17"/>
        <v>835.82352941176475</v>
      </c>
      <c r="K477" s="5">
        <f>$O$1*MIN($C$3,$C$3+D477-C477)-H477*MAX(D477-C477,0)-$O$2</f>
        <v>51582</v>
      </c>
      <c r="L477" s="6">
        <f>$O$1*MIN($C$3,$C$3+$B$2-C477)-H477*MAX($B$2-C477,0)-70000</f>
        <v>73400</v>
      </c>
      <c r="M477" s="6"/>
    </row>
    <row r="478" spans="1:13">
      <c r="A478">
        <v>473</v>
      </c>
      <c r="B478">
        <v>295</v>
      </c>
      <c r="C478">
        <v>14</v>
      </c>
      <c r="D478">
        <f t="shared" si="18"/>
        <v>45</v>
      </c>
      <c r="E478">
        <v>31</v>
      </c>
      <c r="F478">
        <v>23855</v>
      </c>
      <c r="H478" s="1">
        <f t="shared" si="17"/>
        <v>769.51612903225805</v>
      </c>
      <c r="K478" s="5">
        <f>$O$1*MIN($C$3,$C$3+D478-C478)-H478*MAX(D478-C478,0)-$O$2</f>
        <v>56145</v>
      </c>
      <c r="L478" s="6">
        <f>$O$1*MIN($C$3,$C$3+$B$2-C478)-H478*MAX($B$2-C478,0)-70000</f>
        <v>71600</v>
      </c>
      <c r="M478" s="6"/>
    </row>
    <row r="479" spans="1:13">
      <c r="A479">
        <v>474</v>
      </c>
      <c r="B479">
        <v>295</v>
      </c>
      <c r="C479">
        <v>19</v>
      </c>
      <c r="D479">
        <f t="shared" si="18"/>
        <v>45</v>
      </c>
      <c r="E479">
        <v>26</v>
      </c>
      <c r="F479">
        <v>17119</v>
      </c>
      <c r="H479" s="1">
        <f t="shared" si="17"/>
        <v>658.42307692307691</v>
      </c>
      <c r="K479" s="5">
        <f>$O$1*MIN($C$3,$C$3+D479-C479)-H479*MAX(D479-C479,0)-$O$2</f>
        <v>62881</v>
      </c>
      <c r="L479" s="6">
        <f>$O$1*MIN($C$3,$C$3+$B$2-C479)-H479*MAX($B$2-C479,0)-70000</f>
        <v>68600</v>
      </c>
      <c r="M479" s="6"/>
    </row>
    <row r="480" spans="1:13">
      <c r="A480">
        <v>475</v>
      </c>
      <c r="B480">
        <v>295</v>
      </c>
      <c r="C480">
        <v>16</v>
      </c>
      <c r="D480">
        <f t="shared" si="18"/>
        <v>45</v>
      </c>
      <c r="E480">
        <v>29</v>
      </c>
      <c r="F480">
        <v>20999</v>
      </c>
      <c r="H480" s="1">
        <f t="shared" si="17"/>
        <v>724.10344827586209</v>
      </c>
      <c r="K480" s="5">
        <f>$O$1*MIN($C$3,$C$3+D480-C480)-H480*MAX(D480-C480,0)-$O$2</f>
        <v>59001</v>
      </c>
      <c r="L480" s="6">
        <f>$O$1*MIN($C$3,$C$3+$B$2-C480)-H480*MAX($B$2-C480,0)-70000</f>
        <v>70400</v>
      </c>
      <c r="M480" s="6"/>
    </row>
    <row r="481" spans="1:13">
      <c r="A481">
        <v>476</v>
      </c>
      <c r="B481">
        <v>295</v>
      </c>
      <c r="C481">
        <v>17</v>
      </c>
      <c r="D481">
        <f t="shared" si="18"/>
        <v>45</v>
      </c>
      <c r="E481">
        <v>28</v>
      </c>
      <c r="F481">
        <v>19671</v>
      </c>
      <c r="H481" s="1">
        <f t="shared" si="17"/>
        <v>702.53571428571433</v>
      </c>
      <c r="K481" s="5">
        <f>$O$1*MIN($C$3,$C$3+D481-C481)-H481*MAX(D481-C481,0)-$O$2</f>
        <v>60329</v>
      </c>
      <c r="L481" s="6">
        <f>$O$1*MIN($C$3,$C$3+$B$2-C481)-H481*MAX($B$2-C481,0)-70000</f>
        <v>69800</v>
      </c>
      <c r="M481" s="6"/>
    </row>
    <row r="482" spans="1:13">
      <c r="A482">
        <v>477</v>
      </c>
      <c r="B482">
        <v>295</v>
      </c>
      <c r="C482">
        <v>23</v>
      </c>
      <c r="D482">
        <f t="shared" si="18"/>
        <v>45</v>
      </c>
      <c r="E482">
        <v>22</v>
      </c>
      <c r="F482">
        <v>12507</v>
      </c>
      <c r="H482" s="1">
        <f t="shared" si="17"/>
        <v>568.5</v>
      </c>
      <c r="K482" s="5">
        <f>$O$1*MIN($C$3,$C$3+D482-C482)-H482*MAX(D482-C482,0)-$O$2</f>
        <v>67493</v>
      </c>
      <c r="L482" s="6">
        <f>$O$1*MIN($C$3,$C$3+$B$2-C482)-H482*MAX($B$2-C482,0)-70000</f>
        <v>66200</v>
      </c>
      <c r="M482" s="6"/>
    </row>
    <row r="483" spans="1:13">
      <c r="A483">
        <v>478</v>
      </c>
      <c r="B483">
        <v>295</v>
      </c>
      <c r="C483">
        <v>17</v>
      </c>
      <c r="D483">
        <f t="shared" si="18"/>
        <v>45</v>
      </c>
      <c r="E483">
        <v>28</v>
      </c>
      <c r="F483">
        <v>19664</v>
      </c>
      <c r="H483" s="1">
        <f t="shared" si="17"/>
        <v>702.28571428571433</v>
      </c>
      <c r="K483" s="5">
        <f>$O$1*MIN($C$3,$C$3+D483-C483)-H483*MAX(D483-C483,0)-$O$2</f>
        <v>60336</v>
      </c>
      <c r="L483" s="6">
        <f>$O$1*MIN($C$3,$C$3+$B$2-C483)-H483*MAX($B$2-C483,0)-70000</f>
        <v>69800</v>
      </c>
      <c r="M483" s="6"/>
    </row>
    <row r="484" spans="1:13">
      <c r="A484">
        <v>479</v>
      </c>
      <c r="B484">
        <v>295</v>
      </c>
      <c r="C484">
        <v>18</v>
      </c>
      <c r="D484">
        <f t="shared" si="18"/>
        <v>45</v>
      </c>
      <c r="E484">
        <v>27</v>
      </c>
      <c r="F484">
        <v>18345</v>
      </c>
      <c r="H484" s="1">
        <f t="shared" si="17"/>
        <v>679.44444444444446</v>
      </c>
      <c r="K484" s="5">
        <f>$O$1*MIN($C$3,$C$3+D484-C484)-H484*MAX(D484-C484,0)-$O$2</f>
        <v>61655</v>
      </c>
      <c r="L484" s="6">
        <f>$O$1*MIN($C$3,$C$3+$B$2-C484)-H484*MAX($B$2-C484,0)-70000</f>
        <v>69200</v>
      </c>
      <c r="M484" s="6"/>
    </row>
    <row r="485" spans="1:13">
      <c r="A485">
        <v>480</v>
      </c>
      <c r="B485">
        <v>295</v>
      </c>
      <c r="C485">
        <v>19</v>
      </c>
      <c r="D485">
        <f t="shared" si="18"/>
        <v>45</v>
      </c>
      <c r="E485">
        <v>26</v>
      </c>
      <c r="F485">
        <v>17103</v>
      </c>
      <c r="H485" s="1">
        <f t="shared" si="17"/>
        <v>657.80769230769226</v>
      </c>
      <c r="K485" s="5">
        <f>$O$1*MIN($C$3,$C$3+D485-C485)-H485*MAX(D485-C485,0)-$O$2</f>
        <v>62897</v>
      </c>
      <c r="L485" s="6">
        <f>$O$1*MIN($C$3,$C$3+$B$2-C485)-H485*MAX($B$2-C485,0)-70000</f>
        <v>68600</v>
      </c>
      <c r="M485" s="6"/>
    </row>
    <row r="486" spans="1:13">
      <c r="A486">
        <v>481</v>
      </c>
      <c r="B486">
        <v>295</v>
      </c>
      <c r="C486">
        <v>14</v>
      </c>
      <c r="D486">
        <f t="shared" si="18"/>
        <v>45</v>
      </c>
      <c r="E486">
        <v>31</v>
      </c>
      <c r="F486">
        <v>23862</v>
      </c>
      <c r="H486" s="1">
        <f t="shared" si="17"/>
        <v>769.74193548387098</v>
      </c>
      <c r="K486" s="5">
        <f>$O$1*MIN($C$3,$C$3+D486-C486)-H486*MAX(D486-C486,0)-$O$2</f>
        <v>56138</v>
      </c>
      <c r="L486" s="6">
        <f>$O$1*MIN($C$3,$C$3+$B$2-C486)-H486*MAX($B$2-C486,0)-70000</f>
        <v>71600</v>
      </c>
      <c r="M486" s="6"/>
    </row>
    <row r="487" spans="1:13">
      <c r="A487">
        <v>482</v>
      </c>
      <c r="B487">
        <v>295</v>
      </c>
      <c r="C487">
        <v>23</v>
      </c>
      <c r="D487">
        <f t="shared" si="18"/>
        <v>45</v>
      </c>
      <c r="E487">
        <v>22</v>
      </c>
      <c r="F487">
        <v>12510</v>
      </c>
      <c r="H487" s="1">
        <f t="shared" si="17"/>
        <v>568.63636363636363</v>
      </c>
      <c r="K487" s="5">
        <f>$O$1*MIN($C$3,$C$3+D487-C487)-H487*MAX(D487-C487,0)-$O$2</f>
        <v>67490</v>
      </c>
      <c r="L487" s="6">
        <f>$O$1*MIN($C$3,$C$3+$B$2-C487)-H487*MAX($B$2-C487,0)-70000</f>
        <v>66200</v>
      </c>
      <c r="M487" s="6"/>
    </row>
    <row r="488" spans="1:13">
      <c r="A488">
        <v>483</v>
      </c>
      <c r="B488">
        <v>295</v>
      </c>
      <c r="C488">
        <v>19</v>
      </c>
      <c r="D488">
        <f t="shared" si="18"/>
        <v>45</v>
      </c>
      <c r="E488">
        <v>26</v>
      </c>
      <c r="F488">
        <v>17044</v>
      </c>
      <c r="H488" s="1">
        <f t="shared" si="17"/>
        <v>655.53846153846155</v>
      </c>
      <c r="K488" s="5">
        <f>$O$1*MIN($C$3,$C$3+D488-C488)-H488*MAX(D488-C488,0)-$O$2</f>
        <v>62956</v>
      </c>
      <c r="L488" s="6">
        <f>$O$1*MIN($C$3,$C$3+$B$2-C488)-H488*MAX($B$2-C488,0)-70000</f>
        <v>68600</v>
      </c>
      <c r="M488" s="6"/>
    </row>
    <row r="489" spans="1:13">
      <c r="A489">
        <v>484</v>
      </c>
      <c r="B489">
        <v>295</v>
      </c>
      <c r="C489">
        <v>18</v>
      </c>
      <c r="D489">
        <f t="shared" si="18"/>
        <v>45</v>
      </c>
      <c r="E489">
        <v>27</v>
      </c>
      <c r="F489">
        <v>18345</v>
      </c>
      <c r="H489" s="1">
        <f t="shared" si="17"/>
        <v>679.44444444444446</v>
      </c>
      <c r="K489" s="5">
        <f>$O$1*MIN($C$3,$C$3+D489-C489)-H489*MAX(D489-C489,0)-$O$2</f>
        <v>61655</v>
      </c>
      <c r="L489" s="6">
        <f>$O$1*MIN($C$3,$C$3+$B$2-C489)-H489*MAX($B$2-C489,0)-70000</f>
        <v>69200</v>
      </c>
      <c r="M489" s="6"/>
    </row>
    <row r="490" spans="1:13">
      <c r="A490">
        <v>485</v>
      </c>
      <c r="B490">
        <v>295</v>
      </c>
      <c r="C490">
        <v>21</v>
      </c>
      <c r="D490">
        <f t="shared" si="18"/>
        <v>45</v>
      </c>
      <c r="E490">
        <v>24</v>
      </c>
      <c r="F490">
        <v>14712</v>
      </c>
      <c r="H490" s="1">
        <f t="shared" si="17"/>
        <v>613</v>
      </c>
      <c r="K490" s="5">
        <f>$O$1*MIN($C$3,$C$3+D490-C490)-H490*MAX(D490-C490,0)-$O$2</f>
        <v>65288</v>
      </c>
      <c r="L490" s="6">
        <f>$O$1*MIN($C$3,$C$3+$B$2-C490)-H490*MAX($B$2-C490,0)-70000</f>
        <v>67400</v>
      </c>
      <c r="M490" s="6"/>
    </row>
    <row r="491" spans="1:13">
      <c r="A491">
        <v>486</v>
      </c>
      <c r="B491">
        <v>295</v>
      </c>
      <c r="C491">
        <v>14</v>
      </c>
      <c r="D491">
        <f t="shared" si="18"/>
        <v>45</v>
      </c>
      <c r="E491">
        <v>31</v>
      </c>
      <c r="F491">
        <v>23806</v>
      </c>
      <c r="H491" s="1">
        <f t="shared" si="17"/>
        <v>767.93548387096769</v>
      </c>
      <c r="K491" s="5">
        <f>$O$1*MIN($C$3,$C$3+D491-C491)-H491*MAX(D491-C491,0)-$O$2</f>
        <v>56194</v>
      </c>
      <c r="L491" s="6">
        <f>$O$1*MIN($C$3,$C$3+$B$2-C491)-H491*MAX($B$2-C491,0)-70000</f>
        <v>71600</v>
      </c>
      <c r="M491" s="6"/>
    </row>
    <row r="492" spans="1:13">
      <c r="A492">
        <v>487</v>
      </c>
      <c r="B492">
        <v>295</v>
      </c>
      <c r="C492">
        <v>12</v>
      </c>
      <c r="D492">
        <f t="shared" si="18"/>
        <v>45</v>
      </c>
      <c r="E492">
        <v>33</v>
      </c>
      <c r="F492">
        <v>26779</v>
      </c>
      <c r="H492" s="1">
        <f t="shared" si="17"/>
        <v>811.4848484848485</v>
      </c>
      <c r="K492" s="5">
        <f>$O$1*MIN($C$3,$C$3+D492-C492)-H492*MAX(D492-C492,0)-$O$2</f>
        <v>53221</v>
      </c>
      <c r="L492" s="6">
        <f>$O$1*MIN($C$3,$C$3+$B$2-C492)-H492*MAX($B$2-C492,0)-70000</f>
        <v>72800</v>
      </c>
      <c r="M492" s="6"/>
    </row>
    <row r="493" spans="1:13">
      <c r="A493">
        <v>488</v>
      </c>
      <c r="B493">
        <v>295</v>
      </c>
      <c r="C493">
        <v>17</v>
      </c>
      <c r="D493">
        <f t="shared" si="18"/>
        <v>45</v>
      </c>
      <c r="E493">
        <v>28</v>
      </c>
      <c r="F493">
        <v>19663</v>
      </c>
      <c r="H493" s="1">
        <f t="shared" si="17"/>
        <v>702.25</v>
      </c>
      <c r="K493" s="5">
        <f>$O$1*MIN($C$3,$C$3+D493-C493)-H493*MAX(D493-C493,0)-$O$2</f>
        <v>60337</v>
      </c>
      <c r="L493" s="6">
        <f>$O$1*MIN($C$3,$C$3+$B$2-C493)-H493*MAX($B$2-C493,0)-70000</f>
        <v>69800</v>
      </c>
      <c r="M493" s="6"/>
    </row>
    <row r="494" spans="1:13">
      <c r="A494">
        <v>489</v>
      </c>
      <c r="B494">
        <v>295</v>
      </c>
      <c r="C494">
        <v>15</v>
      </c>
      <c r="D494">
        <f t="shared" si="18"/>
        <v>45</v>
      </c>
      <c r="E494">
        <v>30</v>
      </c>
      <c r="F494">
        <v>22390</v>
      </c>
      <c r="H494" s="1">
        <f t="shared" si="17"/>
        <v>746.33333333333337</v>
      </c>
      <c r="K494" s="5">
        <f>$O$1*MIN($C$3,$C$3+D494-C494)-H494*MAX(D494-C494,0)-$O$2</f>
        <v>57610</v>
      </c>
      <c r="L494" s="6">
        <f>$O$1*MIN($C$3,$C$3+$B$2-C494)-H494*MAX($B$2-C494,0)-70000</f>
        <v>71000</v>
      </c>
      <c r="M494" s="6"/>
    </row>
    <row r="495" spans="1:13">
      <c r="A495">
        <v>490</v>
      </c>
      <c r="B495">
        <v>295</v>
      </c>
      <c r="C495">
        <v>10</v>
      </c>
      <c r="D495">
        <f t="shared" si="18"/>
        <v>45</v>
      </c>
      <c r="E495">
        <v>35</v>
      </c>
      <c r="F495">
        <v>30018</v>
      </c>
      <c r="H495" s="1">
        <f t="shared" si="17"/>
        <v>857.65714285714284</v>
      </c>
      <c r="K495" s="5">
        <f>$O$1*MIN($C$3,$C$3+D495-C495)-H495*MAX(D495-C495,0)-$O$2</f>
        <v>49982</v>
      </c>
      <c r="L495" s="6">
        <f>$O$1*MIN($C$3,$C$3+$B$2-C495)-H495*MAX($B$2-C495,0)-70000</f>
        <v>74000</v>
      </c>
      <c r="M495" s="6"/>
    </row>
    <row r="496" spans="1:13">
      <c r="A496">
        <v>491</v>
      </c>
      <c r="B496">
        <v>295</v>
      </c>
      <c r="C496">
        <v>14</v>
      </c>
      <c r="D496">
        <f t="shared" si="18"/>
        <v>45</v>
      </c>
      <c r="E496">
        <v>31</v>
      </c>
      <c r="F496">
        <v>23854</v>
      </c>
      <c r="H496" s="1">
        <f t="shared" si="17"/>
        <v>769.48387096774195</v>
      </c>
      <c r="K496" s="5">
        <f>$O$1*MIN($C$3,$C$3+D496-C496)-H496*MAX(D496-C496,0)-$O$2</f>
        <v>56146</v>
      </c>
      <c r="L496" s="6">
        <f>$O$1*MIN($C$3,$C$3+$B$2-C496)-H496*MAX($B$2-C496,0)-70000</f>
        <v>71600</v>
      </c>
      <c r="M496" s="6"/>
    </row>
    <row r="497" spans="1:13">
      <c r="A497">
        <v>492</v>
      </c>
      <c r="B497">
        <v>295</v>
      </c>
      <c r="C497">
        <v>14</v>
      </c>
      <c r="D497">
        <f t="shared" si="18"/>
        <v>45</v>
      </c>
      <c r="E497">
        <v>31</v>
      </c>
      <c r="F497">
        <v>23801</v>
      </c>
      <c r="H497" s="1">
        <f t="shared" si="17"/>
        <v>767.77419354838707</v>
      </c>
      <c r="K497" s="5">
        <f>$O$1*MIN($C$3,$C$3+D497-C497)-H497*MAX(D497-C497,0)-$O$2</f>
        <v>56199</v>
      </c>
      <c r="L497" s="6">
        <f>$O$1*MIN($C$3,$C$3+$B$2-C497)-H497*MAX($B$2-C497,0)-70000</f>
        <v>71600</v>
      </c>
      <c r="M497" s="6"/>
    </row>
    <row r="498" spans="1:13">
      <c r="A498">
        <v>493</v>
      </c>
      <c r="B498">
        <v>295</v>
      </c>
      <c r="C498">
        <v>17</v>
      </c>
      <c r="D498">
        <f t="shared" si="18"/>
        <v>45</v>
      </c>
      <c r="E498">
        <v>28</v>
      </c>
      <c r="F498">
        <v>19685</v>
      </c>
      <c r="H498" s="1">
        <f t="shared" si="17"/>
        <v>703.03571428571433</v>
      </c>
      <c r="K498" s="5">
        <f>$O$1*MIN($C$3,$C$3+D498-C498)-H498*MAX(D498-C498,0)-$O$2</f>
        <v>60315</v>
      </c>
      <c r="L498" s="6">
        <f>$O$1*MIN($C$3,$C$3+$B$2-C498)-H498*MAX($B$2-C498,0)-70000</f>
        <v>69800</v>
      </c>
      <c r="M498" s="6"/>
    </row>
    <row r="499" spans="1:13">
      <c r="A499">
        <v>494</v>
      </c>
      <c r="B499">
        <v>295</v>
      </c>
      <c r="C499">
        <v>12</v>
      </c>
      <c r="D499">
        <f t="shared" si="18"/>
        <v>45</v>
      </c>
      <c r="E499">
        <v>33</v>
      </c>
      <c r="F499">
        <v>26794</v>
      </c>
      <c r="H499" s="1">
        <f t="shared" si="17"/>
        <v>811.93939393939399</v>
      </c>
      <c r="K499" s="5">
        <f>$O$1*MIN($C$3,$C$3+D499-C499)-H499*MAX(D499-C499,0)-$O$2</f>
        <v>53206</v>
      </c>
      <c r="L499" s="6">
        <f>$O$1*MIN($C$3,$C$3+$B$2-C499)-H499*MAX($B$2-C499,0)-70000</f>
        <v>72800</v>
      </c>
      <c r="M499" s="6"/>
    </row>
    <row r="500" spans="1:13">
      <c r="A500">
        <v>495</v>
      </c>
      <c r="B500">
        <v>295</v>
      </c>
      <c r="C500">
        <v>19</v>
      </c>
      <c r="D500">
        <f t="shared" si="18"/>
        <v>45</v>
      </c>
      <c r="E500">
        <v>26</v>
      </c>
      <c r="F500">
        <v>17071</v>
      </c>
      <c r="H500" s="1">
        <f t="shared" si="17"/>
        <v>656.57692307692309</v>
      </c>
      <c r="K500" s="5">
        <f>$O$1*MIN($C$3,$C$3+D500-C500)-H500*MAX(D500-C500,0)-$O$2</f>
        <v>62929</v>
      </c>
      <c r="L500" s="6">
        <f>$O$1*MIN($C$3,$C$3+$B$2-C500)-H500*MAX($B$2-C500,0)-70000</f>
        <v>68600</v>
      </c>
      <c r="M500" s="6"/>
    </row>
    <row r="501" spans="1:13">
      <c r="A501">
        <v>496</v>
      </c>
      <c r="B501">
        <v>295</v>
      </c>
      <c r="C501">
        <v>15</v>
      </c>
      <c r="D501">
        <f t="shared" si="18"/>
        <v>45</v>
      </c>
      <c r="E501">
        <v>30</v>
      </c>
      <c r="F501">
        <v>22427</v>
      </c>
      <c r="H501" s="1">
        <f t="shared" si="17"/>
        <v>747.56666666666672</v>
      </c>
      <c r="K501" s="5">
        <f>$O$1*MIN($C$3,$C$3+D501-C501)-H501*MAX(D501-C501,0)-$O$2</f>
        <v>57573</v>
      </c>
      <c r="L501" s="6">
        <f>$O$1*MIN($C$3,$C$3+$B$2-C501)-H501*MAX($B$2-C501,0)-70000</f>
        <v>71000</v>
      </c>
      <c r="M501" s="6"/>
    </row>
    <row r="502" spans="1:13">
      <c r="A502">
        <v>497</v>
      </c>
      <c r="B502">
        <v>295</v>
      </c>
      <c r="C502">
        <v>18</v>
      </c>
      <c r="D502">
        <f t="shared" si="18"/>
        <v>45</v>
      </c>
      <c r="E502">
        <v>27</v>
      </c>
      <c r="F502">
        <v>18344</v>
      </c>
      <c r="H502" s="1">
        <f t="shared" si="17"/>
        <v>679.40740740740739</v>
      </c>
      <c r="K502" s="5">
        <f>$O$1*MIN($C$3,$C$3+D502-C502)-H502*MAX(D502-C502,0)-$O$2</f>
        <v>61656</v>
      </c>
      <c r="L502" s="6">
        <f>$O$1*MIN($C$3,$C$3+$B$2-C502)-H502*MAX($B$2-C502,0)-70000</f>
        <v>69200</v>
      </c>
      <c r="M502" s="6"/>
    </row>
    <row r="503" spans="1:13">
      <c r="A503">
        <v>498</v>
      </c>
      <c r="B503">
        <v>295</v>
      </c>
      <c r="C503">
        <v>14</v>
      </c>
      <c r="D503">
        <f t="shared" si="18"/>
        <v>45</v>
      </c>
      <c r="E503">
        <v>31</v>
      </c>
      <c r="F503">
        <v>23805</v>
      </c>
      <c r="H503" s="1">
        <f t="shared" ref="H503:H505" si="19">IF(E503=0,0,F503/E503)</f>
        <v>767.90322580645159</v>
      </c>
      <c r="K503" s="5">
        <f>$O$1*MIN($C$3,$C$3+D503-C503)-H503*MAX(D503-C503,0)-$O$2</f>
        <v>56195</v>
      </c>
      <c r="L503" s="6">
        <f>$O$1*MIN($C$3,$C$3+$B$2-C503)-H503*MAX($B$2-C503,0)-70000</f>
        <v>71600</v>
      </c>
      <c r="M503" s="6"/>
    </row>
    <row r="504" spans="1:13">
      <c r="A504">
        <v>499</v>
      </c>
      <c r="B504">
        <v>295</v>
      </c>
      <c r="C504">
        <v>10</v>
      </c>
      <c r="D504">
        <f t="shared" si="18"/>
        <v>45</v>
      </c>
      <c r="E504">
        <v>35</v>
      </c>
      <c r="F504">
        <v>30008</v>
      </c>
      <c r="H504" s="1">
        <f t="shared" si="19"/>
        <v>857.37142857142862</v>
      </c>
      <c r="K504" s="5">
        <f>$O$1*MIN($C$3,$C$3+D504-C504)-H504*MAX(D504-C504,0)-$O$2</f>
        <v>49992</v>
      </c>
      <c r="L504" s="6">
        <f>$O$1*MIN($C$3,$C$3+$B$2-C504)-H504*MAX($B$2-C504,0)-70000</f>
        <v>74000</v>
      </c>
      <c r="M504" s="6"/>
    </row>
    <row r="505" spans="1:13">
      <c r="A505">
        <v>500</v>
      </c>
      <c r="B505">
        <v>295</v>
      </c>
      <c r="C505">
        <v>13</v>
      </c>
      <c r="D505">
        <f t="shared" si="18"/>
        <v>45</v>
      </c>
      <c r="E505">
        <v>32</v>
      </c>
      <c r="F505">
        <v>25246</v>
      </c>
      <c r="H505" s="1">
        <f t="shared" si="19"/>
        <v>788.9375</v>
      </c>
      <c r="K505" s="5">
        <f>$O$1*MIN($C$3,$C$3+D505-C505)-H505*MAX(D505-C505,0)-$O$2</f>
        <v>54754</v>
      </c>
      <c r="L505" s="6">
        <f>$O$1*MIN($C$3,$C$3+$B$2-C505)-H505*MAX($B$2-C505,0)-70000</f>
        <v>72200</v>
      </c>
      <c r="M505" s="6"/>
    </row>
  </sheetData>
  <mergeCells count="2">
    <mergeCell ref="L2:L3"/>
    <mergeCell ref="V1:W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Hyo duk Shin</dc:creator>
  <cp:keywords/>
  <dc:description/>
  <cp:lastModifiedBy/>
  <cp:revision/>
  <dcterms:created xsi:type="dcterms:W3CDTF">2025-05-20T18:05:47Z</dcterms:created>
  <dcterms:modified xsi:type="dcterms:W3CDTF">2025-08-11T22:51:49Z</dcterms:modified>
  <cp:category/>
  <cp:contentStatus/>
</cp:coreProperties>
</file>