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smithjj7_cardiff_ac_uk/Documents/Dissertation/GroceryEmissionTracker/app/datasets/"/>
    </mc:Choice>
  </mc:AlternateContent>
  <xr:revisionPtr revIDLastSave="0" documentId="8_{403DF899-3D25-4E9C-8952-A9A2DF6A2E7D}" xr6:coauthVersionLast="47" xr6:coauthVersionMax="47" xr10:uidLastSave="{00000000-0000-0000-0000-000000000000}"/>
  <bookViews>
    <workbookView xWindow="9345" yWindow="1950" windowWidth="28800" windowHeight="15345" xr2:uid="{8921D02D-76E9-439C-916B-686296EC5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H32" i="1" s="1"/>
  <c r="F31" i="1"/>
  <c r="H31" i="1" s="1"/>
  <c r="F30" i="1"/>
  <c r="H30" i="1" s="1"/>
  <c r="F29" i="1"/>
  <c r="H29" i="1" s="1"/>
  <c r="H33" i="1" s="1"/>
  <c r="H25" i="1"/>
  <c r="F25" i="1"/>
  <c r="F24" i="1"/>
  <c r="H24" i="1" s="1"/>
  <c r="F23" i="1"/>
  <c r="H23" i="1" s="1"/>
  <c r="F22" i="1"/>
  <c r="H22" i="1" s="1"/>
  <c r="H26" i="1" s="1"/>
  <c r="H18" i="1"/>
  <c r="F18" i="1"/>
  <c r="H17" i="1"/>
  <c r="F17" i="1"/>
  <c r="H16" i="1"/>
  <c r="F16" i="1"/>
  <c r="H15" i="1"/>
  <c r="F15" i="1"/>
  <c r="F14" i="1"/>
  <c r="H14" i="1" s="1"/>
  <c r="F13" i="1"/>
  <c r="H13" i="1" s="1"/>
  <c r="H12" i="1"/>
  <c r="F12" i="1"/>
  <c r="H11" i="1"/>
  <c r="H19" i="1" s="1"/>
  <c r="F11" i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1" i="1"/>
  <c r="H1" i="1" s="1"/>
  <c r="H8" i="1" s="1"/>
</calcChain>
</file>

<file path=xl/sharedStrings.xml><?xml version="1.0" encoding="utf-8"?>
<sst xmlns="http://schemas.openxmlformats.org/spreadsheetml/2006/main" count="27" uniqueCount="27">
  <si>
    <t>dairy</t>
  </si>
  <si>
    <t>Semi-skimmed milk</t>
  </si>
  <si>
    <t>Yoghurt</t>
  </si>
  <si>
    <t>Natural cheese</t>
  </si>
  <si>
    <t>Hard cheese - cheddar type</t>
  </si>
  <si>
    <t>Soft natural cheese</t>
  </si>
  <si>
    <t>Butter</t>
  </si>
  <si>
    <t>Ice cream tub or block</t>
  </si>
  <si>
    <t>meat</t>
  </si>
  <si>
    <t>Beef and veal</t>
  </si>
  <si>
    <t>Beef steak</t>
  </si>
  <si>
    <t>Minced beef</t>
  </si>
  <si>
    <t>Pork</t>
  </si>
  <si>
    <t>Bacon and ham, uncooked</t>
  </si>
  <si>
    <t>Bacon and ham, cooked</t>
  </si>
  <si>
    <t>Cooked poultry not purchased in cans</t>
  </si>
  <si>
    <t>Chicken, uncooked - whole chicken or chicken pieces</t>
  </si>
  <si>
    <t>confectionary</t>
  </si>
  <si>
    <t>Nuts, edible seeds and peanut butter</t>
  </si>
  <si>
    <t>Chocolate bars - solid</t>
  </si>
  <si>
    <t>Chocolate bars - filled</t>
  </si>
  <si>
    <t>Boiled sweets</t>
  </si>
  <si>
    <t>bakery</t>
  </si>
  <si>
    <t>White bread, standard, sliced</t>
  </si>
  <si>
    <t>Wholemeal and granary bread, sliced and unsliced</t>
  </si>
  <si>
    <t>Other breads</t>
  </si>
  <si>
    <t>Cakes and pastries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</si>
</sst>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5225-44E6-4522-9415-8444B1AC27DC}">
  <dimension ref="A1:H33"/>
  <sheetViews>
    <sheetView tabSelected="1" workbookViewId="0">
      <selection activeCell="K10" sqref="K10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D1">
        <v>1.7035</v>
      </c>
      <c r="E1">
        <v>0.56799999999999995</v>
      </c>
      <c r="F1">
        <f>SUM(D1*E1)</f>
        <v>0.96758799999999989</v>
      </c>
      <c r="G1">
        <v>0.9</v>
      </c>
      <c r="H1">
        <f>SUM(F1/G1)</f>
        <v>1.0750977777777777</v>
      </c>
    </row>
    <row r="2" spans="1:8" x14ac:dyDescent="0.25">
      <c r="C2" t="s">
        <v>2</v>
      </c>
      <c r="D2">
        <v>1.4695</v>
      </c>
      <c r="E2">
        <v>0.45</v>
      </c>
      <c r="F2">
        <f t="shared" ref="F2:F32" si="0">SUM(D2*E2)</f>
        <v>0.66127500000000006</v>
      </c>
      <c r="G2">
        <v>1.95</v>
      </c>
      <c r="H2">
        <f t="shared" ref="H2:H32" si="1">SUM(F2/G2)</f>
        <v>0.33911538461538465</v>
      </c>
    </row>
    <row r="3" spans="1:8" x14ac:dyDescent="0.25">
      <c r="C3" t="s">
        <v>3</v>
      </c>
      <c r="D3">
        <v>5.4619999999999997</v>
      </c>
      <c r="E3">
        <v>0.2</v>
      </c>
      <c r="F3">
        <f t="shared" si="0"/>
        <v>1.0924</v>
      </c>
      <c r="G3">
        <v>2.75</v>
      </c>
      <c r="H3">
        <f t="shared" si="1"/>
        <v>0.39723636363636367</v>
      </c>
    </row>
    <row r="4" spans="1:8" x14ac:dyDescent="0.25">
      <c r="C4" t="s">
        <v>4</v>
      </c>
      <c r="D4">
        <v>6.2290000000000001</v>
      </c>
      <c r="E4">
        <v>0.3</v>
      </c>
      <c r="F4">
        <f t="shared" si="0"/>
        <v>1.8687</v>
      </c>
      <c r="G4">
        <v>3.8</v>
      </c>
      <c r="H4">
        <f t="shared" si="1"/>
        <v>0.49176315789473685</v>
      </c>
    </row>
    <row r="5" spans="1:8" x14ac:dyDescent="0.25">
      <c r="C5" t="s">
        <v>5</v>
      </c>
      <c r="D5">
        <v>8.86</v>
      </c>
      <c r="E5">
        <v>0.125</v>
      </c>
      <c r="F5">
        <f t="shared" si="0"/>
        <v>1.1074999999999999</v>
      </c>
      <c r="G5">
        <v>1.58</v>
      </c>
      <c r="H5">
        <f t="shared" si="1"/>
        <v>0.70094936708860756</v>
      </c>
    </row>
    <row r="6" spans="1:8" x14ac:dyDescent="0.25">
      <c r="C6" t="s">
        <v>6</v>
      </c>
      <c r="D6">
        <v>11.52</v>
      </c>
      <c r="E6">
        <v>0.2</v>
      </c>
      <c r="F6">
        <f t="shared" si="0"/>
        <v>2.3039999999999998</v>
      </c>
      <c r="G6">
        <v>2</v>
      </c>
      <c r="H6">
        <f t="shared" si="1"/>
        <v>1.1519999999999999</v>
      </c>
    </row>
    <row r="7" spans="1:8" x14ac:dyDescent="0.25">
      <c r="C7" t="s">
        <v>7</v>
      </c>
      <c r="D7">
        <v>5.0309999999999997</v>
      </c>
      <c r="E7">
        <v>0.46500000000000002</v>
      </c>
      <c r="F7">
        <f t="shared" si="0"/>
        <v>2.3394149999999998</v>
      </c>
      <c r="G7">
        <v>5.15</v>
      </c>
      <c r="H7">
        <f t="shared" si="1"/>
        <v>0.45425533980582516</v>
      </c>
    </row>
    <row r="8" spans="1:8" x14ac:dyDescent="0.25">
      <c r="H8">
        <f>AVERAGE(H1:H7)</f>
        <v>0.65863105583124226</v>
      </c>
    </row>
    <row r="11" spans="1:8" x14ac:dyDescent="0.25">
      <c r="A11" t="s">
        <v>8</v>
      </c>
      <c r="C11" t="s">
        <v>9</v>
      </c>
      <c r="D11">
        <v>29.873850000000001</v>
      </c>
      <c r="E11">
        <v>0.09</v>
      </c>
      <c r="F11">
        <f t="shared" si="0"/>
        <v>2.6886464999999999</v>
      </c>
      <c r="G11">
        <v>3.25</v>
      </c>
      <c r="H11">
        <f t="shared" si="1"/>
        <v>0.82727584615384608</v>
      </c>
    </row>
    <row r="12" spans="1:8" x14ac:dyDescent="0.25">
      <c r="C12" t="s">
        <v>10</v>
      </c>
      <c r="D12">
        <v>29.873850000000001</v>
      </c>
      <c r="E12">
        <v>0.17</v>
      </c>
      <c r="F12">
        <f t="shared" si="0"/>
        <v>5.0785545000000001</v>
      </c>
      <c r="G12">
        <v>6</v>
      </c>
      <c r="H12">
        <f t="shared" si="1"/>
        <v>0.84642574999999998</v>
      </c>
    </row>
    <row r="13" spans="1:8" x14ac:dyDescent="0.25">
      <c r="C13" t="s">
        <v>11</v>
      </c>
      <c r="D13">
        <v>29.873850000000001</v>
      </c>
      <c r="E13">
        <v>0.25</v>
      </c>
      <c r="F13">
        <f t="shared" si="0"/>
        <v>7.4684625000000002</v>
      </c>
      <c r="G13">
        <v>2.09</v>
      </c>
      <c r="H13">
        <f t="shared" si="1"/>
        <v>3.5734270334928233</v>
      </c>
    </row>
    <row r="14" spans="1:8" x14ac:dyDescent="0.25">
      <c r="C14" t="s">
        <v>12</v>
      </c>
      <c r="D14">
        <v>6.5033382360000003</v>
      </c>
      <c r="E14">
        <v>0.27</v>
      </c>
      <c r="F14">
        <f t="shared" si="0"/>
        <v>1.7559013237200003</v>
      </c>
      <c r="G14">
        <v>3.5</v>
      </c>
      <c r="H14">
        <f t="shared" si="1"/>
        <v>0.5016860924914287</v>
      </c>
    </row>
    <row r="15" spans="1:8" x14ac:dyDescent="0.25">
      <c r="C15" t="s">
        <v>13</v>
      </c>
      <c r="D15">
        <v>10.301500000000001</v>
      </c>
      <c r="E15">
        <v>0.24</v>
      </c>
      <c r="F15">
        <f t="shared" si="0"/>
        <v>2.4723600000000001</v>
      </c>
      <c r="G15">
        <v>3.5</v>
      </c>
      <c r="H15">
        <f t="shared" si="1"/>
        <v>0.70638857142857148</v>
      </c>
    </row>
    <row r="16" spans="1:8" x14ac:dyDescent="0.25">
      <c r="C16" t="s">
        <v>14</v>
      </c>
      <c r="D16">
        <v>11.114000000000001</v>
      </c>
      <c r="E16">
        <v>0.25</v>
      </c>
      <c r="F16">
        <f t="shared" si="0"/>
        <v>2.7785000000000002</v>
      </c>
      <c r="G16">
        <v>4.95</v>
      </c>
      <c r="H16">
        <f t="shared" si="1"/>
        <v>0.56131313131313132</v>
      </c>
    </row>
    <row r="17" spans="1:8" x14ac:dyDescent="0.25">
      <c r="C17" t="s">
        <v>15</v>
      </c>
      <c r="D17">
        <v>5.4468125000000001</v>
      </c>
      <c r="E17">
        <v>0.125</v>
      </c>
      <c r="F17">
        <f t="shared" si="0"/>
        <v>0.68085156250000001</v>
      </c>
      <c r="G17">
        <v>2.25</v>
      </c>
      <c r="H17">
        <f t="shared" si="1"/>
        <v>0.30260069444444443</v>
      </c>
    </row>
    <row r="18" spans="1:8" x14ac:dyDescent="0.25">
      <c r="C18" t="s">
        <v>16</v>
      </c>
      <c r="D18">
        <v>5.4468125000000001</v>
      </c>
      <c r="E18">
        <v>1</v>
      </c>
      <c r="F18">
        <f t="shared" si="0"/>
        <v>5.4468125000000001</v>
      </c>
      <c r="G18">
        <v>4.25</v>
      </c>
      <c r="H18">
        <f t="shared" si="1"/>
        <v>1.2816029411764707</v>
      </c>
    </row>
    <row r="19" spans="1:8" x14ac:dyDescent="0.25">
      <c r="H19">
        <f>AVERAGE(H11:H18)</f>
        <v>1.0750900075625895</v>
      </c>
    </row>
    <row r="22" spans="1:8" x14ac:dyDescent="0.25">
      <c r="A22" t="s">
        <v>17</v>
      </c>
      <c r="C22" t="s">
        <v>18</v>
      </c>
      <c r="D22">
        <v>0.39800000000000002</v>
      </c>
      <c r="E22">
        <v>0.25</v>
      </c>
      <c r="F22">
        <f t="shared" si="0"/>
        <v>9.9500000000000005E-2</v>
      </c>
      <c r="G22">
        <v>3.4</v>
      </c>
      <c r="H22">
        <f t="shared" si="1"/>
        <v>2.9264705882352943E-2</v>
      </c>
    </row>
    <row r="23" spans="1:8" x14ac:dyDescent="0.25">
      <c r="C23" t="s">
        <v>19</v>
      </c>
      <c r="D23">
        <v>17.556000000000001</v>
      </c>
      <c r="E23">
        <v>0.18</v>
      </c>
      <c r="F23">
        <f t="shared" si="0"/>
        <v>3.1600800000000002</v>
      </c>
      <c r="G23">
        <v>2</v>
      </c>
      <c r="H23">
        <f t="shared" si="1"/>
        <v>1.5800400000000001</v>
      </c>
    </row>
    <row r="24" spans="1:8" x14ac:dyDescent="0.25">
      <c r="C24" t="s">
        <v>20</v>
      </c>
      <c r="D24">
        <v>17.556000000000001</v>
      </c>
      <c r="E24">
        <v>0.12</v>
      </c>
      <c r="F24">
        <f t="shared" si="0"/>
        <v>2.1067200000000001</v>
      </c>
      <c r="G24">
        <v>1.35</v>
      </c>
      <c r="H24">
        <f t="shared" si="1"/>
        <v>1.5605333333333333</v>
      </c>
    </row>
    <row r="25" spans="1:8" x14ac:dyDescent="0.25">
      <c r="C25" t="s">
        <v>21</v>
      </c>
      <c r="F25">
        <f t="shared" si="0"/>
        <v>0</v>
      </c>
      <c r="G25">
        <v>1.1000000000000001</v>
      </c>
      <c r="H25">
        <f t="shared" si="1"/>
        <v>0</v>
      </c>
    </row>
    <row r="26" spans="1:8" x14ac:dyDescent="0.25">
      <c r="H26">
        <f>AVERAGE(H22:H24)</f>
        <v>1.056612679738562</v>
      </c>
    </row>
    <row r="29" spans="1:8" x14ac:dyDescent="0.25">
      <c r="A29" t="s">
        <v>22</v>
      </c>
      <c r="C29" t="s">
        <v>23</v>
      </c>
      <c r="D29">
        <v>0.83699999999999997</v>
      </c>
      <c r="E29">
        <v>0.8</v>
      </c>
      <c r="F29">
        <f t="shared" si="0"/>
        <v>0.66959999999999997</v>
      </c>
      <c r="G29">
        <v>1.39</v>
      </c>
      <c r="H29">
        <f t="shared" si="1"/>
        <v>0.48172661870503597</v>
      </c>
    </row>
    <row r="30" spans="1:8" x14ac:dyDescent="0.25">
      <c r="C30" t="s">
        <v>24</v>
      </c>
      <c r="D30">
        <v>0.626</v>
      </c>
      <c r="E30">
        <v>0.4</v>
      </c>
      <c r="F30">
        <f t="shared" si="0"/>
        <v>0.25040000000000001</v>
      </c>
      <c r="G30">
        <v>1</v>
      </c>
      <c r="H30">
        <f t="shared" si="1"/>
        <v>0.25040000000000001</v>
      </c>
    </row>
    <row r="31" spans="1:8" x14ac:dyDescent="0.25">
      <c r="C31" t="s">
        <v>25</v>
      </c>
      <c r="D31">
        <v>0.72933333300000003</v>
      </c>
      <c r="E31">
        <v>0.6</v>
      </c>
      <c r="F31">
        <f t="shared" si="0"/>
        <v>0.43759999980000003</v>
      </c>
      <c r="G31">
        <v>2.1</v>
      </c>
      <c r="H31">
        <f t="shared" si="1"/>
        <v>0.20838095228571429</v>
      </c>
    </row>
    <row r="32" spans="1:8" x14ac:dyDescent="0.25">
      <c r="C32" t="s">
        <v>26</v>
      </c>
      <c r="F32">
        <f t="shared" si="0"/>
        <v>0</v>
      </c>
      <c r="G32">
        <v>3</v>
      </c>
      <c r="H32">
        <f t="shared" si="1"/>
        <v>0</v>
      </c>
    </row>
    <row r="33" spans="8:8" x14ac:dyDescent="0.25">
      <c r="H33">
        <f>AVERAGE(H29:H31)</f>
        <v>0.31350252366358339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Smith</dc:creator>
  <cp:lastModifiedBy>Jack Smith</cp:lastModifiedBy>
  <dcterms:created xsi:type="dcterms:W3CDTF">2023-08-22T15:01:59Z</dcterms:created>
  <dcterms:modified xsi:type="dcterms:W3CDTF">2023-08-22T15:09:09Z</dcterms:modified>
</cp:coreProperties>
</file>