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esktop\LaTeX\electronics_exp\electronicsexp2\4_CMOS_operational_amp\"/>
    </mc:Choice>
  </mc:AlternateContent>
  <xr:revisionPtr revIDLastSave="0" documentId="8_{73599BE5-E666-4ABC-AF8B-C37F09F3F5D2}" xr6:coauthVersionLast="47" xr6:coauthVersionMax="47" xr10:uidLastSave="{00000000-0000-0000-0000-000000000000}"/>
  <bookViews>
    <workbookView xWindow="-108" yWindow="-108" windowWidth="23256" windowHeight="12456" xr2:uid="{B7C916F6-EC18-4760-9F7F-E8F7F0A76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D18" i="1"/>
  <c r="E18" i="1" s="1"/>
  <c r="F18" i="1"/>
  <c r="D21" i="1"/>
  <c r="E21" i="1" s="1"/>
  <c r="F21" i="1"/>
  <c r="D17" i="1"/>
  <c r="E17" i="1" s="1"/>
  <c r="D16" i="1"/>
  <c r="E16" i="1" s="1"/>
  <c r="F17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0" i="1"/>
  <c r="F2" i="1"/>
  <c r="D4" i="1"/>
  <c r="E4" i="1" s="1"/>
  <c r="D5" i="1"/>
  <c r="E5" i="1" s="1"/>
  <c r="D20" i="1"/>
  <c r="E20" i="1" s="1"/>
  <c r="D15" i="1"/>
  <c r="E15" i="1" s="1"/>
  <c r="D14" i="1"/>
  <c r="E14" i="1" s="1"/>
  <c r="D9" i="1"/>
  <c r="E9" i="1" s="1"/>
  <c r="D8" i="1"/>
  <c r="E8" i="1" s="1"/>
  <c r="D11" i="1"/>
  <c r="E11" i="1" s="1"/>
  <c r="E6" i="1"/>
  <c r="E12" i="1"/>
  <c r="E13" i="1"/>
  <c r="D13" i="1"/>
  <c r="D12" i="1"/>
  <c r="D3" i="1"/>
  <c r="E3" i="1" s="1"/>
  <c r="D6" i="1"/>
  <c r="D7" i="1"/>
  <c r="E7" i="1" s="1"/>
  <c r="D10" i="1"/>
  <c r="E10" i="1" s="1"/>
  <c r="D2" i="1"/>
  <c r="E2" i="1" s="1"/>
</calcChain>
</file>

<file path=xl/sharedStrings.xml><?xml version="1.0" encoding="utf-8"?>
<sst xmlns="http://schemas.openxmlformats.org/spreadsheetml/2006/main" count="6" uniqueCount="6">
  <si>
    <t>f</t>
  </si>
  <si>
    <t>Vi</t>
  </si>
  <si>
    <t>Vo</t>
  </si>
  <si>
    <t>A</t>
  </si>
  <si>
    <t>20 log A</t>
  </si>
  <si>
    <t>log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</si>
</sst>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of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4</c:v>
                </c:pt>
                <c:pt idx="5">
                  <c:v>4.4771212547196626</c:v>
                </c:pt>
                <c:pt idx="6">
                  <c:v>4.6989700043360187</c:v>
                </c:pt>
                <c:pt idx="7">
                  <c:v>4.8450980400142569</c:v>
                </c:pt>
                <c:pt idx="8">
                  <c:v>5</c:v>
                </c:pt>
                <c:pt idx="9">
                  <c:v>5.1139433523068369</c:v>
                </c:pt>
                <c:pt idx="10">
                  <c:v>5.3010299956639813</c:v>
                </c:pt>
                <c:pt idx="11">
                  <c:v>5.4771212547196626</c:v>
                </c:pt>
                <c:pt idx="12">
                  <c:v>5.6989700043360187</c:v>
                </c:pt>
                <c:pt idx="13">
                  <c:v>5.8450980400142569</c:v>
                </c:pt>
                <c:pt idx="14">
                  <c:v>5.9030899869919438</c:v>
                </c:pt>
                <c:pt idx="15">
                  <c:v>5.9542425094393252</c:v>
                </c:pt>
                <c:pt idx="16">
                  <c:v>5.9777236052888476</c:v>
                </c:pt>
                <c:pt idx="17">
                  <c:v>5.9867717342662452</c:v>
                </c:pt>
                <c:pt idx="18">
                  <c:v>6</c:v>
                </c:pt>
                <c:pt idx="19">
                  <c:v>6.1760912590556813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23.876400520322257</c:v>
                </c:pt>
                <c:pt idx="1">
                  <c:v>24.217067306297864</c:v>
                </c:pt>
                <c:pt idx="2">
                  <c:v>24.082399653118497</c:v>
                </c:pt>
                <c:pt idx="3">
                  <c:v>24.277596398901622</c:v>
                </c:pt>
                <c:pt idx="4">
                  <c:v>24.190300290852619</c:v>
                </c:pt>
                <c:pt idx="5">
                  <c:v>24.082399653118497</c:v>
                </c:pt>
                <c:pt idx="6">
                  <c:v>23.973141739088454</c:v>
                </c:pt>
                <c:pt idx="7">
                  <c:v>23.862491967089234</c:v>
                </c:pt>
                <c:pt idx="8">
                  <c:v>23.750414416729264</c:v>
                </c:pt>
                <c:pt idx="9">
                  <c:v>23.636871758895452</c:v>
                </c:pt>
                <c:pt idx="10">
                  <c:v>23.750414416729264</c:v>
                </c:pt>
                <c:pt idx="11">
                  <c:v>24.190300290852619</c:v>
                </c:pt>
                <c:pt idx="12">
                  <c:v>25.296356460190729</c:v>
                </c:pt>
                <c:pt idx="13">
                  <c:v>25.142490199297992</c:v>
                </c:pt>
                <c:pt idx="14">
                  <c:v>24.000068329221854</c:v>
                </c:pt>
                <c:pt idx="15">
                  <c:v>22.416443408269355</c:v>
                </c:pt>
                <c:pt idx="16">
                  <c:v>21.338935792612261</c:v>
                </c:pt>
                <c:pt idx="17">
                  <c:v>20.915149811213499</c:v>
                </c:pt>
                <c:pt idx="18">
                  <c:v>20.31588534366464</c:v>
                </c:pt>
                <c:pt idx="19">
                  <c:v>12.362936224428346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D-4887-9F4F-CB199647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14352"/>
        <c:axId val="499112912"/>
      </c:scatterChart>
      <c:valAx>
        <c:axId val="4991143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2912"/>
        <c:crosses val="autoZero"/>
        <c:crossBetween val="midCat"/>
      </c:valAx>
      <c:valAx>
        <c:axId val="4991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log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0A1CC-B0E8-3CFA-C030-AA0CDC61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1F49-D0F4-4362-9B76-F0325243B5CA}">
  <dimension ref="A1:F21"/>
  <sheetViews>
    <sheetView tabSelected="1" workbookViewId="0">
      <selection activeCell="Q3" sqref="Q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3.2000000000000001E-2</v>
      </c>
      <c r="C2">
        <v>0.5</v>
      </c>
      <c r="D2">
        <f>C2/B2</f>
        <v>15.625</v>
      </c>
      <c r="E2">
        <f>20*LOG10(D2)</f>
        <v>23.876400520322257</v>
      </c>
      <c r="F2">
        <f>LOG10(A2) + 3</f>
        <v>3</v>
      </c>
    </row>
    <row r="3" spans="1:6" x14ac:dyDescent="0.3">
      <c r="A3">
        <v>3</v>
      </c>
      <c r="B3">
        <v>0.08</v>
      </c>
      <c r="C3">
        <v>1.3</v>
      </c>
      <c r="D3">
        <f>C3/B3</f>
        <v>16.25</v>
      </c>
      <c r="E3">
        <f>20*LOG10(D3)</f>
        <v>24.217067306297864</v>
      </c>
      <c r="F3">
        <f>LOG10(A3) + 3</f>
        <v>3.4771212547196626</v>
      </c>
    </row>
    <row r="4" spans="1:6" x14ac:dyDescent="0.3">
      <c r="A4">
        <v>5</v>
      </c>
      <c r="B4">
        <v>7.0000000000000007E-2</v>
      </c>
      <c r="C4">
        <v>1.1200000000000001</v>
      </c>
      <c r="D4">
        <f>C4/B4</f>
        <v>16</v>
      </c>
      <c r="E4">
        <f>20*LOG10(D4)</f>
        <v>24.082399653118497</v>
      </c>
      <c r="F4">
        <f>LOG10(A4) + 3</f>
        <v>3.6989700043360187</v>
      </c>
    </row>
    <row r="5" spans="1:6" x14ac:dyDescent="0.3">
      <c r="A5">
        <v>7</v>
      </c>
      <c r="B5">
        <v>8.7999999999999995E-2</v>
      </c>
      <c r="C5">
        <v>1.44</v>
      </c>
      <c r="D5">
        <f>C5/B5</f>
        <v>16.363636363636363</v>
      </c>
      <c r="E5">
        <f>20*LOG10(D5)</f>
        <v>24.277596398901622</v>
      </c>
      <c r="F5">
        <f>LOG10(A5) + 3</f>
        <v>3.8450980400142569</v>
      </c>
    </row>
    <row r="6" spans="1:6" x14ac:dyDescent="0.3">
      <c r="A6">
        <v>10</v>
      </c>
      <c r="B6">
        <v>0.1</v>
      </c>
      <c r="C6">
        <v>1.62</v>
      </c>
      <c r="D6">
        <f>C6/B6</f>
        <v>16.2</v>
      </c>
      <c r="E6">
        <f>20*LOG10(D6)</f>
        <v>24.190300290852619</v>
      </c>
      <c r="F6">
        <f>LOG10(A6) + 3</f>
        <v>4</v>
      </c>
    </row>
    <row r="7" spans="1:6" x14ac:dyDescent="0.3">
      <c r="A7">
        <v>30</v>
      </c>
      <c r="B7">
        <v>0.1</v>
      </c>
      <c r="C7">
        <v>1.6</v>
      </c>
      <c r="D7">
        <f>C7/B7</f>
        <v>16</v>
      </c>
      <c r="E7">
        <f>20*LOG10(D7)</f>
        <v>24.082399653118497</v>
      </c>
      <c r="F7">
        <f>LOG10(A7) + 3</f>
        <v>4.4771212547196626</v>
      </c>
    </row>
    <row r="8" spans="1:6" x14ac:dyDescent="0.3">
      <c r="A8">
        <v>50</v>
      </c>
      <c r="B8">
        <v>0.1</v>
      </c>
      <c r="C8">
        <v>1.58</v>
      </c>
      <c r="D8">
        <f>C8/B8</f>
        <v>15.8</v>
      </c>
      <c r="E8">
        <f>20*LOG10(D8)</f>
        <v>23.973141739088454</v>
      </c>
      <c r="F8">
        <f>LOG10(A8) + 3</f>
        <v>4.6989700043360187</v>
      </c>
    </row>
    <row r="9" spans="1:6" x14ac:dyDescent="0.3">
      <c r="A9">
        <v>70</v>
      </c>
      <c r="B9">
        <v>0.1</v>
      </c>
      <c r="C9">
        <v>1.56</v>
      </c>
      <c r="D9">
        <f>C9/B9</f>
        <v>15.6</v>
      </c>
      <c r="E9">
        <f>20*LOG10(D9)</f>
        <v>23.862491967089234</v>
      </c>
      <c r="F9">
        <f>LOG10(A9) + 3</f>
        <v>4.8450980400142569</v>
      </c>
    </row>
    <row r="10" spans="1:6" x14ac:dyDescent="0.3">
      <c r="A10">
        <v>100</v>
      </c>
      <c r="B10">
        <v>0.1</v>
      </c>
      <c r="C10">
        <v>1.54</v>
      </c>
      <c r="D10">
        <f>C10/B10</f>
        <v>15.4</v>
      </c>
      <c r="E10">
        <f>20*LOG10(D10)</f>
        <v>23.750414416729264</v>
      </c>
      <c r="F10">
        <f>LOG10(A10) + 3</f>
        <v>5</v>
      </c>
    </row>
    <row r="11" spans="1:6" x14ac:dyDescent="0.3">
      <c r="A11">
        <v>130</v>
      </c>
      <c r="B11">
        <v>0.1</v>
      </c>
      <c r="C11">
        <v>1.52</v>
      </c>
      <c r="D11">
        <f>C11/B11</f>
        <v>15.2</v>
      </c>
      <c r="E11">
        <f>20*LOG10(D11)</f>
        <v>23.636871758895452</v>
      </c>
      <c r="F11">
        <f>LOG10(A11) + 3</f>
        <v>5.1139433523068369</v>
      </c>
    </row>
    <row r="12" spans="1:6" x14ac:dyDescent="0.3">
      <c r="A12">
        <v>200</v>
      </c>
      <c r="B12">
        <v>0.1</v>
      </c>
      <c r="C12">
        <v>1.54</v>
      </c>
      <c r="D12">
        <f>C12/B12</f>
        <v>15.4</v>
      </c>
      <c r="E12">
        <f>20*LOG10(D12)</f>
        <v>23.750414416729264</v>
      </c>
      <c r="F12">
        <f>LOG10(A12) + 3</f>
        <v>5.3010299956639813</v>
      </c>
    </row>
    <row r="13" spans="1:6" x14ac:dyDescent="0.3">
      <c r="A13">
        <v>300</v>
      </c>
      <c r="B13">
        <v>0.1</v>
      </c>
      <c r="C13">
        <v>1.62</v>
      </c>
      <c r="D13">
        <f>C13/B13</f>
        <v>16.2</v>
      </c>
      <c r="E13">
        <f>20*LOG10(D13)</f>
        <v>24.190300290852619</v>
      </c>
      <c r="F13">
        <f>LOG10(A13) + 3</f>
        <v>5.4771212547196626</v>
      </c>
    </row>
    <row r="14" spans="1:6" x14ac:dyDescent="0.3">
      <c r="A14">
        <v>500</v>
      </c>
      <c r="B14">
        <v>0.1</v>
      </c>
      <c r="C14">
        <v>1.84</v>
      </c>
      <c r="D14">
        <f>C14/B14</f>
        <v>18.399999999999999</v>
      </c>
      <c r="E14">
        <f>20*LOG10(D14)</f>
        <v>25.296356460190729</v>
      </c>
      <c r="F14">
        <f>LOG10(A14) + 3</f>
        <v>5.6989700043360187</v>
      </c>
    </row>
    <row r="15" spans="1:6" x14ac:dyDescent="0.3">
      <c r="A15">
        <v>700</v>
      </c>
      <c r="B15">
        <v>0.104</v>
      </c>
      <c r="C15">
        <v>1.88</v>
      </c>
      <c r="D15">
        <f>C15/B15</f>
        <v>18.076923076923077</v>
      </c>
      <c r="E15">
        <f>20*LOG10(D15)</f>
        <v>25.142490199297992</v>
      </c>
      <c r="F15">
        <f>LOG10(A15) + 3</f>
        <v>5.8450980400142569</v>
      </c>
    </row>
    <row r="16" spans="1:6" x14ac:dyDescent="0.3">
      <c r="A16">
        <v>800</v>
      </c>
      <c r="B16">
        <v>0.106</v>
      </c>
      <c r="C16">
        <v>1.68</v>
      </c>
      <c r="D16">
        <f>C16/B16</f>
        <v>15.849056603773585</v>
      </c>
      <c r="E16">
        <f>20*LOG10(D16)</f>
        <v>24.000068329221854</v>
      </c>
      <c r="F16">
        <f>LOG10(A16) + 3</f>
        <v>5.9030899869919438</v>
      </c>
    </row>
    <row r="17" spans="1:6" x14ac:dyDescent="0.3">
      <c r="A17">
        <v>900</v>
      </c>
      <c r="B17">
        <v>0.106</v>
      </c>
      <c r="C17">
        <v>1.4</v>
      </c>
      <c r="D17">
        <f>C17/B17</f>
        <v>13.20754716981132</v>
      </c>
      <c r="E17">
        <f>20*LOG10(D17)</f>
        <v>22.416443408269355</v>
      </c>
      <c r="F17">
        <f>LOG10(A17) + 3</f>
        <v>5.9542425094393252</v>
      </c>
    </row>
    <row r="18" spans="1:6" x14ac:dyDescent="0.3">
      <c r="A18">
        <v>950</v>
      </c>
      <c r="B18">
        <v>0.108</v>
      </c>
      <c r="C18">
        <v>1.26</v>
      </c>
      <c r="D18">
        <f>C18/B18</f>
        <v>11.666666666666666</v>
      </c>
      <c r="E18">
        <f>20*LOG10(D18)</f>
        <v>21.338935792612261</v>
      </c>
      <c r="F18">
        <f>LOG10(A18) + 3</f>
        <v>5.9777236052888476</v>
      </c>
    </row>
    <row r="19" spans="1:6" x14ac:dyDescent="0.3">
      <c r="A19">
        <v>970</v>
      </c>
      <c r="B19">
        <v>0.108</v>
      </c>
      <c r="C19">
        <v>1.2</v>
      </c>
      <c r="D19">
        <f>C19/B19</f>
        <v>11.111111111111111</v>
      </c>
      <c r="E19">
        <f>20*LOG10(D19)</f>
        <v>20.915149811213499</v>
      </c>
      <c r="F19">
        <f>LOG10(A19) + 3</f>
        <v>5.9867717342662452</v>
      </c>
    </row>
    <row r="20" spans="1:6" x14ac:dyDescent="0.3">
      <c r="A20">
        <v>1000</v>
      </c>
      <c r="B20">
        <v>0.108</v>
      </c>
      <c r="C20">
        <v>1.1200000000000001</v>
      </c>
      <c r="D20">
        <f>C20/B20</f>
        <v>10.370370370370372</v>
      </c>
      <c r="E20">
        <f>20*LOG10(D20)</f>
        <v>20.31588534366464</v>
      </c>
      <c r="F20">
        <f>LOG10(A20) + 3</f>
        <v>6</v>
      </c>
    </row>
    <row r="21" spans="1:6" x14ac:dyDescent="0.3">
      <c r="A21">
        <v>1500</v>
      </c>
      <c r="B21">
        <v>0.106</v>
      </c>
      <c r="C21">
        <v>0.44</v>
      </c>
      <c r="D21">
        <f>C21/B21</f>
        <v>4.1509433962264151</v>
      </c>
      <c r="E21">
        <f>20*LOG10(D21)</f>
        <v>12.362936224428346</v>
      </c>
      <c r="F21">
        <f>LOG10(A21) + 3</f>
        <v>6.1760912590556813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2024-04-30T11:22:46Z</dcterms:created>
  <dcterms:modified xsi:type="dcterms:W3CDTF">2024-05-07T10:56:47Z</dcterms:modified>
</cp:coreProperties>
</file>