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Jackie\LaTeX\electronics_exp\exp2_op_amp\"/>
    </mc:Choice>
  </mc:AlternateContent>
  <xr:revisionPtr revIDLastSave="0" documentId="13_ncr:1_{4D299FDA-1E39-4B06-B300-2D1523140A26}" xr6:coauthVersionLast="47" xr6:coauthVersionMax="47" xr10:uidLastSave="{00000000-0000-0000-0000-000000000000}"/>
  <bookViews>
    <workbookView xWindow="-108" yWindow="-108" windowWidth="23256" windowHeight="12456" xr2:uid="{8E0D7D7B-21FA-4E2C-80DB-9EEF21F71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4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0" i="1"/>
  <c r="F30" i="1"/>
  <c r="D30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<sst xmlns="http://schemas.openxmlformats.org/spreadsheetml/2006/main" count="12" uniqueCount="10">
  <si>
    <t>f</t>
  </si>
  <si>
    <t>CH1</t>
  </si>
  <si>
    <t>CH2</t>
  </si>
  <si>
    <t>Vo/Vi</t>
  </si>
  <si>
    <t>20log A</t>
  </si>
  <si>
    <t>log f</t>
  </si>
  <si>
    <t>Ch1</t>
  </si>
  <si>
    <t>Ch2</t>
  </si>
  <si>
    <t>20logA</t>
  </si>
  <si>
    <t>logf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</si>
</sst>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Sheet1!$K$3:$K$19</c:f>
              <c:numCache>
                <c:formatCode>General</c:formatCode>
                <c:ptCount val="17"/>
                <c:pt idx="0">
                  <c:v>5.6989700043360187</c:v>
                </c:pt>
                <c:pt idx="1">
                  <c:v>5.6020599913279625</c:v>
                </c:pt>
                <c:pt idx="2">
                  <c:v>5.4771212547196626</c:v>
                </c:pt>
                <c:pt idx="3">
                  <c:v>5.3010299956639813</c:v>
                </c:pt>
                <c:pt idx="4">
                  <c:v>5</c:v>
                </c:pt>
                <c:pt idx="5">
                  <c:v>4.6020599913279625</c:v>
                </c:pt>
                <c:pt idx="6">
                  <c:v>4.5440680443502757</c:v>
                </c:pt>
                <c:pt idx="7">
                  <c:v>4.5051499783199063</c:v>
                </c:pt>
                <c:pt idx="8">
                  <c:v>4.4771212547196626</c:v>
                </c:pt>
                <c:pt idx="9">
                  <c:v>4.4471580313422194</c:v>
                </c:pt>
                <c:pt idx="10">
                  <c:v>4.4313637641589869</c:v>
                </c:pt>
                <c:pt idx="11">
                  <c:v>4.3979400086720375</c:v>
                </c:pt>
                <c:pt idx="12">
                  <c:v>4.3424226808222066</c:v>
                </c:pt>
                <c:pt idx="13">
                  <c:v>4.3222192947339195</c:v>
                </c:pt>
                <c:pt idx="14">
                  <c:v>4.3010299956639813</c:v>
                </c:pt>
                <c:pt idx="15">
                  <c:v>3</c:v>
                </c:pt>
                <c:pt idx="16">
                  <c:v>2.6989700043360187</c:v>
                </c:pt>
              </c:numCache>
            </c:numRef>
          </c:xVal>
          <c:yVal>
            <c:numRef>
              <c:f>Sheet1!$J$3:$J$19</c:f>
              <c:numCache>
                <c:formatCode>General</c:formatCode>
                <c:ptCount val="17"/>
                <c:pt idx="0">
                  <c:v>-16.365369471832523</c:v>
                </c:pt>
                <c:pt idx="1">
                  <c:v>-14.828568867178076</c:v>
                </c:pt>
                <c:pt idx="2">
                  <c:v>-12.213203261797599</c:v>
                </c:pt>
                <c:pt idx="3">
                  <c:v>-9.2906425482328405</c:v>
                </c:pt>
                <c:pt idx="4">
                  <c:v>-3.3154998115941026</c:v>
                </c:pt>
                <c:pt idx="5">
                  <c:v>4.3699021521753707</c:v>
                </c:pt>
                <c:pt idx="6">
                  <c:v>5.2182554491199751</c:v>
                </c:pt>
                <c:pt idx="7">
                  <c:v>5.8485964780412729</c:v>
                </c:pt>
                <c:pt idx="8">
                  <c:v>6.5170715877802667</c:v>
                </c:pt>
                <c:pt idx="9">
                  <c:v>7.137756262579642</c:v>
                </c:pt>
                <c:pt idx="10">
                  <c:v>7.4322213989937689</c:v>
                </c:pt>
                <c:pt idx="11">
                  <c:v>8.1274635241780082</c:v>
                </c:pt>
                <c:pt idx="12">
                  <c:v>8.7711571916060311</c:v>
                </c:pt>
                <c:pt idx="13">
                  <c:v>9.0759565227407695</c:v>
                </c:pt>
                <c:pt idx="14">
                  <c:v>9.2017583084176415</c:v>
                </c:pt>
                <c:pt idx="15">
                  <c:v>9.4034478952866927</c:v>
                </c:pt>
                <c:pt idx="16">
                  <c:v>9.6552304414471024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2-48E6-8C78-B2B68AD7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7407"/>
        <c:axId val="128744767"/>
      </c:scatterChart>
      <c:valAx>
        <c:axId val="1285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767"/>
        <c:crosses val="autoZero"/>
        <c:crossBetween val="midCat"/>
      </c:valAx>
      <c:valAx>
        <c:axId val="1287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Sheet1!$F$30:$F$44</c:f>
              <c:numCache>
                <c:formatCode>General</c:formatCode>
                <c:ptCount val="15"/>
                <c:pt idx="0">
                  <c:v>3</c:v>
                </c:pt>
                <c:pt idx="1">
                  <c:v>3.6989700043360187</c:v>
                </c:pt>
                <c:pt idx="2">
                  <c:v>4</c:v>
                </c:pt>
                <c:pt idx="3">
                  <c:v>4.1760912590556813</c:v>
                </c:pt>
                <c:pt idx="4">
                  <c:v>4.3010299956639813</c:v>
                </c:pt>
                <c:pt idx="5">
                  <c:v>4.3979400086720375</c:v>
                </c:pt>
                <c:pt idx="6">
                  <c:v>4.4771212547196626</c:v>
                </c:pt>
                <c:pt idx="7">
                  <c:v>4.6020599913279625</c:v>
                </c:pt>
                <c:pt idx="8">
                  <c:v>4.6627578316815743</c:v>
                </c:pt>
                <c:pt idx="9">
                  <c:v>4.6720978579357171</c:v>
                </c:pt>
                <c:pt idx="10">
                  <c:v>4.6812412373755876</c:v>
                </c:pt>
                <c:pt idx="11">
                  <c:v>4.6989700043360187</c:v>
                </c:pt>
                <c:pt idx="12">
                  <c:v>4.7781512503836439</c:v>
                </c:pt>
                <c:pt idx="13">
                  <c:v>4.9030899869919438</c:v>
                </c:pt>
                <c:pt idx="14">
                  <c:v>5</c:v>
                </c:pt>
              </c:numCache>
            </c:numRef>
          </c:xVal>
          <c:yVal>
            <c:numRef>
              <c:f>Sheet1!$E$30:$E$44</c:f>
              <c:numCache>
                <c:formatCode>General</c:formatCode>
                <c:ptCount val="15"/>
                <c:pt idx="0">
                  <c:v>6.0205999132796242</c:v>
                </c:pt>
                <c:pt idx="1">
                  <c:v>6.0205999132796242</c:v>
                </c:pt>
                <c:pt idx="2">
                  <c:v>5.84512142712952</c:v>
                </c:pt>
                <c:pt idx="3">
                  <c:v>5.9333038052306222</c:v>
                </c:pt>
                <c:pt idx="4">
                  <c:v>5.7560345986045203</c:v>
                </c:pt>
                <c:pt idx="5">
                  <c:v>5.8415030602210951</c:v>
                </c:pt>
                <c:pt idx="6">
                  <c:v>5.6660245740709918</c:v>
                </c:pt>
                <c:pt idx="7">
                  <c:v>4.1248735257156053</c:v>
                </c:pt>
                <c:pt idx="8">
                  <c:v>3.287057115688742</c:v>
                </c:pt>
                <c:pt idx="9">
                  <c:v>3.0457668876611295</c:v>
                </c:pt>
                <c:pt idx="10">
                  <c:v>2.92256071356476</c:v>
                </c:pt>
                <c:pt idx="11">
                  <c:v>2.3700925320578015</c:v>
                </c:pt>
                <c:pt idx="12">
                  <c:v>1.1380970267294512</c:v>
                </c:pt>
                <c:pt idx="13">
                  <c:v>-1.4820344103669969</c:v>
                </c:pt>
                <c:pt idx="14">
                  <c:v>-3.0980391997148637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9-4F41-876F-EC4C49D4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6335"/>
        <c:axId val="128743327"/>
      </c:scatterChart>
      <c:valAx>
        <c:axId val="1932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3327"/>
        <c:crosses val="autoZero"/>
        <c:crossBetween val="midCat"/>
      </c:valAx>
      <c:valAx>
        <c:axId val="1287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4</xdr:row>
      <xdr:rowOff>80010</xdr:rowOff>
    </xdr:from>
    <xdr:to>
      <xdr:col>22</xdr:col>
      <xdr:colOff>60960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96E72-46EF-8A78-EFDF-768BDDF0F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30</xdr:row>
      <xdr:rowOff>179070</xdr:rowOff>
    </xdr:from>
    <xdr:to>
      <xdr:col>15</xdr:col>
      <xdr:colOff>228600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C58FD-9304-6830-F2D1-1FA8D614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6E88-AE9C-4CFB-B6E2-582523ED1D68}">
  <dimension ref="A2:K44"/>
  <sheetViews>
    <sheetView tabSelected="1" zoomScale="111" workbookViewId="0">
      <selection activeCell="E19" sqref="E19"/>
    </sheetView>
  </sheetViews>
  <sheetFormatPr defaultRowHeight="14.4" x14ac:dyDescent="0.3"/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1" x14ac:dyDescent="0.3">
      <c r="A3">
        <v>500</v>
      </c>
      <c r="B3">
        <v>4.08</v>
      </c>
      <c r="C3">
        <v>12.4</v>
      </c>
      <c r="D3">
        <f>C3/B3</f>
        <v>3.0392156862745097</v>
      </c>
      <c r="E3">
        <f>20*LOG10(D3)</f>
        <v>9.6552304414471024</v>
      </c>
      <c r="F3">
        <f>LOG10(A3)</f>
        <v>2.6989700043360187</v>
      </c>
      <c r="G3">
        <v>500</v>
      </c>
      <c r="H3">
        <v>4.08</v>
      </c>
      <c r="I3">
        <v>12.4</v>
      </c>
      <c r="J3">
        <v>-16.365369471832523</v>
      </c>
      <c r="K3">
        <v>5.6989700043360187</v>
      </c>
    </row>
    <row r="4" spans="1:11" x14ac:dyDescent="0.3">
      <c r="A4">
        <v>100000</v>
      </c>
      <c r="B4">
        <v>4.16</v>
      </c>
      <c r="C4">
        <v>2.84</v>
      </c>
      <c r="D4">
        <f t="shared" ref="D4:D20" si="0">C4/B4</f>
        <v>0.6826923076923076</v>
      </c>
      <c r="E4">
        <f t="shared" ref="E4:E20" si="1">20*LOG10(D4)</f>
        <v>-3.3154998115941026</v>
      </c>
      <c r="F4">
        <f t="shared" ref="F4:F20" si="2">LOG10(A4)</f>
        <v>5</v>
      </c>
      <c r="G4">
        <v>1000</v>
      </c>
      <c r="H4">
        <v>4.2</v>
      </c>
      <c r="I4">
        <v>12.4</v>
      </c>
      <c r="J4">
        <v>-14.828568867178076</v>
      </c>
      <c r="K4">
        <v>5.6020599913279625</v>
      </c>
    </row>
    <row r="5" spans="1:11" x14ac:dyDescent="0.3">
      <c r="A5">
        <v>200000</v>
      </c>
      <c r="B5">
        <v>4.08</v>
      </c>
      <c r="C5">
        <v>1.4</v>
      </c>
      <c r="D5">
        <f t="shared" si="0"/>
        <v>0.34313725490196073</v>
      </c>
      <c r="E5">
        <f t="shared" si="1"/>
        <v>-9.2906425482328405</v>
      </c>
      <c r="F5">
        <f t="shared" si="2"/>
        <v>5.3010299956639813</v>
      </c>
      <c r="G5">
        <v>20000</v>
      </c>
      <c r="H5">
        <v>4.16</v>
      </c>
      <c r="I5">
        <v>12</v>
      </c>
      <c r="J5">
        <v>-12.213203261797599</v>
      </c>
      <c r="K5">
        <v>5.4771212547196626</v>
      </c>
    </row>
    <row r="6" spans="1:11" x14ac:dyDescent="0.3">
      <c r="A6">
        <v>300000</v>
      </c>
      <c r="B6">
        <v>4.08</v>
      </c>
      <c r="C6">
        <v>1</v>
      </c>
      <c r="D6">
        <f t="shared" si="0"/>
        <v>0.24509803921568626</v>
      </c>
      <c r="E6">
        <f t="shared" si="1"/>
        <v>-12.213203261797599</v>
      </c>
      <c r="F6">
        <f t="shared" si="2"/>
        <v>5.4771212547196626</v>
      </c>
      <c r="G6">
        <v>21000</v>
      </c>
      <c r="H6">
        <v>4.08</v>
      </c>
      <c r="I6">
        <v>11.6</v>
      </c>
      <c r="J6">
        <v>-9.2906425482328405</v>
      </c>
      <c r="K6">
        <v>5.3010299956639813</v>
      </c>
    </row>
    <row r="7" spans="1:11" x14ac:dyDescent="0.3">
      <c r="A7">
        <v>400000</v>
      </c>
      <c r="B7">
        <v>4.08</v>
      </c>
      <c r="C7">
        <v>0.74</v>
      </c>
      <c r="D7">
        <f t="shared" si="0"/>
        <v>0.18137254901960784</v>
      </c>
      <c r="E7">
        <f t="shared" si="1"/>
        <v>-14.828568867178076</v>
      </c>
      <c r="F7">
        <f t="shared" si="2"/>
        <v>5.6020599913279625</v>
      </c>
      <c r="G7">
        <v>22000</v>
      </c>
      <c r="H7">
        <v>4.08</v>
      </c>
      <c r="I7">
        <v>11.2</v>
      </c>
      <c r="J7">
        <v>-3.3154998115941026</v>
      </c>
      <c r="K7">
        <v>5</v>
      </c>
    </row>
    <row r="8" spans="1:11" x14ac:dyDescent="0.3">
      <c r="A8">
        <v>500000</v>
      </c>
      <c r="B8">
        <v>4.08</v>
      </c>
      <c r="C8">
        <v>0.62</v>
      </c>
      <c r="D8">
        <f t="shared" si="0"/>
        <v>0.15196078431372548</v>
      </c>
      <c r="E8">
        <f t="shared" si="1"/>
        <v>-16.365369471832523</v>
      </c>
      <c r="F8">
        <f t="shared" si="2"/>
        <v>5.6989700043360187</v>
      </c>
      <c r="G8">
        <v>25000</v>
      </c>
      <c r="H8">
        <v>4.08</v>
      </c>
      <c r="I8">
        <v>10.4</v>
      </c>
      <c r="J8">
        <v>4.3699021521753707</v>
      </c>
      <c r="K8">
        <v>4.6020599913279625</v>
      </c>
    </row>
    <row r="9" spans="1:11" x14ac:dyDescent="0.3">
      <c r="A9">
        <v>1000</v>
      </c>
      <c r="B9">
        <v>4.2</v>
      </c>
      <c r="C9">
        <v>12.4</v>
      </c>
      <c r="D9">
        <f t="shared" si="0"/>
        <v>2.9523809523809526</v>
      </c>
      <c r="E9">
        <f t="shared" si="1"/>
        <v>9.4034478952866927</v>
      </c>
      <c r="F9">
        <f t="shared" si="2"/>
        <v>3</v>
      </c>
      <c r="G9">
        <v>27000</v>
      </c>
      <c r="H9">
        <v>4.08</v>
      </c>
      <c r="I9">
        <v>9.6</v>
      </c>
      <c r="J9">
        <v>5.2182554491199751</v>
      </c>
      <c r="K9">
        <v>4.5440680443502757</v>
      </c>
    </row>
    <row r="10" spans="1:11" x14ac:dyDescent="0.3">
      <c r="A10">
        <v>20000</v>
      </c>
      <c r="B10">
        <v>4.16</v>
      </c>
      <c r="C10">
        <v>12</v>
      </c>
      <c r="D10">
        <f t="shared" si="0"/>
        <v>2.8846153846153846</v>
      </c>
      <c r="E10">
        <f t="shared" si="1"/>
        <v>9.2017583084176415</v>
      </c>
      <c r="F10">
        <f t="shared" si="2"/>
        <v>4.3010299956639813</v>
      </c>
      <c r="G10">
        <v>28000</v>
      </c>
      <c r="H10">
        <v>4.08</v>
      </c>
      <c r="I10">
        <v>9.2799999999999994</v>
      </c>
      <c r="J10">
        <v>5.8485964780412729</v>
      </c>
      <c r="K10">
        <v>4.5051499783199063</v>
      </c>
    </row>
    <row r="11" spans="1:11" x14ac:dyDescent="0.3">
      <c r="A11">
        <v>40000</v>
      </c>
      <c r="B11">
        <v>4.16</v>
      </c>
      <c r="C11">
        <v>6.88</v>
      </c>
      <c r="D11">
        <f t="shared" si="0"/>
        <v>1.6538461538461537</v>
      </c>
      <c r="E11">
        <f t="shared" si="1"/>
        <v>4.3699021521753707</v>
      </c>
      <c r="F11">
        <f t="shared" si="2"/>
        <v>4.6020599913279625</v>
      </c>
      <c r="G11">
        <v>30000</v>
      </c>
      <c r="H11">
        <v>4.08</v>
      </c>
      <c r="I11">
        <v>8.64</v>
      </c>
      <c r="J11">
        <v>6.5170715877802667</v>
      </c>
      <c r="K11">
        <v>4.4771212547196626</v>
      </c>
    </row>
    <row r="12" spans="1:11" x14ac:dyDescent="0.3">
      <c r="G12">
        <v>32000</v>
      </c>
      <c r="H12">
        <v>4.08</v>
      </c>
      <c r="I12">
        <v>8</v>
      </c>
      <c r="J12">
        <v>7.137756262579642</v>
      </c>
      <c r="K12">
        <v>4.4471580313422194</v>
      </c>
    </row>
    <row r="13" spans="1:11" x14ac:dyDescent="0.3">
      <c r="A13">
        <v>21000</v>
      </c>
      <c r="B13">
        <v>4.08</v>
      </c>
      <c r="C13">
        <v>11.6</v>
      </c>
      <c r="D13">
        <f t="shared" si="0"/>
        <v>2.8431372549019605</v>
      </c>
      <c r="E13">
        <f t="shared" si="1"/>
        <v>9.0759565227407695</v>
      </c>
      <c r="F13">
        <f t="shared" si="2"/>
        <v>4.3222192947339195</v>
      </c>
      <c r="G13">
        <v>35000</v>
      </c>
      <c r="H13">
        <v>4.08</v>
      </c>
      <c r="I13">
        <v>7.44</v>
      </c>
      <c r="J13">
        <v>7.4322213989937689</v>
      </c>
      <c r="K13">
        <v>4.4313637641589869</v>
      </c>
    </row>
    <row r="14" spans="1:11" x14ac:dyDescent="0.3">
      <c r="A14">
        <v>22000</v>
      </c>
      <c r="B14">
        <v>4.08</v>
      </c>
      <c r="C14">
        <v>11.2</v>
      </c>
      <c r="D14">
        <f t="shared" si="0"/>
        <v>2.7450980392156858</v>
      </c>
      <c r="E14">
        <f t="shared" si="1"/>
        <v>8.7711571916060311</v>
      </c>
      <c r="F14">
        <f t="shared" si="2"/>
        <v>4.3424226808222066</v>
      </c>
      <c r="G14">
        <v>40000</v>
      </c>
      <c r="H14">
        <v>4.16</v>
      </c>
      <c r="I14">
        <v>6.88</v>
      </c>
      <c r="J14">
        <v>8.1274635241780082</v>
      </c>
      <c r="K14">
        <v>4.3979400086720375</v>
      </c>
    </row>
    <row r="15" spans="1:11" x14ac:dyDescent="0.3">
      <c r="A15">
        <v>25000</v>
      </c>
      <c r="B15">
        <v>4.08</v>
      </c>
      <c r="C15">
        <v>10.4</v>
      </c>
      <c r="D15">
        <f t="shared" si="0"/>
        <v>2.5490196078431371</v>
      </c>
      <c r="E15">
        <f t="shared" si="1"/>
        <v>8.1274635241780082</v>
      </c>
      <c r="F15">
        <f t="shared" si="2"/>
        <v>4.3979400086720375</v>
      </c>
      <c r="G15">
        <v>100000</v>
      </c>
      <c r="H15">
        <v>4.16</v>
      </c>
      <c r="I15">
        <v>2.84</v>
      </c>
      <c r="J15">
        <v>8.7711571916060311</v>
      </c>
      <c r="K15">
        <v>4.3424226808222066</v>
      </c>
    </row>
    <row r="16" spans="1:11" x14ac:dyDescent="0.3">
      <c r="A16">
        <v>27000</v>
      </c>
      <c r="B16">
        <v>4.08</v>
      </c>
      <c r="C16">
        <v>9.6</v>
      </c>
      <c r="D16">
        <f t="shared" si="0"/>
        <v>2.3529411764705883</v>
      </c>
      <c r="E16">
        <f t="shared" si="1"/>
        <v>7.4322213989937689</v>
      </c>
      <c r="F16">
        <f t="shared" si="2"/>
        <v>4.4313637641589869</v>
      </c>
      <c r="G16">
        <v>200000</v>
      </c>
      <c r="H16">
        <v>4.08</v>
      </c>
      <c r="I16">
        <v>1.4</v>
      </c>
      <c r="J16">
        <v>9.0759565227407695</v>
      </c>
      <c r="K16">
        <v>4.3222192947339195</v>
      </c>
    </row>
    <row r="17" spans="1:11" x14ac:dyDescent="0.3">
      <c r="A17">
        <v>28000</v>
      </c>
      <c r="B17">
        <v>4.08</v>
      </c>
      <c r="C17">
        <v>9.2799999999999994</v>
      </c>
      <c r="D17">
        <f t="shared" si="0"/>
        <v>2.2745098039215685</v>
      </c>
      <c r="E17">
        <f t="shared" si="1"/>
        <v>7.137756262579642</v>
      </c>
      <c r="F17">
        <f t="shared" si="2"/>
        <v>4.4471580313422194</v>
      </c>
      <c r="G17">
        <v>300000</v>
      </c>
      <c r="H17">
        <v>4.08</v>
      </c>
      <c r="I17">
        <v>1</v>
      </c>
      <c r="J17">
        <v>9.2017583084176415</v>
      </c>
      <c r="K17">
        <v>4.3010299956639813</v>
      </c>
    </row>
    <row r="18" spans="1:11" x14ac:dyDescent="0.3">
      <c r="A18">
        <v>30000</v>
      </c>
      <c r="B18">
        <v>4.08</v>
      </c>
      <c r="C18">
        <v>8.64</v>
      </c>
      <c r="D18">
        <f t="shared" si="0"/>
        <v>2.1176470588235294</v>
      </c>
      <c r="E18">
        <f t="shared" si="1"/>
        <v>6.5170715877802667</v>
      </c>
      <c r="F18">
        <f t="shared" si="2"/>
        <v>4.4771212547196626</v>
      </c>
      <c r="G18">
        <v>400000</v>
      </c>
      <c r="H18">
        <v>4.08</v>
      </c>
      <c r="I18">
        <v>0.74</v>
      </c>
      <c r="J18">
        <v>9.4034478952866927</v>
      </c>
      <c r="K18">
        <v>3</v>
      </c>
    </row>
    <row r="19" spans="1:11" x14ac:dyDescent="0.3">
      <c r="A19">
        <v>32000</v>
      </c>
      <c r="B19">
        <v>4.08</v>
      </c>
      <c r="C19">
        <v>8</v>
      </c>
      <c r="D19">
        <f t="shared" si="0"/>
        <v>1.9607843137254901</v>
      </c>
      <c r="E19">
        <f t="shared" si="1"/>
        <v>5.8485964780412729</v>
      </c>
      <c r="F19">
        <f t="shared" si="2"/>
        <v>4.5051499783199063</v>
      </c>
      <c r="G19">
        <v>500000</v>
      </c>
      <c r="H19">
        <v>4.08</v>
      </c>
      <c r="I19">
        <v>0.62</v>
      </c>
      <c r="J19">
        <v>9.6552304414471024</v>
      </c>
      <c r="K19">
        <v>2.6989700043360187</v>
      </c>
    </row>
    <row r="20" spans="1:11" x14ac:dyDescent="0.3">
      <c r="A20">
        <v>35000</v>
      </c>
      <c r="B20">
        <v>4.08</v>
      </c>
      <c r="C20">
        <v>7.44</v>
      </c>
      <c r="D20">
        <f t="shared" si="0"/>
        <v>1.8235294117647058</v>
      </c>
      <c r="E20">
        <f t="shared" si="1"/>
        <v>5.2182554491199751</v>
      </c>
      <c r="F20">
        <f t="shared" si="2"/>
        <v>4.5440680443502757</v>
      </c>
    </row>
    <row r="29" spans="1:11" x14ac:dyDescent="0.3">
      <c r="A29" t="s">
        <v>0</v>
      </c>
      <c r="B29" t="s">
        <v>6</v>
      </c>
      <c r="C29" t="s">
        <v>7</v>
      </c>
      <c r="D29" t="s">
        <v>3</v>
      </c>
      <c r="E29" t="s">
        <v>8</v>
      </c>
      <c r="F29" t="s">
        <v>9</v>
      </c>
    </row>
    <row r="30" spans="1:11" x14ac:dyDescent="0.3">
      <c r="A30">
        <v>1000</v>
      </c>
      <c r="B30">
        <v>3.92</v>
      </c>
      <c r="C30">
        <v>7.84</v>
      </c>
      <c r="D30">
        <f>C30/B30</f>
        <v>2</v>
      </c>
      <c r="E30">
        <f>20*LOG10(D30)</f>
        <v>6.0205999132796242</v>
      </c>
      <c r="F30">
        <f>LOG10(A30)</f>
        <v>3</v>
      </c>
    </row>
    <row r="31" spans="1:11" x14ac:dyDescent="0.3">
      <c r="A31">
        <v>5000</v>
      </c>
      <c r="B31">
        <v>3.92</v>
      </c>
      <c r="C31">
        <v>7.84</v>
      </c>
      <c r="D31">
        <f t="shared" ref="D31:D44" si="3">C31/B31</f>
        <v>2</v>
      </c>
      <c r="E31">
        <f t="shared" ref="E31:E43" si="4">20*LOG10(D31)</f>
        <v>6.0205999132796242</v>
      </c>
      <c r="F31">
        <f t="shared" ref="F31:F44" si="5">LOG10(A31)</f>
        <v>3.6989700043360187</v>
      </c>
    </row>
    <row r="32" spans="1:11" x14ac:dyDescent="0.3">
      <c r="A32">
        <v>10000</v>
      </c>
      <c r="B32">
        <v>4</v>
      </c>
      <c r="C32">
        <v>7.84</v>
      </c>
      <c r="D32">
        <f t="shared" si="3"/>
        <v>1.96</v>
      </c>
      <c r="E32">
        <f t="shared" si="4"/>
        <v>5.84512142712952</v>
      </c>
      <c r="F32">
        <f t="shared" si="5"/>
        <v>4</v>
      </c>
    </row>
    <row r="33" spans="1:6" x14ac:dyDescent="0.3">
      <c r="A33">
        <v>15000</v>
      </c>
      <c r="B33">
        <v>4</v>
      </c>
      <c r="C33">
        <v>7.92</v>
      </c>
      <c r="D33">
        <f t="shared" si="3"/>
        <v>1.98</v>
      </c>
      <c r="E33">
        <f t="shared" si="4"/>
        <v>5.9333038052306222</v>
      </c>
      <c r="F33">
        <f t="shared" si="5"/>
        <v>4.1760912590556813</v>
      </c>
    </row>
    <row r="34" spans="1:6" x14ac:dyDescent="0.3">
      <c r="A34">
        <v>20000</v>
      </c>
      <c r="B34">
        <v>4</v>
      </c>
      <c r="C34">
        <v>7.76</v>
      </c>
      <c r="D34">
        <f t="shared" si="3"/>
        <v>1.94</v>
      </c>
      <c r="E34">
        <f t="shared" si="4"/>
        <v>5.7560345986045203</v>
      </c>
      <c r="F34">
        <f t="shared" si="5"/>
        <v>4.3010299956639813</v>
      </c>
    </row>
    <row r="35" spans="1:6" x14ac:dyDescent="0.3">
      <c r="A35">
        <v>25000</v>
      </c>
      <c r="B35">
        <v>3.92</v>
      </c>
      <c r="C35">
        <v>7.68</v>
      </c>
      <c r="D35">
        <f t="shared" si="3"/>
        <v>1.9591836734693877</v>
      </c>
      <c r="E35">
        <f t="shared" si="4"/>
        <v>5.8415030602210951</v>
      </c>
      <c r="F35">
        <f t="shared" si="5"/>
        <v>4.3979400086720375</v>
      </c>
    </row>
    <row r="36" spans="1:6" x14ac:dyDescent="0.3">
      <c r="A36">
        <v>30000</v>
      </c>
      <c r="B36">
        <v>4</v>
      </c>
      <c r="C36">
        <v>7.68</v>
      </c>
      <c r="D36">
        <f t="shared" si="3"/>
        <v>1.92</v>
      </c>
      <c r="E36">
        <f t="shared" si="4"/>
        <v>5.6660245740709918</v>
      </c>
      <c r="F36">
        <f t="shared" si="5"/>
        <v>4.4771212547196626</v>
      </c>
    </row>
    <row r="37" spans="1:6" x14ac:dyDescent="0.3">
      <c r="A37">
        <v>40000</v>
      </c>
      <c r="B37">
        <v>4.08</v>
      </c>
      <c r="C37">
        <v>6.56</v>
      </c>
      <c r="D37">
        <f t="shared" si="3"/>
        <v>1.6078431372549018</v>
      </c>
      <c r="E37">
        <f t="shared" si="4"/>
        <v>4.1248735257156053</v>
      </c>
      <c r="F37">
        <f t="shared" si="5"/>
        <v>4.6020599913279625</v>
      </c>
    </row>
    <row r="38" spans="1:6" x14ac:dyDescent="0.3">
      <c r="A38">
        <v>46000</v>
      </c>
      <c r="B38">
        <v>4</v>
      </c>
      <c r="C38">
        <v>5.84</v>
      </c>
      <c r="D38">
        <f t="shared" si="3"/>
        <v>1.46</v>
      </c>
      <c r="E38">
        <f t="shared" si="4"/>
        <v>3.287057115688742</v>
      </c>
      <c r="F38">
        <f t="shared" si="5"/>
        <v>4.6627578316815743</v>
      </c>
    </row>
    <row r="39" spans="1:6" x14ac:dyDescent="0.3">
      <c r="A39">
        <v>47000</v>
      </c>
      <c r="B39">
        <v>4</v>
      </c>
      <c r="C39">
        <v>5.68</v>
      </c>
      <c r="D39">
        <f t="shared" si="3"/>
        <v>1.42</v>
      </c>
      <c r="E39">
        <f t="shared" si="4"/>
        <v>3.0457668876611295</v>
      </c>
      <c r="F39">
        <f t="shared" si="5"/>
        <v>4.6720978579357171</v>
      </c>
    </row>
    <row r="40" spans="1:6" x14ac:dyDescent="0.3">
      <c r="A40">
        <v>48000</v>
      </c>
      <c r="B40">
        <v>4</v>
      </c>
      <c r="C40">
        <v>5.6</v>
      </c>
      <c r="D40">
        <f t="shared" si="3"/>
        <v>1.4</v>
      </c>
      <c r="E40">
        <f t="shared" si="4"/>
        <v>2.92256071356476</v>
      </c>
      <c r="F40">
        <f t="shared" si="5"/>
        <v>4.6812412373755876</v>
      </c>
    </row>
    <row r="41" spans="1:6" x14ac:dyDescent="0.3">
      <c r="A41">
        <v>50000</v>
      </c>
      <c r="B41">
        <v>4.08</v>
      </c>
      <c r="C41">
        <v>5.36</v>
      </c>
      <c r="D41">
        <f t="shared" si="3"/>
        <v>1.3137254901960784</v>
      </c>
      <c r="E41">
        <f t="shared" si="4"/>
        <v>2.3700925320578015</v>
      </c>
      <c r="F41">
        <f t="shared" si="5"/>
        <v>4.6989700043360187</v>
      </c>
    </row>
    <row r="42" spans="1:6" x14ac:dyDescent="0.3">
      <c r="A42">
        <v>60000</v>
      </c>
      <c r="B42">
        <v>4</v>
      </c>
      <c r="C42">
        <v>4.5599999999999996</v>
      </c>
      <c r="D42">
        <f t="shared" si="3"/>
        <v>1.1399999999999999</v>
      </c>
      <c r="E42">
        <f t="shared" si="4"/>
        <v>1.1380970267294512</v>
      </c>
      <c r="F42">
        <f t="shared" si="5"/>
        <v>4.7781512503836439</v>
      </c>
    </row>
    <row r="43" spans="1:6" x14ac:dyDescent="0.3">
      <c r="A43">
        <v>80000</v>
      </c>
      <c r="B43">
        <v>4.08</v>
      </c>
      <c r="C43">
        <v>3.44</v>
      </c>
      <c r="D43">
        <f t="shared" si="3"/>
        <v>0.84313725490196079</v>
      </c>
      <c r="E43">
        <f t="shared" si="4"/>
        <v>-1.4820344103669969</v>
      </c>
      <c r="F43">
        <f t="shared" si="5"/>
        <v>4.9030899869919438</v>
      </c>
    </row>
    <row r="44" spans="1:6" x14ac:dyDescent="0.3">
      <c r="A44">
        <v>100000</v>
      </c>
      <c r="B44">
        <v>4</v>
      </c>
      <c r="C44">
        <v>2.8</v>
      </c>
      <c r="D44">
        <f t="shared" si="3"/>
        <v>0.7</v>
      </c>
      <c r="E44">
        <f>20*LOG10(D44)</f>
        <v>-3.0980391997148637</v>
      </c>
      <c r="F44">
        <f t="shared" si="5"/>
        <v>5</v>
      </c>
    </row>
  </sheetData>
  <sortState xmlns:xlrd2="http://schemas.microsoft.com/office/spreadsheetml/2017/richdata2" ref="G3:I20">
    <sortCondition ref="G3:G2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Jackie</dc:creator>
  <cp:lastModifiedBy>Leong Jackie</cp:lastModifiedBy>
  <dcterms:created xsi:type="dcterms:W3CDTF">2023-10-04T11:12:13Z</dcterms:created>
  <dcterms:modified xsi:type="dcterms:W3CDTF">2023-10-04T16:11:27Z</dcterms:modified>
</cp:coreProperties>
</file>