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CBE8B40-B880-4444-84F9-610164AE32A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B38" i="1"/>
  <c r="C37" i="1"/>
  <c r="D37" i="1"/>
  <c r="B37" i="1"/>
  <c r="C39" i="1"/>
  <c r="D39" i="1"/>
  <c r="B39" i="1"/>
  <c r="C36" i="1"/>
  <c r="D36" i="1"/>
  <c r="B36" i="1"/>
  <c r="G16" i="1"/>
  <c r="G11" i="1"/>
  <c r="G12" i="1"/>
  <c r="G13" i="1"/>
  <c r="G14" i="1"/>
  <c r="G10" i="1"/>
  <c r="C20" i="1"/>
  <c r="D20" i="1"/>
  <c r="B20" i="1"/>
  <c r="F16" i="1"/>
  <c r="F11" i="1"/>
  <c r="F12" i="1"/>
  <c r="F13" i="1"/>
  <c r="F14" i="1"/>
  <c r="F10" i="1"/>
  <c r="C16" i="1"/>
  <c r="D16" i="1"/>
  <c r="B16" i="1"/>
</calcChain>
</file>

<file path=xl/sharedStrings.xml><?xml version="1.0" encoding="utf-8"?>
<sst xmlns="http://schemas.openxmlformats.org/spreadsheetml/2006/main" count="45" uniqueCount="15">
  <si>
    <t>jiefu</t>
  </si>
  <si>
    <t>jiefu</t>
    <phoneticPr fontId="1" type="noConversion"/>
  </si>
  <si>
    <t>location</t>
  </si>
  <si>
    <t>service</t>
  </si>
  <si>
    <t>price</t>
  </si>
  <si>
    <t>environment</t>
  </si>
  <si>
    <t>dish</t>
  </si>
  <si>
    <t>shouergong</t>
  </si>
  <si>
    <t>shouergong</t>
    <phoneticPr fontId="1" type="noConversion"/>
  </si>
  <si>
    <t>xiaolongkan</t>
  </si>
  <si>
    <t>xiaolongkan</t>
    <phoneticPr fontId="1" type="noConversion"/>
  </si>
  <si>
    <t>标准化之后</t>
    <phoneticPr fontId="1" type="noConversion"/>
  </si>
  <si>
    <t>max</t>
    <phoneticPr fontId="1" type="noConversion"/>
  </si>
  <si>
    <t>min</t>
    <phoneticPr fontId="1" type="noConversion"/>
  </si>
  <si>
    <t>去掉NotMentioned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</si>
</sst>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jiefu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Sheet1!$A$10:$A$14</c:f>
              <c:strCache>
                <c:ptCount val="5"/>
                <c:pt idx="0">
                  <c:v>location</c:v>
                </c:pt>
                <c:pt idx="1">
                  <c:v>service</c:v>
                </c:pt>
                <c:pt idx="2">
                  <c:v>price</c:v>
                </c:pt>
                <c:pt idx="3">
                  <c:v>environment</c:v>
                </c:pt>
                <c:pt idx="4">
                  <c:v>dish</c:v>
                </c:pt>
              </c:strCache>
            </c:strRef>
          </c:cat>
          <c:val>
            <c:numRef>
              <c:f>Sheet1!$B$10:$B$14</c:f>
              <c:numCache>
                <c:formatCode>0.000%</c:formatCode>
                <c:ptCount val="5"/>
                <c:pt idx="0">
                  <c:v>7.8100593564511096E-4</c:v>
                </c:pt>
                <c:pt idx="1">
                  <c:v>6.4979693845673231E-2</c:v>
                </c:pt>
                <c:pt idx="2">
                  <c:v>3.3270852858481727E-2</c:v>
                </c:pt>
                <c:pt idx="3">
                  <c:v>2.2649172133708217E-2</c:v>
                </c:pt>
                <c:pt idx="4">
                  <c:v>5.2327397688222428E-2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E4B-9AC4-76E21076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7775"/>
        <c:axId val="2120057711"/>
      </c:radarChart>
      <c:catAx>
        <c:axId val="20083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057711"/>
        <c:crosses val="autoZero"/>
        <c:auto val="1"/>
        <c:lblAlgn val="ctr"/>
        <c:lblOffset val="100"/>
        <c:noMultiLvlLbl val="0"/>
      </c:catAx>
      <c:valAx>
        <c:axId val="21200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jiefu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Sheet1!$A$29:$A$33</c:f>
              <c:strCache>
                <c:ptCount val="5"/>
                <c:pt idx="0">
                  <c:v>location</c:v>
                </c:pt>
                <c:pt idx="1">
                  <c:v>service</c:v>
                </c:pt>
                <c:pt idx="2">
                  <c:v>price</c:v>
                </c:pt>
                <c:pt idx="3">
                  <c:v>environment</c:v>
                </c:pt>
                <c:pt idx="4">
                  <c:v>dish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3.787878787878788E-2</c:v>
                </c:pt>
                <c:pt idx="1">
                  <c:v>0.20253164556962025</c:v>
                </c:pt>
                <c:pt idx="2">
                  <c:v>0.1861888111888112</c:v>
                </c:pt>
                <c:pt idx="3">
                  <c:v>6.8460812086874406E-2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A-4245-A2BB-8FC5804A6327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shouergong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Sheet1!$A$29:$A$33</c:f>
              <c:strCache>
                <c:ptCount val="5"/>
                <c:pt idx="0">
                  <c:v>location</c:v>
                </c:pt>
                <c:pt idx="1">
                  <c:v>service</c:v>
                </c:pt>
                <c:pt idx="2">
                  <c:v>price</c:v>
                </c:pt>
                <c:pt idx="3">
                  <c:v>environment</c:v>
                </c:pt>
                <c:pt idx="4">
                  <c:v>dish</c:v>
                </c:pt>
              </c:strCache>
            </c:str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0.39080459770114945</c:v>
                </c:pt>
                <c:pt idx="1">
                  <c:v>0.23359580052493439</c:v>
                </c:pt>
                <c:pt idx="2">
                  <c:v>0.16551724137931034</c:v>
                </c:pt>
                <c:pt idx="3">
                  <c:v>0.14065934065934066</c:v>
                </c:pt>
                <c:pt idx="4">
                  <c:v>3.9354584809130261E-2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A-4245-A2BB-8FC5804A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3311"/>
        <c:axId val="2120048975"/>
      </c:radarChart>
      <c:catAx>
        <c:axId val="1462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048975"/>
        <c:crosses val="autoZero"/>
        <c:auto val="1"/>
        <c:lblAlgn val="ctr"/>
        <c:lblOffset val="100"/>
        <c:noMultiLvlLbl val="0"/>
      </c:catAx>
      <c:valAx>
        <c:axId val="2120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jiefu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Sheet1!$A$29:$A$33</c:f>
              <c:strCache>
                <c:ptCount val="5"/>
                <c:pt idx="0">
                  <c:v>location</c:v>
                </c:pt>
                <c:pt idx="1">
                  <c:v>service</c:v>
                </c:pt>
                <c:pt idx="2">
                  <c:v>price</c:v>
                </c:pt>
                <c:pt idx="3">
                  <c:v>environment</c:v>
                </c:pt>
                <c:pt idx="4">
                  <c:v>dish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3.787878787878788E-2</c:v>
                </c:pt>
                <c:pt idx="1">
                  <c:v>0.20253164556962025</c:v>
                </c:pt>
                <c:pt idx="2">
                  <c:v>0.1861888111888112</c:v>
                </c:pt>
                <c:pt idx="3">
                  <c:v>6.8460812086874406E-2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3-426C-A499-D2A3B21466CC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shouergong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Sheet1!$A$29:$A$33</c:f>
              <c:strCache>
                <c:ptCount val="5"/>
                <c:pt idx="0">
                  <c:v>location</c:v>
                </c:pt>
                <c:pt idx="1">
                  <c:v>service</c:v>
                </c:pt>
                <c:pt idx="2">
                  <c:v>price</c:v>
                </c:pt>
                <c:pt idx="3">
                  <c:v>environment</c:v>
                </c:pt>
                <c:pt idx="4">
                  <c:v>dish</c:v>
                </c:pt>
              </c:strCache>
            </c:str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0.39080459770114945</c:v>
                </c:pt>
                <c:pt idx="1">
                  <c:v>0.23359580052493439</c:v>
                </c:pt>
                <c:pt idx="2">
                  <c:v>0.16551724137931034</c:v>
                </c:pt>
                <c:pt idx="3">
                  <c:v>0.14065934065934066</c:v>
                </c:pt>
                <c:pt idx="4">
                  <c:v>3.9354584809130261E-2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3-426C-A499-D2A3B21466CC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xiaolongkan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Sheet1!$A$29:$A$33</c:f>
              <c:strCache>
                <c:ptCount val="5"/>
                <c:pt idx="0">
                  <c:v>location</c:v>
                </c:pt>
                <c:pt idx="1">
                  <c:v>service</c:v>
                </c:pt>
                <c:pt idx="2">
                  <c:v>price</c:v>
                </c:pt>
                <c:pt idx="3">
                  <c:v>environment</c:v>
                </c:pt>
                <c:pt idx="4">
                  <c:v>dish</c:v>
                </c:pt>
              </c:strCache>
            </c:str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0.27952755905511811</c:v>
                </c:pt>
                <c:pt idx="2">
                  <c:v>0.65476190476190477</c:v>
                </c:pt>
                <c:pt idx="3">
                  <c:v>0.27777777777777779</c:v>
                </c:pt>
                <c:pt idx="4">
                  <c:v>0.1191919191919192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3-426C-A499-D2A3B214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66495"/>
        <c:axId val="258180943"/>
      </c:radarChart>
      <c:catAx>
        <c:axId val="2622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180943"/>
        <c:crosses val="autoZero"/>
        <c:auto val="1"/>
        <c:lblAlgn val="ctr"/>
        <c:lblOffset val="100"/>
        <c:noMultiLvlLbl val="0"/>
      </c:catAx>
      <c:valAx>
        <c:axId val="2581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2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jiefu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Sheet1!$A$36:$A$40</c:f>
              <c:strCache>
                <c:ptCount val="5"/>
                <c:pt idx="0">
                  <c:v>location</c:v>
                </c:pt>
                <c:pt idx="1">
                  <c:v>service</c:v>
                </c:pt>
                <c:pt idx="2">
                  <c:v>price</c:v>
                </c:pt>
                <c:pt idx="3">
                  <c:v>environment</c:v>
                </c:pt>
                <c:pt idx="4">
                  <c:v>dish</c:v>
                </c:pt>
              </c:strCache>
            </c:strRef>
          </c:cat>
          <c:val>
            <c:numRef>
              <c:f>Sheet1!$B$36:$B$40</c:f>
              <c:numCache>
                <c:formatCode>General</c:formatCode>
                <c:ptCount val="5"/>
                <c:pt idx="0">
                  <c:v>1.893939393939394E-2</c:v>
                </c:pt>
                <c:pt idx="1">
                  <c:v>0.13502109704641349</c:v>
                </c:pt>
                <c:pt idx="2">
                  <c:v>4.65472027972028E-2</c:v>
                </c:pt>
                <c:pt idx="3">
                  <c:v>4.5640541391249602E-2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B-4808-AF92-8D3A8A13756F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shouergong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Sheet1!$A$36:$A$40</c:f>
              <c:strCache>
                <c:ptCount val="5"/>
                <c:pt idx="0">
                  <c:v>location</c:v>
                </c:pt>
                <c:pt idx="1">
                  <c:v>service</c:v>
                </c:pt>
                <c:pt idx="2">
                  <c:v>price</c:v>
                </c:pt>
                <c:pt idx="3">
                  <c:v>environment</c:v>
                </c:pt>
                <c:pt idx="4">
                  <c:v>dish</c:v>
                </c:pt>
              </c:strCache>
            </c:strRef>
          </c:cat>
          <c:val>
            <c:numRef>
              <c:f>Sheet1!$C$36:$C$40</c:f>
              <c:numCache>
                <c:formatCode>General</c:formatCode>
                <c:ptCount val="5"/>
                <c:pt idx="0">
                  <c:v>0.19540229885057472</c:v>
                </c:pt>
                <c:pt idx="1">
                  <c:v>0.1557305336832896</c:v>
                </c:pt>
                <c:pt idx="2">
                  <c:v>4.1379310344827586E-2</c:v>
                </c:pt>
                <c:pt idx="3">
                  <c:v>9.3772893772893773E-2</c:v>
                </c:pt>
                <c:pt idx="4">
                  <c:v>3.9354584809130261E-2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B-4808-AF92-8D3A8A13756F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xiaolongkan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Sheet1!$A$36:$A$40</c:f>
              <c:strCache>
                <c:ptCount val="5"/>
                <c:pt idx="0">
                  <c:v>location</c:v>
                </c:pt>
                <c:pt idx="1">
                  <c:v>service</c:v>
                </c:pt>
                <c:pt idx="2">
                  <c:v>price</c:v>
                </c:pt>
                <c:pt idx="3">
                  <c:v>environment</c:v>
                </c:pt>
                <c:pt idx="4">
                  <c:v>dish</c:v>
                </c:pt>
              </c:strCache>
            </c:strRef>
          </c:cat>
          <c:val>
            <c:numRef>
              <c:f>Sheet1!$D$36:$D$40</c:f>
              <c:numCache>
                <c:formatCode>General</c:formatCode>
                <c:ptCount val="5"/>
                <c:pt idx="0">
                  <c:v>8.3333333333333329E-2</c:v>
                </c:pt>
                <c:pt idx="1">
                  <c:v>0.18635170603674542</c:v>
                </c:pt>
                <c:pt idx="2">
                  <c:v>0.16369047619047619</c:v>
                </c:pt>
                <c:pt idx="3">
                  <c:v>0.1851851851851852</c:v>
                </c:pt>
                <c:pt idx="4">
                  <c:v>0.1191919191919192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B-4808-AF92-8D3A8A13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62207"/>
        <c:axId val="138882639"/>
      </c:radarChart>
      <c:catAx>
        <c:axId val="4760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82639"/>
        <c:crosses val="autoZero"/>
        <c:auto val="1"/>
        <c:lblAlgn val="ctr"/>
        <c:lblOffset val="100"/>
        <c:noMultiLvlLbl val="0"/>
      </c:catAx>
      <c:valAx>
        <c:axId val="1388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0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681037</xdr:colOff>
      <xdr:row>7</xdr:row>
      <xdr:rowOff>166687</xdr:rowOff>
    </xdr:from>
    <xdr:to>
      <xdr:col>20</xdr:col>
      <xdr:colOff>523875</xdr:colOff>
      <xdr:row>25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EF7755-5DA3-4054-A1DE-1FCBDC00D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31</xdr:row>
      <xdr:rowOff>52387</xdr:rowOff>
    </xdr:from>
    <xdr:to>
      <xdr:col>18</xdr:col>
      <xdr:colOff>376237</xdr:colOff>
      <xdr:row>46</xdr:row>
      <xdr:rowOff>80962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0571E9-07DA-4BFE-AA4E-FBA6C325D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957262</xdr:colOff>
      <xdr:row>23</xdr:row>
      <xdr:rowOff>166687</xdr:rowOff>
    </xdr:from>
    <xdr:to>
      <xdr:col>11</xdr:col>
      <xdr:colOff>157162</xdr:colOff>
      <xdr:row>39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62AF6B5-F281-4890-96AC-517ED5DD2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842962</xdr:colOff>
      <xdr:row>39</xdr:row>
      <xdr:rowOff>152400</xdr:rowOff>
    </xdr:from>
    <xdr:to>
      <xdr:col>11</xdr:col>
      <xdr:colOff>42862</xdr:colOff>
      <xdr:row>55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A23BF9D-EAFF-484C-A230-EDDCF4ADC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0"/>
  <sheetViews>
    <sheetView tabSelected="1" topLeftCell="A13" zoomScaleNormal="100" workbookViewId="0">
      <selection activeCell="C44" sqref="C44"/>
    </sheetView>
  </sheetViews>
  <sheetFormatPr defaultRowHeight="14.25" x14ac:dyDescent="0.2"/>
  <cols>
    <col min="1" max="1" width="18" bestFit="1" customWidth="1"/>
    <col min="2" max="6" width="12.75" bestFit="1" customWidth="1"/>
  </cols>
  <sheetData>
    <row r="2" spans="1:7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7" x14ac:dyDescent="0.2">
      <c r="A3" t="s">
        <v>1</v>
      </c>
      <c r="B3">
        <v>7.8100593564511096E-4</v>
      </c>
      <c r="C3">
        <v>6.4979693845673231E-2</v>
      </c>
      <c r="D3">
        <v>3.3270852858481727E-2</v>
      </c>
      <c r="E3">
        <v>2.2649172133708217E-2</v>
      </c>
      <c r="F3">
        <v>5.2327397688222428E-2</v>
      </c>
    </row>
    <row r="4" spans="1:7" x14ac:dyDescent="0.2">
      <c r="A4" t="s">
        <v>8</v>
      </c>
      <c r="B4">
        <v>1.1333333333333334E-2</v>
      </c>
      <c r="C4">
        <v>5.9333333333333335E-2</v>
      </c>
      <c r="D4">
        <v>0.04</v>
      </c>
      <c r="E4">
        <v>2.1333333333333333E-2</v>
      </c>
      <c r="F4">
        <v>3.3333333333333333E-2</v>
      </c>
    </row>
    <row r="5" spans="1:7" x14ac:dyDescent="0.2">
      <c r="A5" t="s">
        <v>10</v>
      </c>
      <c r="B5">
        <v>1.5037593984962407E-3</v>
      </c>
      <c r="C5">
        <v>0.10859728506787331</v>
      </c>
      <c r="D5">
        <v>0.1699248120300752</v>
      </c>
      <c r="E5">
        <v>4.6616541353383459E-2</v>
      </c>
      <c r="F5">
        <v>9.2145015105740177E-2</v>
      </c>
    </row>
    <row r="9" spans="1:7" x14ac:dyDescent="0.2">
      <c r="B9" t="s">
        <v>1</v>
      </c>
      <c r="C9" t="s">
        <v>8</v>
      </c>
      <c r="D9" t="s">
        <v>10</v>
      </c>
      <c r="F9" t="s">
        <v>12</v>
      </c>
      <c r="G9" t="s">
        <v>13</v>
      </c>
    </row>
    <row r="10" spans="1:7" x14ac:dyDescent="0.2">
      <c r="A10" s="1" t="s">
        <v>2</v>
      </c>
      <c r="B10" s="2">
        <v>7.8100593564511096E-4</v>
      </c>
      <c r="C10" s="2">
        <v>1.1333333333333334E-2</v>
      </c>
      <c r="D10" s="2">
        <v>1.5037593984962407E-3</v>
      </c>
      <c r="F10" s="2">
        <f>MAX(B10:D10)</f>
        <v>1.1333333333333334E-2</v>
      </c>
      <c r="G10" s="2">
        <f>MIN(B10:D10)</f>
        <v>7.8100593564511096E-4</v>
      </c>
    </row>
    <row r="11" spans="1:7" x14ac:dyDescent="0.2">
      <c r="A11" s="1" t="s">
        <v>3</v>
      </c>
      <c r="B11" s="2">
        <v>6.4979693845673231E-2</v>
      </c>
      <c r="C11" s="2">
        <v>5.9333333333333335E-2</v>
      </c>
      <c r="D11" s="2">
        <v>0.10859728506787331</v>
      </c>
      <c r="F11" s="2">
        <f t="shared" ref="F11:F14" si="0">MAX(B11:D11)</f>
        <v>0.10859728506787331</v>
      </c>
      <c r="G11" s="2">
        <f t="shared" ref="G11:G14" si="1">MIN(B11:D11)</f>
        <v>5.9333333333333335E-2</v>
      </c>
    </row>
    <row r="12" spans="1:7" x14ac:dyDescent="0.2">
      <c r="A12" s="1" t="s">
        <v>4</v>
      </c>
      <c r="B12" s="2">
        <v>3.3270852858481727E-2</v>
      </c>
      <c r="C12" s="2">
        <v>0.04</v>
      </c>
      <c r="D12" s="2">
        <v>0.1699248120300752</v>
      </c>
      <c r="F12" s="2">
        <f t="shared" si="0"/>
        <v>0.1699248120300752</v>
      </c>
      <c r="G12" s="2">
        <f t="shared" si="1"/>
        <v>3.3270852858481727E-2</v>
      </c>
    </row>
    <row r="13" spans="1:7" x14ac:dyDescent="0.2">
      <c r="A13" s="1" t="s">
        <v>5</v>
      </c>
      <c r="B13" s="2">
        <v>2.2649172133708217E-2</v>
      </c>
      <c r="C13" s="2">
        <v>2.1333333333333333E-2</v>
      </c>
      <c r="D13" s="2">
        <v>4.6616541353383459E-2</v>
      </c>
      <c r="F13" s="2">
        <f t="shared" si="0"/>
        <v>4.6616541353383459E-2</v>
      </c>
      <c r="G13" s="2">
        <f t="shared" si="1"/>
        <v>2.1333333333333333E-2</v>
      </c>
    </row>
    <row r="14" spans="1:7" x14ac:dyDescent="0.2">
      <c r="A14" s="1" t="s">
        <v>6</v>
      </c>
      <c r="B14" s="2">
        <v>5.2327397688222428E-2</v>
      </c>
      <c r="C14" s="2">
        <v>3.3333333333333333E-2</v>
      </c>
      <c r="D14" s="2">
        <v>9.2145015105740177E-2</v>
      </c>
      <c r="F14" s="2">
        <f t="shared" si="0"/>
        <v>9.2145015105740177E-2</v>
      </c>
      <c r="G14" s="2">
        <f t="shared" si="1"/>
        <v>3.3333333333333333E-2</v>
      </c>
    </row>
    <row r="15" spans="1:7" x14ac:dyDescent="0.2">
      <c r="A15" s="1"/>
      <c r="B15" s="2"/>
      <c r="C15" s="2"/>
      <c r="D15" s="2"/>
    </row>
    <row r="16" spans="1:7" x14ac:dyDescent="0.2">
      <c r="A16" s="1" t="s">
        <v>12</v>
      </c>
      <c r="B16" s="2">
        <f>MAX(B10:B14)</f>
        <v>6.4979693845673231E-2</v>
      </c>
      <c r="C16" s="2">
        <f t="shared" ref="C16:D16" si="2">MAX(C10:C14)</f>
        <v>5.9333333333333335E-2</v>
      </c>
      <c r="D16" s="2">
        <f t="shared" si="2"/>
        <v>0.1699248120300752</v>
      </c>
      <c r="F16" s="2">
        <f>MAX(F10:F14)</f>
        <v>0.1699248120300752</v>
      </c>
      <c r="G16" s="2">
        <f>MIN(G10:G14)</f>
        <v>7.8100593564511096E-4</v>
      </c>
    </row>
    <row r="18" spans="1:10" x14ac:dyDescent="0.2">
      <c r="A18" s="3" t="s">
        <v>11</v>
      </c>
    </row>
    <row r="19" spans="1:10" x14ac:dyDescent="0.2">
      <c r="B19" t="s">
        <v>1</v>
      </c>
      <c r="C19" t="s">
        <v>8</v>
      </c>
      <c r="D19" t="s">
        <v>10</v>
      </c>
    </row>
    <row r="20" spans="1:10" x14ac:dyDescent="0.2">
      <c r="A20" s="1" t="s">
        <v>2</v>
      </c>
      <c r="B20" s="2">
        <f>10*B10</f>
        <v>7.8100593564511094E-3</v>
      </c>
      <c r="C20" s="2">
        <f t="shared" ref="C20:D20" si="3">10*C10</f>
        <v>0.11333333333333334</v>
      </c>
      <c r="D20" s="2">
        <f t="shared" si="3"/>
        <v>1.5037593984962407E-2</v>
      </c>
      <c r="F20">
        <v>0.16666666666666666</v>
      </c>
      <c r="G20">
        <v>0.27952755905511811</v>
      </c>
      <c r="H20">
        <v>0.65476190476190477</v>
      </c>
      <c r="I20">
        <v>0.27777777777777779</v>
      </c>
      <c r="J20">
        <v>0.1191919191919192</v>
      </c>
    </row>
    <row r="21" spans="1:10" x14ac:dyDescent="0.2">
      <c r="A21" s="1" t="s">
        <v>3</v>
      </c>
      <c r="B21" s="2">
        <v>6.4979693845673231E-2</v>
      </c>
      <c r="C21" s="2">
        <v>5.9333333333333335E-2</v>
      </c>
      <c r="D21" s="2">
        <v>0.10859728506787331</v>
      </c>
    </row>
    <row r="22" spans="1:10" x14ac:dyDescent="0.2">
      <c r="A22" s="1" t="s">
        <v>4</v>
      </c>
      <c r="B22" s="2">
        <v>3.3270852858481727E-2</v>
      </c>
      <c r="C22" s="2">
        <v>0.04</v>
      </c>
      <c r="D22" s="2">
        <v>0.1699248120300752</v>
      </c>
    </row>
    <row r="23" spans="1:10" x14ac:dyDescent="0.2">
      <c r="A23" s="1" t="s">
        <v>5</v>
      </c>
      <c r="B23" s="2">
        <v>2.2649172133708217E-2</v>
      </c>
      <c r="C23" s="2">
        <v>2.1333333333333333E-2</v>
      </c>
      <c r="D23" s="2">
        <v>4.6616541353383459E-2</v>
      </c>
    </row>
    <row r="24" spans="1:10" x14ac:dyDescent="0.2">
      <c r="A24" s="1" t="s">
        <v>6</v>
      </c>
      <c r="B24" s="2">
        <v>5.2327397688222428E-2</v>
      </c>
      <c r="C24" s="2">
        <v>3.3333333333333333E-2</v>
      </c>
      <c r="D24" s="2">
        <v>9.2145015105740177E-2</v>
      </c>
    </row>
    <row r="27" spans="1:10" x14ac:dyDescent="0.2">
      <c r="A27" s="1" t="s">
        <v>14</v>
      </c>
    </row>
    <row r="28" spans="1:10" x14ac:dyDescent="0.2">
      <c r="B28" t="s">
        <v>1</v>
      </c>
      <c r="C28" t="s">
        <v>8</v>
      </c>
      <c r="D28" t="s">
        <v>10</v>
      </c>
    </row>
    <row r="29" spans="1:10" x14ac:dyDescent="0.2">
      <c r="A29" s="1" t="s">
        <v>2</v>
      </c>
      <c r="B29">
        <v>3.787878787878788E-2</v>
      </c>
      <c r="C29">
        <v>0.39080459770114945</v>
      </c>
      <c r="D29">
        <v>0.16666666666666666</v>
      </c>
    </row>
    <row r="30" spans="1:10" x14ac:dyDescent="0.2">
      <c r="A30" s="1" t="s">
        <v>3</v>
      </c>
      <c r="B30">
        <v>0.20253164556962025</v>
      </c>
      <c r="C30">
        <v>0.23359580052493439</v>
      </c>
      <c r="D30">
        <v>0.27952755905511811</v>
      </c>
    </row>
    <row r="31" spans="1:10" x14ac:dyDescent="0.2">
      <c r="A31" s="1" t="s">
        <v>4</v>
      </c>
      <c r="B31">
        <v>0.1861888111888112</v>
      </c>
      <c r="C31">
        <v>0.16551724137931034</v>
      </c>
      <c r="D31">
        <v>0.65476190476190477</v>
      </c>
    </row>
    <row r="32" spans="1:10" x14ac:dyDescent="0.2">
      <c r="A32" s="1" t="s">
        <v>5</v>
      </c>
      <c r="B32">
        <v>6.8460812086874406E-2</v>
      </c>
      <c r="C32">
        <v>0.14065934065934066</v>
      </c>
      <c r="D32">
        <v>0.27777777777777779</v>
      </c>
    </row>
    <row r="33" spans="1:4" x14ac:dyDescent="0.2">
      <c r="A33" s="1" t="s">
        <v>6</v>
      </c>
      <c r="B33">
        <v>6.25E-2</v>
      </c>
      <c r="C33">
        <v>3.9354584809130261E-2</v>
      </c>
      <c r="D33">
        <v>0.1191919191919192</v>
      </c>
    </row>
    <row r="35" spans="1:4" x14ac:dyDescent="0.2">
      <c r="B35" t="s">
        <v>0</v>
      </c>
      <c r="C35" t="s">
        <v>7</v>
      </c>
      <c r="D35" t="s">
        <v>9</v>
      </c>
    </row>
    <row r="36" spans="1:4" x14ac:dyDescent="0.2">
      <c r="A36" t="s">
        <v>2</v>
      </c>
      <c r="B36">
        <f>B29/2</f>
        <v>1.893939393939394E-2</v>
      </c>
      <c r="C36">
        <f t="shared" ref="C36:D36" si="4">C29/2</f>
        <v>0.19540229885057472</v>
      </c>
      <c r="D36">
        <f t="shared" si="4"/>
        <v>8.3333333333333329E-2</v>
      </c>
    </row>
    <row r="37" spans="1:4" x14ac:dyDescent="0.2">
      <c r="A37" t="s">
        <v>3</v>
      </c>
      <c r="B37">
        <f>B30/1.5</f>
        <v>0.13502109704641349</v>
      </c>
      <c r="C37">
        <f t="shared" ref="C37:D37" si="5">C30/1.5</f>
        <v>0.1557305336832896</v>
      </c>
      <c r="D37">
        <f t="shared" si="5"/>
        <v>0.18635170603674542</v>
      </c>
    </row>
    <row r="38" spans="1:4" x14ac:dyDescent="0.2">
      <c r="A38" t="s">
        <v>4</v>
      </c>
      <c r="B38">
        <f>B31/4</f>
        <v>4.65472027972028E-2</v>
      </c>
      <c r="C38">
        <f t="shared" ref="C38:D38" si="6">C31/4</f>
        <v>4.1379310344827586E-2</v>
      </c>
      <c r="D38">
        <f t="shared" si="6"/>
        <v>0.16369047619047619</v>
      </c>
    </row>
    <row r="39" spans="1:4" x14ac:dyDescent="0.2">
      <c r="A39" t="s">
        <v>5</v>
      </c>
      <c r="B39">
        <f>B32/1.5</f>
        <v>4.5640541391249602E-2</v>
      </c>
      <c r="C39">
        <f t="shared" ref="C39:D39" si="7">C32/1.5</f>
        <v>9.3772893772893773E-2</v>
      </c>
      <c r="D39">
        <f t="shared" si="7"/>
        <v>0.1851851851851852</v>
      </c>
    </row>
    <row r="40" spans="1:4" x14ac:dyDescent="0.2">
      <c r="A40" t="s">
        <v>6</v>
      </c>
      <c r="B40">
        <v>6.25E-2</v>
      </c>
      <c r="C40">
        <v>3.9354584809130261E-2</v>
      </c>
      <c r="D40">
        <v>0.1191919191919192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2021-04-01T13:58:10Z</dcterms:modified>
</cp:coreProperties>
</file>