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FlagV2\Revisione\"/>
    </mc:Choice>
  </mc:AlternateContent>
  <xr:revisionPtr revIDLastSave="0" documentId="13_ncr:1_{0B9E4D2D-1006-44C3-8DBC-5E3D0F4BFD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lag_2023-12-16_10.56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F67" i="1"/>
  <c r="F64" i="1"/>
  <c r="F62" i="1"/>
  <c r="F60" i="1"/>
  <c r="F56" i="1"/>
  <c r="F52" i="1"/>
  <c r="F47" i="1"/>
  <c r="F41" i="1"/>
  <c r="F37" i="1"/>
  <c r="F34" i="1"/>
  <c r="F27" i="1"/>
  <c r="F20" i="1"/>
  <c r="F10" i="1"/>
  <c r="F3" i="1"/>
</calcChain>
</file>

<file path=xl/sharedStrings.xml><?xml version="1.0" encoding="utf-8"?>
<sst xmlns="http://schemas.openxmlformats.org/spreadsheetml/2006/main" count="166" uniqueCount="114">
  <si>
    <t>Status</t>
  </si>
  <si>
    <t>To Do</t>
  </si>
  <si>
    <t>MVC Architecture</t>
  </si>
  <si>
    <t>Done</t>
  </si>
  <si>
    <t>functional and non functional requirements</t>
  </si>
  <si>
    <t>Story and setting</t>
  </si>
  <si>
    <t>Writing user stories</t>
  </si>
  <si>
    <t>Writing essential classes and interfaces</t>
  </si>
  <si>
    <t>Story and game script</t>
  </si>
  <si>
    <t>Game Panel creation</t>
  </si>
  <si>
    <t>Game State Interface creation</t>
  </si>
  <si>
    <t>Game State Manager creation</t>
  </si>
  <si>
    <t>Entity class creation</t>
  </si>
  <si>
    <t>Player class creation</t>
  </si>
  <si>
    <t>Key Handler creation</t>
  </si>
  <si>
    <t>Mouse Handler creation</t>
  </si>
  <si>
    <t>Player class improvements</t>
  </si>
  <si>
    <t>Player movement logic</t>
  </si>
  <si>
    <t>Sprite character creation for movement</t>
  </si>
  <si>
    <t>Sprite character creation for attack</t>
  </si>
  <si>
    <t>Equipment state</t>
  </si>
  <si>
    <t>Differents sprite attack and armor</t>
  </si>
  <si>
    <t>In Progress</t>
  </si>
  <si>
    <t>Reader Map creation</t>
  </si>
  <si>
    <t>Loader Map creation</t>
  </si>
  <si>
    <t>CasettaIniziale creation using Tiled</t>
  </si>
  <si>
    <t>Creation of a maps' manager</t>
  </si>
  <si>
    <t>ZonaIniziale creation using Tiled</t>
  </si>
  <si>
    <t>Creation of Villaggio using Tiled</t>
  </si>
  <si>
    <t>CollisionObject creation</t>
  </si>
  <si>
    <t>Map's collision logics implementation</t>
  </si>
  <si>
    <t>NPC</t>
  </si>
  <si>
    <t>Apply design pattern Builder to Entity</t>
  </si>
  <si>
    <t>NPC's collision logic implementation</t>
  </si>
  <si>
    <t>Different NPC sprite creation</t>
  </si>
  <si>
    <t>class Item creation</t>
  </si>
  <si>
    <t>Items sprite creation</t>
  </si>
  <si>
    <t>Apply design pattern Builder to class Item</t>
  </si>
  <si>
    <t>Interface to interact with items</t>
  </si>
  <si>
    <t>Apply design pattern Prototype to class Item</t>
  </si>
  <si>
    <t>Implementation of Play State</t>
  </si>
  <si>
    <t>Implementation of Pause State</t>
  </si>
  <si>
    <t>Fix graphics problems after exiting pause state</t>
  </si>
  <si>
    <t>Debug Screen</t>
  </si>
  <si>
    <t>View of current player position</t>
  </si>
  <si>
    <t>HUD</t>
  </si>
  <si>
    <t>Quest</t>
  </si>
  <si>
    <t>class Quest creation</t>
  </si>
  <si>
    <t>quests manager</t>
  </si>
  <si>
    <t>Importing music with copyright (Undertale)</t>
  </si>
  <si>
    <t>Implementation of volume slider in the pause state</t>
  </si>
  <si>
    <t>Dialogue with NPC</t>
  </si>
  <si>
    <t>Tutorial</t>
  </si>
  <si>
    <t>MVP entro revisione</t>
  </si>
  <si>
    <t>Goal</t>
  </si>
  <si>
    <t>ID</t>
  </si>
  <si>
    <t>User Story</t>
  </si>
  <si>
    <t>SP</t>
  </si>
  <si>
    <t>Ore</t>
  </si>
  <si>
    <t>Come Sviluppatore voglio avere una idea chiara di come sarà strutturato il gioco</t>
  </si>
  <si>
    <t>Da sviluppatore Ho bisogno di un Motore di gioco e di implementare le classi essenziali</t>
  </si>
  <si>
    <t>Game loop creation</t>
  </si>
  <si>
    <t>Da giocatore voglio poter muovermi in mappe differenti</t>
  </si>
  <si>
    <t>Da giocatore voglio poter muovere il mio personaggio all' interno della mappa</t>
  </si>
  <si>
    <t>Fix Buffer Problem</t>
  </si>
  <si>
    <t>Da giocatore voglio poter mettere il gioco in pausa quando la mamma mi chiama perché è pronto</t>
  </si>
  <si>
    <t>Da giocatore voglio che il gioco abbia una colonna sonora</t>
  </si>
  <si>
    <t>Il gioco deve mostrare 60 fps
Il gioco deve correttamente registrare gli input</t>
  </si>
  <si>
    <t>Da sviluppatore ho bisogno che il player non si sovrapponga a certi oggetti della mappa</t>
  </si>
  <si>
    <t>Il volume della musica deve cambiare correttamente                        I detentori dei diritti della musica che rubiamo non devono denunciarci</t>
  </si>
  <si>
    <t xml:space="preserve">-La classe player deve registrare I cambiamenti di posizione e direzione del personaggio
-Devono essere disegnate le sprite corrette relative al player </t>
  </si>
  <si>
    <t>Da giocatore voglio che il gioco abbia diversi NPC</t>
  </si>
  <si>
    <t>Da sviluppatore ho bisogno di implementare dei menu di dialogo in modo da poter far interagire il player con gli npc, e mostrare messaggi di gioco (eg. tutorial)</t>
  </si>
  <si>
    <t>Titolo/Tasks</t>
  </si>
  <si>
    <t>Progettazione</t>
  </si>
  <si>
    <t>Motore di gioco</t>
  </si>
  <si>
    <t>Player</t>
  </si>
  <si>
    <t>Mappe</t>
  </si>
  <si>
    <t>Oggetti</t>
  </si>
  <si>
    <t>Dialoghi</t>
  </si>
  <si>
    <t>Combattimento</t>
  </si>
  <si>
    <t>Pausa</t>
  </si>
  <si>
    <t>Musica</t>
  </si>
  <si>
    <t>Da sviluppatore voglio che il mio gioco sia facile e intuitivo</t>
  </si>
  <si>
    <t>Da sviluppatore ho bisogno che il gioco abbia degli oggetti, in modo da poterli usare per quests, enigmi ecc..</t>
  </si>
  <si>
    <t>Il player deve poter interagire con gli oggetti</t>
  </si>
  <si>
    <t>Realizzazione Dialogue State</t>
  </si>
  <si>
    <t xml:space="preserve">Realizzazione dialogue manager e integrazione con json per salvare dialoghi </t>
  </si>
  <si>
    <t>Dialoghi di gioco</t>
  </si>
  <si>
    <t>Barra della vita</t>
  </si>
  <si>
    <t>La barra della vita deve correttamente raffigurare la vita del player</t>
  </si>
  <si>
    <t xml:space="preserve">Da giocatore voglio divertirmi affrontando dei nemici </t>
  </si>
  <si>
    <t>Collisioni</t>
  </si>
  <si>
    <t>Creazione classe enemy (estensione entity (?))</t>
  </si>
  <si>
    <t xml:space="preserve">La vita del player deve cambiare in relazione agli attacchi dei nemici(e viceversa)                                                   </t>
  </si>
  <si>
    <t>Disegnare Sprite per I nemici</t>
  </si>
  <si>
    <t>Realizzazione Ai rudimentale per I nemici</t>
  </si>
  <si>
    <t>IL gioco deve correttamente fermarsi dopo la pausa per poi riprendere</t>
  </si>
  <si>
    <t>*</t>
  </si>
  <si>
    <t>Da giocatore voglio velocemente visualizzare le informazioni relative al mio personaggio</t>
  </si>
  <si>
    <t>I nemici devono attaccare ed inseguire il giocatore</t>
  </si>
  <si>
    <r>
      <t xml:space="preserve">
</t>
    </r>
    <r>
      <rPr>
        <sz val="11"/>
        <color theme="1"/>
        <rFont val="Calibri"/>
        <family val="2"/>
        <scheme val="minor"/>
      </rPr>
      <t>-Quando il giocatore arriva ai punti di transizione della mappa deve essere caricata un'altra mappa</t>
    </r>
  </si>
  <si>
    <t>Il player non deve compenetrarsi con altri elementi della mappa</t>
  </si>
  <si>
    <t>Npc devono essere caricati correttamente</t>
  </si>
  <si>
    <t>Il gioco deve mostrare il dialogo corretto relativo all'npc con cui si ha interagito</t>
  </si>
  <si>
    <t>Il gioco deve dare tempo al giocatore di leggere I dialoghi</t>
  </si>
  <si>
    <t>Le informazioni devono essere corrette</t>
  </si>
  <si>
    <t>Da sviluppatore potrei aver bisogno di visualizzare a schermo le coordinate del giocatore</t>
  </si>
  <si>
    <t>Da giocatore voglio che il gioco abbia degli obiettivi</t>
  </si>
  <si>
    <t>Il gioco deve registrare correttamente l'avanzamento delle quest                                                             Le quest devono avere chiare condizioni di inizio e termine</t>
  </si>
  <si>
    <t>Scrittura messaggi tutorial</t>
  </si>
  <si>
    <t>Integrazione con Dialogue State</t>
  </si>
  <si>
    <t xml:space="preserve">All' inizio del gioco deve essere mostrata una finestra di dialogo che mostri I comandi di gioco </t>
  </si>
  <si>
    <t>20/11/2023-18/12/2023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</si>
</sst>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BC52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14" fontId="16" fillId="0" borderId="0" xfId="0" applyNumberFormat="1" applyFont="1"/>
    <xf numFmtId="49" fontId="0" fillId="35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center" vertical="center"/>
    </xf>
    <xf numFmtId="49" fontId="0" fillId="35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49" fontId="16" fillId="38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left" vertical="center"/>
    </xf>
    <xf numFmtId="0" fontId="0" fillId="36" borderId="0" xfId="0" applyFill="1" applyAlignment="1">
      <alignment horizontal="center" vertical="center"/>
    </xf>
    <xf numFmtId="49" fontId="0" fillId="36" borderId="10" xfId="0" applyNumberForma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49" fontId="16" fillId="38" borderId="21" xfId="0" applyNumberFormat="1" applyFont="1" applyFill="1" applyBorder="1" applyAlignment="1">
      <alignment horizontal="left" vertical="center" wrapText="1"/>
    </xf>
    <xf numFmtId="49" fontId="18" fillId="35" borderId="10" xfId="0" applyNumberFormat="1" applyFont="1" applyFill="1" applyBorder="1" applyAlignment="1">
      <alignment horizontal="center" vertical="center"/>
    </xf>
    <xf numFmtId="49" fontId="0" fillId="36" borderId="25" xfId="0" applyNumberFormat="1" applyFill="1" applyBorder="1" applyAlignment="1">
      <alignment horizontal="center" vertical="center"/>
    </xf>
    <xf numFmtId="49" fontId="16" fillId="38" borderId="2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center" vertical="center"/>
    </xf>
    <xf numFmtId="49" fontId="0" fillId="36" borderId="14" xfId="0" applyNumberFormat="1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6" fillId="38" borderId="20" xfId="0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49" fontId="0" fillId="36" borderId="22" xfId="0" applyNumberFormat="1" applyFill="1" applyBorder="1" applyAlignment="1">
      <alignment horizontal="center" vertical="center"/>
    </xf>
    <xf numFmtId="49" fontId="0" fillId="35" borderId="24" xfId="0" applyNumberFormat="1" applyFill="1" applyBorder="1" applyAlignment="1">
      <alignment horizontal="center" vertical="center"/>
    </xf>
    <xf numFmtId="49" fontId="0" fillId="35" borderId="10" xfId="0" applyNumberFormat="1" applyFill="1" applyBorder="1" applyAlignment="1">
      <alignment horizontal="center" vertical="center"/>
    </xf>
    <xf numFmtId="0" fontId="0" fillId="36" borderId="24" xfId="0" applyFill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8" borderId="30" xfId="0" applyFont="1" applyFill="1" applyBorder="1" applyAlignment="1">
      <alignment horizontal="center" vertical="center"/>
    </xf>
    <xf numFmtId="49" fontId="0" fillId="35" borderId="22" xfId="0" applyNumberForma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49" fontId="0" fillId="36" borderId="16" xfId="0" applyNumberFormat="1" applyFill="1" applyBorder="1" applyAlignment="1">
      <alignment horizontal="left" vertical="center"/>
    </xf>
    <xf numFmtId="49" fontId="0" fillId="35" borderId="16" xfId="0" applyNumberFormat="1" applyFill="1" applyBorder="1" applyAlignment="1">
      <alignment horizontal="left" vertical="center"/>
    </xf>
    <xf numFmtId="49" fontId="0" fillId="35" borderId="23" xfId="0" applyNumberFormat="1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18" fillId="35" borderId="22" xfId="0" applyFont="1" applyFill="1" applyBorder="1" applyAlignment="1">
      <alignment horizontal="center" vertical="center"/>
    </xf>
    <xf numFmtId="0" fontId="16" fillId="38" borderId="31" xfId="0" applyFont="1" applyFill="1" applyBorder="1" applyAlignment="1">
      <alignment horizontal="center" vertical="center" wrapText="1"/>
    </xf>
    <xf numFmtId="49" fontId="16" fillId="38" borderId="31" xfId="0" applyNumberFormat="1" applyFont="1" applyFill="1" applyBorder="1" applyAlignment="1">
      <alignment horizontal="center" vertical="center"/>
    </xf>
    <xf numFmtId="0" fontId="16" fillId="38" borderId="31" xfId="0" applyFont="1" applyFill="1" applyBorder="1" applyAlignment="1">
      <alignment horizontal="center" vertical="center"/>
    </xf>
    <xf numFmtId="49" fontId="16" fillId="38" borderId="12" xfId="0" applyNumberFormat="1" applyFont="1" applyFill="1" applyBorder="1" applyAlignment="1">
      <alignment horizontal="left" vertical="center" wrapText="1"/>
    </xf>
    <xf numFmtId="49" fontId="16" fillId="38" borderId="20" xfId="0" applyNumberFormat="1" applyFont="1" applyFill="1" applyBorder="1" applyAlignment="1">
      <alignment horizontal="left" vertical="center" wrapText="1"/>
    </xf>
    <xf numFmtId="49" fontId="0" fillId="36" borderId="23" xfId="0" applyNumberFormat="1" applyFill="1" applyBorder="1" applyAlignment="1">
      <alignment horizontal="center" vertical="center"/>
    </xf>
    <xf numFmtId="49" fontId="16" fillId="35" borderId="16" xfId="0" applyNumberFormat="1" applyFont="1" applyFill="1" applyBorder="1" applyAlignment="1">
      <alignment horizontal="left" vertical="center" wrapText="1"/>
    </xf>
    <xf numFmtId="0" fontId="16" fillId="36" borderId="22" xfId="0" applyFont="1" applyFill="1" applyBorder="1" applyAlignment="1">
      <alignment horizontal="center" vertical="center"/>
    </xf>
    <xf numFmtId="0" fontId="16" fillId="38" borderId="26" xfId="0" applyFont="1" applyFill="1" applyBorder="1" applyAlignment="1">
      <alignment horizontal="center" vertical="center"/>
    </xf>
    <xf numFmtId="0" fontId="16" fillId="38" borderId="27" xfId="0" applyFont="1" applyFill="1" applyBorder="1" applyAlignment="1">
      <alignment horizontal="center" vertical="center"/>
    </xf>
    <xf numFmtId="0" fontId="16" fillId="36" borderId="16" xfId="0" applyFont="1" applyFill="1" applyBorder="1" applyAlignment="1">
      <alignment horizontal="center" vertical="center"/>
    </xf>
    <xf numFmtId="49" fontId="16" fillId="38" borderId="32" xfId="0" applyNumberFormat="1" applyFont="1" applyFill="1" applyBorder="1" applyAlignment="1">
      <alignment horizontal="center" vertical="center"/>
    </xf>
    <xf numFmtId="49" fontId="16" fillId="38" borderId="32" xfId="0" applyNumberFormat="1" applyFont="1" applyFill="1" applyBorder="1" applyAlignment="1">
      <alignment horizontal="left" vertical="center" wrapText="1"/>
    </xf>
    <xf numFmtId="0" fontId="18" fillId="35" borderId="0" xfId="0" applyFont="1" applyFill="1" applyAlignment="1">
      <alignment horizontal="center" vertical="center"/>
    </xf>
    <xf numFmtId="49" fontId="18" fillId="35" borderId="0" xfId="0" applyNumberFormat="1" applyFont="1" applyFill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6" fillId="38" borderId="32" xfId="0" applyFont="1" applyFill="1" applyBorder="1" applyAlignment="1">
      <alignment horizontal="center" vertical="center"/>
    </xf>
    <xf numFmtId="0" fontId="16" fillId="0" borderId="33" xfId="0" applyFont="1" applyBorder="1"/>
    <xf numFmtId="0" fontId="0" fillId="0" borderId="33" xfId="0" applyBorder="1"/>
    <xf numFmtId="0" fontId="0" fillId="36" borderId="25" xfId="0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16" fillId="38" borderId="34" xfId="0" applyFont="1" applyFill="1" applyBorder="1" applyAlignment="1">
      <alignment horizontal="center" vertical="center"/>
    </xf>
    <xf numFmtId="0" fontId="18" fillId="35" borderId="36" xfId="0" applyFont="1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16" fillId="36" borderId="35" xfId="0" applyFont="1" applyFill="1" applyBorder="1" applyAlignment="1">
      <alignment horizontal="center" vertical="center"/>
    </xf>
    <xf numFmtId="0" fontId="16" fillId="38" borderId="39" xfId="0" applyFont="1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16" fillId="38" borderId="40" xfId="0" applyFont="1" applyFill="1" applyBorder="1" applyAlignment="1">
      <alignment horizontal="center" vertical="center"/>
    </xf>
    <xf numFmtId="49" fontId="16" fillId="38" borderId="31" xfId="0" applyNumberFormat="1" applyFont="1" applyFill="1" applyBorder="1" applyAlignment="1">
      <alignment horizontal="center" vertical="center" wrapText="1"/>
    </xf>
    <xf numFmtId="0" fontId="16" fillId="38" borderId="39" xfId="0" applyFont="1" applyFill="1" applyBorder="1" applyAlignment="1">
      <alignment horizontal="center" vertical="center" wrapText="1"/>
    </xf>
    <xf numFmtId="49" fontId="16" fillId="38" borderId="30" xfId="0" applyNumberFormat="1" applyFont="1" applyFill="1" applyBorder="1" applyAlignment="1">
      <alignment horizontal="center" vertical="center"/>
    </xf>
    <xf numFmtId="0" fontId="16" fillId="38" borderId="44" xfId="0" applyFont="1" applyFill="1" applyBorder="1" applyAlignment="1">
      <alignment horizontal="center" vertical="center"/>
    </xf>
    <xf numFmtId="0" fontId="0" fillId="35" borderId="42" xfId="0" applyFill="1" applyBorder="1" applyAlignment="1">
      <alignment horizontal="center" vertical="center"/>
    </xf>
    <xf numFmtId="49" fontId="0" fillId="35" borderId="11" xfId="0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/>
    </xf>
    <xf numFmtId="0" fontId="16" fillId="38" borderId="45" xfId="0" applyFont="1" applyFill="1" applyBorder="1" applyAlignment="1">
      <alignment horizontal="center" vertical="center"/>
    </xf>
    <xf numFmtId="0" fontId="18" fillId="35" borderId="33" xfId="0" applyFont="1" applyFill="1" applyBorder="1" applyAlignment="1">
      <alignment horizontal="center" vertical="center"/>
    </xf>
    <xf numFmtId="0" fontId="16" fillId="38" borderId="47" xfId="0" applyFont="1" applyFill="1" applyBorder="1" applyAlignment="1">
      <alignment horizontal="center" vertical="center"/>
    </xf>
    <xf numFmtId="0" fontId="0" fillId="36" borderId="33" xfId="0" applyFill="1" applyBorder="1" applyAlignment="1">
      <alignment horizontal="center" vertical="center"/>
    </xf>
    <xf numFmtId="0" fontId="0" fillId="36" borderId="48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48" xfId="0" applyFill="1" applyBorder="1" applyAlignment="1">
      <alignment horizontal="center" vertical="center"/>
    </xf>
    <xf numFmtId="0" fontId="16" fillId="38" borderId="46" xfId="0" applyFont="1" applyFill="1" applyBorder="1" applyAlignment="1">
      <alignment horizontal="center" vertical="center" wrapText="1"/>
    </xf>
    <xf numFmtId="0" fontId="16" fillId="38" borderId="46" xfId="0" applyFont="1" applyFill="1" applyBorder="1" applyAlignment="1">
      <alignment horizontal="center" vertical="center"/>
    </xf>
    <xf numFmtId="0" fontId="16" fillId="38" borderId="33" xfId="0" applyFont="1" applyFill="1" applyBorder="1" applyAlignment="1">
      <alignment horizontal="center" vertical="center"/>
    </xf>
    <xf numFmtId="0" fontId="0" fillId="35" borderId="49" xfId="0" applyFill="1" applyBorder="1" applyAlignment="1">
      <alignment horizontal="center" vertical="center"/>
    </xf>
    <xf numFmtId="0" fontId="16" fillId="36" borderId="33" xfId="0" applyFont="1" applyFill="1" applyBorder="1" applyAlignment="1">
      <alignment horizontal="center" vertical="center"/>
    </xf>
    <xf numFmtId="0" fontId="16" fillId="38" borderId="50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1" fillId="38" borderId="46" xfId="0" applyFont="1" applyFill="1" applyBorder="1" applyAlignment="1">
      <alignment horizontal="center" vertical="center"/>
    </xf>
    <xf numFmtId="49" fontId="21" fillId="38" borderId="0" xfId="0" applyNumberFormat="1" applyFont="1" applyFill="1" applyAlignment="1">
      <alignment horizontal="center" vertical="center"/>
    </xf>
    <xf numFmtId="0" fontId="21" fillId="38" borderId="17" xfId="0" applyFont="1" applyFill="1" applyBorder="1" applyAlignment="1">
      <alignment horizontal="center" vertical="center"/>
    </xf>
    <xf numFmtId="0" fontId="21" fillId="38" borderId="0" xfId="0" applyFont="1" applyFill="1" applyAlignment="1">
      <alignment horizontal="center" vertical="center"/>
    </xf>
    <xf numFmtId="0" fontId="21" fillId="38" borderId="22" xfId="0" applyFont="1" applyFill="1" applyBorder="1" applyAlignment="1">
      <alignment horizontal="center" vertical="center"/>
    </xf>
    <xf numFmtId="0" fontId="20" fillId="39" borderId="5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19" fillId="39" borderId="53" xfId="0" applyFont="1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19" fillId="39" borderId="51" xfId="0" applyFont="1" applyFill="1" applyBorder="1" applyAlignment="1">
      <alignment horizontal="center" vertical="center"/>
    </xf>
    <xf numFmtId="0" fontId="0" fillId="36" borderId="29" xfId="0" applyFill="1" applyBorder="1" applyAlignment="1">
      <alignment horizontal="center" vertical="center"/>
    </xf>
    <xf numFmtId="0" fontId="0" fillId="36" borderId="43" xfId="0" applyFill="1" applyBorder="1" applyAlignment="1">
      <alignment horizontal="center" vertical="center"/>
    </xf>
    <xf numFmtId="0" fontId="19" fillId="39" borderId="52" xfId="0" applyFont="1" applyFill="1" applyBorder="1" applyAlignment="1">
      <alignment horizontal="center" vertical="center"/>
    </xf>
    <xf numFmtId="0" fontId="0" fillId="35" borderId="55" xfId="0" applyFill="1" applyBorder="1" applyAlignment="1">
      <alignment horizontal="center" vertical="center"/>
    </xf>
    <xf numFmtId="0" fontId="0" fillId="35" borderId="43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center"/>
    </xf>
    <xf numFmtId="49" fontId="0" fillId="36" borderId="19" xfId="0" applyNumberFormat="1" applyFill="1" applyBorder="1" applyAlignment="1">
      <alignment horizontal="center" vertical="center"/>
    </xf>
    <xf numFmtId="49" fontId="0" fillId="36" borderId="28" xfId="0" applyNumberFormat="1" applyFill="1" applyBorder="1" applyAlignment="1">
      <alignment horizontal="left" vertical="center" wrapText="1"/>
    </xf>
    <xf numFmtId="49" fontId="16" fillId="38" borderId="10" xfId="0" applyNumberFormat="1" applyFont="1" applyFill="1" applyBorder="1" applyAlignment="1">
      <alignment horizontal="left" vertical="center" wrapText="1"/>
    </xf>
    <xf numFmtId="49" fontId="0" fillId="35" borderId="15" xfId="0" applyNumberFormat="1" applyFill="1" applyBorder="1" applyAlignment="1">
      <alignment horizontal="left" vertical="center" wrapText="1"/>
    </xf>
    <xf numFmtId="49" fontId="16" fillId="38" borderId="26" xfId="0" applyNumberFormat="1" applyFont="1" applyFill="1" applyBorder="1" applyAlignment="1">
      <alignment horizontal="center" vertical="center"/>
    </xf>
    <xf numFmtId="49" fontId="23" fillId="33" borderId="0" xfId="0" applyNumberFormat="1" applyFont="1" applyFill="1" applyAlignment="1">
      <alignment horizontal="center" vertical="center"/>
    </xf>
    <xf numFmtId="49" fontId="21" fillId="38" borderId="58" xfId="0" applyNumberFormat="1" applyFont="1" applyFill="1" applyBorder="1" applyAlignment="1">
      <alignment horizontal="left" vertical="center" wrapText="1"/>
    </xf>
    <xf numFmtId="0" fontId="19" fillId="39" borderId="59" xfId="0" applyFont="1" applyFill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40" borderId="22" xfId="0" applyFill="1" applyBorder="1" applyAlignment="1">
      <alignment horizontal="center" vertical="center"/>
    </xf>
    <xf numFmtId="0" fontId="0" fillId="40" borderId="24" xfId="0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49" fontId="0" fillId="36" borderId="16" xfId="0" applyNumberFormat="1" applyFill="1" applyBorder="1" applyAlignment="1">
      <alignment horizontal="center" vertical="center" wrapText="1"/>
    </xf>
    <xf numFmtId="49" fontId="0" fillId="35" borderId="11" xfId="0" applyNumberFormat="1" applyFill="1" applyBorder="1" applyAlignment="1">
      <alignment horizontal="left" vertical="center" wrapText="1"/>
    </xf>
    <xf numFmtId="0" fontId="16" fillId="35" borderId="35" xfId="0" applyFont="1" applyFill="1" applyBorder="1" applyAlignment="1">
      <alignment horizontal="center" vertical="center"/>
    </xf>
    <xf numFmtId="0" fontId="16" fillId="35" borderId="33" xfId="0" applyFon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0" fillId="35" borderId="41" xfId="0" applyFill="1" applyBorder="1" applyAlignment="1">
      <alignment horizontal="center"/>
    </xf>
    <xf numFmtId="49" fontId="0" fillId="36" borderId="15" xfId="0" applyNumberFormat="1" applyFill="1" applyBorder="1" applyAlignment="1">
      <alignment horizontal="left" vertical="center" wrapText="1"/>
    </xf>
    <xf numFmtId="49" fontId="0" fillId="36" borderId="16" xfId="0" applyNumberFormat="1" applyFill="1" applyBorder="1" applyAlignment="1">
      <alignment horizontal="left" vertical="center" wrapText="1"/>
    </xf>
    <xf numFmtId="49" fontId="16" fillId="38" borderId="0" xfId="0" applyNumberFormat="1" applyFont="1" applyFill="1" applyAlignment="1">
      <alignment horizontal="left" vertical="center" wrapText="1"/>
    </xf>
    <xf numFmtId="0" fontId="16" fillId="38" borderId="47" xfId="0" applyFont="1" applyFill="1" applyBorder="1" applyAlignment="1">
      <alignment horizontal="center" vertical="center" wrapText="1"/>
    </xf>
    <xf numFmtId="49" fontId="16" fillId="38" borderId="21" xfId="0" applyNumberFormat="1" applyFont="1" applyFill="1" applyBorder="1" applyAlignment="1">
      <alignment horizontal="center" vertical="center" wrapText="1"/>
    </xf>
    <xf numFmtId="0" fontId="16" fillId="38" borderId="18" xfId="0" applyFont="1" applyFill="1" applyBorder="1" applyAlignment="1">
      <alignment horizontal="center" vertical="center" wrapText="1"/>
    </xf>
    <xf numFmtId="0" fontId="16" fillId="38" borderId="26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49" fontId="0" fillId="35" borderId="13" xfId="0" applyNumberFormat="1" applyFill="1" applyBorder="1" applyAlignment="1">
      <alignment horizontal="lef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5" borderId="28" xfId="0" applyNumberFormat="1" applyFill="1" applyBorder="1" applyAlignment="1">
      <alignment horizontal="left" vertical="center" wrapText="1"/>
    </xf>
    <xf numFmtId="49" fontId="0" fillId="35" borderId="22" xfId="0" applyNumberFormat="1" applyFill="1" applyBorder="1" applyAlignment="1">
      <alignment horizontal="center" vertical="center" wrapText="1"/>
    </xf>
    <xf numFmtId="0" fontId="16" fillId="35" borderId="49" xfId="0" applyFont="1" applyFill="1" applyBorder="1" applyAlignment="1">
      <alignment horizontal="center" vertical="center"/>
    </xf>
    <xf numFmtId="49" fontId="0" fillId="35" borderId="25" xfId="0" applyNumberFormat="1" applyFill="1" applyBorder="1" applyAlignment="1">
      <alignment horizontal="center" vertical="center"/>
    </xf>
    <xf numFmtId="0" fontId="16" fillId="35" borderId="60" xfId="0" applyFont="1" applyFill="1" applyBorder="1" applyAlignment="1">
      <alignment horizontal="center" vertical="center"/>
    </xf>
    <xf numFmtId="0" fontId="16" fillId="35" borderId="61" xfId="0" applyFont="1" applyFill="1" applyBorder="1"/>
    <xf numFmtId="0" fontId="16" fillId="35" borderId="56" xfId="0" applyFont="1" applyFill="1" applyBorder="1" applyAlignment="1">
      <alignment horizontal="center" vertical="center"/>
    </xf>
    <xf numFmtId="0" fontId="0" fillId="35" borderId="54" xfId="0" applyFill="1" applyBorder="1" applyAlignment="1">
      <alignment horizontal="center"/>
    </xf>
    <xf numFmtId="0" fontId="23" fillId="41" borderId="25" xfId="0" applyFont="1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36" borderId="22" xfId="0" applyFill="1" applyBorder="1" applyAlignment="1">
      <alignment wrapText="1"/>
    </xf>
    <xf numFmtId="0" fontId="16" fillId="38" borderId="62" xfId="0" applyFont="1" applyFill="1" applyBorder="1" applyAlignment="1">
      <alignment horizontal="center" vertical="center"/>
    </xf>
    <xf numFmtId="49" fontId="16" fillId="38" borderId="10" xfId="0" applyNumberFormat="1" applyFont="1" applyFill="1" applyBorder="1" applyAlignment="1">
      <alignment horizontal="center" vertical="center"/>
    </xf>
    <xf numFmtId="49" fontId="16" fillId="35" borderId="57" xfId="0" applyNumberFormat="1" applyFont="1" applyFill="1" applyBorder="1" applyAlignment="1">
      <alignment horizontal="left" vertical="center" wrapText="1"/>
    </xf>
    <xf numFmtId="0" fontId="16" fillId="35" borderId="57" xfId="0" applyFont="1" applyFill="1" applyBorder="1" applyAlignment="1">
      <alignment horizontal="center" vertical="center"/>
    </xf>
    <xf numFmtId="49" fontId="0" fillId="36" borderId="15" xfId="0" applyNumberFormat="1" applyFill="1" applyBorder="1" applyAlignment="1">
      <alignment horizontal="left" vertical="center" wrapText="1"/>
    </xf>
    <xf numFmtId="49" fontId="0" fillId="36" borderId="16" xfId="0" applyNumberFormat="1" applyFill="1" applyBorder="1" applyAlignment="1">
      <alignment horizontal="left" vertical="center" wrapText="1"/>
    </xf>
    <xf numFmtId="49" fontId="0" fillId="36" borderId="24" xfId="0" applyNumberFormat="1" applyFill="1" applyBorder="1" applyAlignment="1">
      <alignment horizontal="left" vertical="center" wrapText="1"/>
    </xf>
    <xf numFmtId="49" fontId="0" fillId="35" borderId="15" xfId="0" applyNumberFormat="1" applyFill="1" applyBorder="1" applyAlignment="1">
      <alignment horizontal="left" vertical="center" wrapText="1"/>
    </xf>
    <xf numFmtId="49" fontId="0" fillId="35" borderId="23" xfId="0" applyNumberFormat="1" applyFill="1" applyBorder="1" applyAlignment="1">
      <alignment horizontal="left" vertical="center" wrapText="1"/>
    </xf>
    <xf numFmtId="49" fontId="0" fillId="36" borderId="15" xfId="0" applyNumberFormat="1" applyFill="1" applyBorder="1" applyAlignment="1">
      <alignment vertical="center" wrapText="1"/>
    </xf>
    <xf numFmtId="49" fontId="0" fillId="36" borderId="24" xfId="0" applyNumberFormat="1" applyFill="1" applyBorder="1" applyAlignment="1">
      <alignment vertical="center" wrapText="1"/>
    </xf>
    <xf numFmtId="49" fontId="18" fillId="35" borderId="15" xfId="0" applyNumberFormat="1" applyFont="1" applyFill="1" applyBorder="1" applyAlignment="1">
      <alignment horizontal="left" vertical="center" wrapText="1"/>
    </xf>
    <xf numFmtId="49" fontId="18" fillId="35" borderId="16" xfId="0" applyNumberFormat="1" applyFont="1" applyFill="1" applyBorder="1" applyAlignment="1">
      <alignment horizontal="left" vertical="center" wrapText="1"/>
    </xf>
    <xf numFmtId="49" fontId="18" fillId="35" borderId="24" xfId="0" applyNumberFormat="1" applyFont="1" applyFill="1" applyBorder="1" applyAlignment="1">
      <alignment horizontal="left" vertical="center" wrapText="1"/>
    </xf>
    <xf numFmtId="49" fontId="22" fillId="36" borderId="15" xfId="0" applyNumberFormat="1" applyFont="1" applyFill="1" applyBorder="1" applyAlignment="1">
      <alignment horizontal="left" vertical="center" wrapText="1"/>
    </xf>
    <xf numFmtId="49" fontId="22" fillId="36" borderId="16" xfId="0" applyNumberFormat="1" applyFont="1" applyFill="1" applyBorder="1" applyAlignment="1">
      <alignment horizontal="left" vertical="center" wrapText="1"/>
    </xf>
    <xf numFmtId="49" fontId="22" fillId="36" borderId="24" xfId="0" applyNumberFormat="1" applyFont="1" applyFill="1" applyBorder="1" applyAlignment="1">
      <alignment horizontal="left" vertical="center" wrapText="1"/>
    </xf>
    <xf numFmtId="49" fontId="22" fillId="35" borderId="15" xfId="0" applyNumberFormat="1" applyFont="1" applyFill="1" applyBorder="1" applyAlignment="1">
      <alignment horizontal="left" vertical="top" wrapText="1"/>
    </xf>
    <xf numFmtId="49" fontId="22" fillId="35" borderId="16" xfId="0" applyNumberFormat="1" applyFont="1" applyFill="1" applyBorder="1" applyAlignment="1">
      <alignment horizontal="left" vertical="top" wrapText="1"/>
    </xf>
    <xf numFmtId="49" fontId="22" fillId="35" borderId="24" xfId="0" applyNumberFormat="1" applyFont="1" applyFill="1" applyBorder="1" applyAlignment="1">
      <alignment horizontal="left" vertical="top" wrapText="1"/>
    </xf>
    <xf numFmtId="49" fontId="22" fillId="36" borderId="15" xfId="0" applyNumberFormat="1" applyFont="1" applyFill="1" applyBorder="1" applyAlignment="1">
      <alignment horizontal="left" vertical="top" wrapText="1"/>
    </xf>
    <xf numFmtId="49" fontId="22" fillId="36" borderId="16" xfId="0" applyNumberFormat="1" applyFont="1" applyFill="1" applyBorder="1" applyAlignment="1">
      <alignment horizontal="left" vertical="top" wrapText="1"/>
    </xf>
    <xf numFmtId="49" fontId="22" fillId="36" borderId="24" xfId="0" applyNumberFormat="1" applyFont="1" applyFill="1" applyBorder="1" applyAlignment="1">
      <alignment horizontal="left" vertical="top" wrapText="1"/>
    </xf>
    <xf numFmtId="49" fontId="0" fillId="36" borderId="16" xfId="0" applyNumberFormat="1" applyFill="1" applyBorder="1" applyAlignment="1">
      <alignment horizontal="left" vertical="center"/>
    </xf>
    <xf numFmtId="49" fontId="24" fillId="35" borderId="13" xfId="0" applyNumberFormat="1" applyFont="1" applyFill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FFF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flag_2023-12-16_10.56pm'!$F$3,'flag_2023-12-16_10.56pm'!$F$10,'flag_2023-12-16_10.56pm'!$F$20,'flag_2023-12-16_10.56pm'!$F$27,'flag_2023-12-16_10.56pm'!$F$34,'flag_2023-12-16_10.56pm'!$F$37,'flag_2023-12-16_10.56pm'!$F$41,'flag_2023-12-16_10.56pm'!$F$47,'flag_2023-12-16_10.56pm'!$F$52,'flag_2023-12-16_10.56pm'!$F$56,'flag_2023-12-16_10.56pm'!$F$60,'flag_2023-12-16_10.56pm'!$F$62,'flag_2023-12-16_10.56pm'!$F$64,'flag_2023-12-16_10.56pm'!$F$67,'flag_2023-12-16_10.56pm'!$F$70)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9.5</c:v>
                </c:pt>
                <c:pt idx="3">
                  <c:v>32</c:v>
                </c:pt>
                <c:pt idx="4">
                  <c:v>2.5</c:v>
                </c:pt>
                <c:pt idx="5">
                  <c:v>9</c:v>
                </c:pt>
                <c:pt idx="6">
                  <c:v>0.5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8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40C0-862D-B8D2CC5CF1EB}"/>
            </c:ext>
          </c:extLst>
        </c:ser>
        <c:ser>
          <c:idx val="1"/>
          <c:order val="1"/>
          <c:tx>
            <c:v>StoryPoint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flag_2023-12-16_10.56pm'!$D$3,'flag_2023-12-16_10.56pm'!$D$10,'flag_2023-12-16_10.56pm'!$D$20,'flag_2023-12-16_10.56pm'!$D$27,'flag_2023-12-16_10.56pm'!$D$34,'flag_2023-12-16_10.56pm'!$D$37,'flag_2023-12-16_10.56pm'!$D$41,'flag_2023-12-16_10.56pm'!$D$47,'flag_2023-12-16_10.56pm'!$D$52,'flag_2023-12-16_10.56pm'!$D$56,'flag_2023-12-16_10.56pm'!$D$60,'flag_2023-12-16_10.56pm'!$D$62,'flag_2023-12-16_10.56pm'!$D$64,'flag_2023-12-16_10.56pm'!$D$67,'flag_2023-12-16_10.56pm'!$D$70)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89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34</c:v>
                </c:pt>
                <c:pt idx="8">
                  <c:v>8</c:v>
                </c:pt>
                <c:pt idx="9">
                  <c:v>3</c:v>
                </c:pt>
                <c:pt idx="10">
                  <c:v>0.5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7-40C0-862D-B8D2CC5C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661231"/>
        <c:axId val="1288586879"/>
      </c:barChart>
      <c:catAx>
        <c:axId val="53266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User Story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86879"/>
        <c:crosses val="autoZero"/>
        <c:auto val="1"/>
        <c:lblAlgn val="ctr"/>
        <c:lblOffset val="100"/>
        <c:noMultiLvlLbl val="0"/>
      </c:catAx>
      <c:valAx>
        <c:axId val="12885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129540</xdr:rowOff>
    </xdr:from>
    <xdr:to>
      <xdr:col>12</xdr:col>
      <xdr:colOff>510540</xdr:colOff>
      <xdr:row>17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E3197C-D083-CF07-BFF8-49AB7331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showGridLines="0" tabSelected="1" zoomScaleNormal="115" workbookViewId="0">
      <selection activeCell="C4" sqref="C4"/>
    </sheetView>
  </sheetViews>
  <sheetFormatPr defaultRowHeight="14.4" x14ac:dyDescent="0.3"/>
  <cols>
    <col min="1" max="1" width="9.109375" style="2"/>
    <col min="2" max="2" width="31.109375" style="8" customWidth="1"/>
    <col min="3" max="3" width="47.6640625" bestFit="1" customWidth="1"/>
    <col min="4" max="4" width="8.88671875" style="2"/>
    <col min="5" max="5" width="10.6640625" bestFit="1" customWidth="1"/>
    <col min="8" max="8" width="10.6640625" bestFit="1" customWidth="1"/>
    <col min="9" max="9" width="17.44140625" bestFit="1" customWidth="1"/>
    <col min="10" max="10" width="10.6640625" bestFit="1" customWidth="1"/>
    <col min="11" max="11" width="16.6640625" bestFit="1" customWidth="1"/>
    <col min="12" max="12" width="10.44140625" bestFit="1" customWidth="1"/>
  </cols>
  <sheetData>
    <row r="1" spans="1:11" ht="15.6" thickTop="1" thickBot="1" x14ac:dyDescent="0.35">
      <c r="A1" s="107" t="s">
        <v>54</v>
      </c>
      <c r="B1" s="136" t="s">
        <v>53</v>
      </c>
      <c r="C1" s="115" t="s">
        <v>113</v>
      </c>
      <c r="D1" s="115"/>
      <c r="E1" s="115"/>
      <c r="F1" s="108"/>
    </row>
    <row r="2" spans="1:11" ht="16.8" thickTop="1" thickBot="1" x14ac:dyDescent="0.35">
      <c r="A2" s="123" t="s">
        <v>55</v>
      </c>
      <c r="B2" s="135" t="s">
        <v>56</v>
      </c>
      <c r="C2" s="120" t="s">
        <v>73</v>
      </c>
      <c r="D2" s="118" t="s">
        <v>57</v>
      </c>
      <c r="E2" s="118" t="s">
        <v>0</v>
      </c>
      <c r="F2" s="114" t="s">
        <v>58</v>
      </c>
      <c r="H2" s="1"/>
      <c r="I2" s="1"/>
      <c r="J2" s="1"/>
      <c r="K2" s="1"/>
    </row>
    <row r="3" spans="1:11" s="4" customFormat="1" ht="43.8" thickTop="1" x14ac:dyDescent="0.3">
      <c r="A3" s="109">
        <v>1</v>
      </c>
      <c r="B3" s="134" t="s">
        <v>59</v>
      </c>
      <c r="C3" s="110" t="s">
        <v>74</v>
      </c>
      <c r="D3" s="111">
        <v>3</v>
      </c>
      <c r="E3" s="112"/>
      <c r="F3" s="113">
        <f>SUM(F4:F9)</f>
        <v>5</v>
      </c>
      <c r="G3" s="73"/>
    </row>
    <row r="4" spans="1:11" x14ac:dyDescent="0.3">
      <c r="A4" s="95"/>
      <c r="B4" s="179"/>
      <c r="C4" s="192" t="s">
        <v>2</v>
      </c>
      <c r="D4" s="54"/>
      <c r="E4" s="22" t="s">
        <v>3</v>
      </c>
      <c r="F4" s="21">
        <v>2</v>
      </c>
      <c r="G4" s="74"/>
    </row>
    <row r="5" spans="1:11" x14ac:dyDescent="0.3">
      <c r="A5" s="95"/>
      <c r="B5" s="180"/>
      <c r="C5" s="24" t="s">
        <v>4</v>
      </c>
      <c r="D5" s="20"/>
      <c r="E5" s="19" t="s">
        <v>3</v>
      </c>
      <c r="F5" s="54">
        <v>1</v>
      </c>
      <c r="G5" s="74"/>
    </row>
    <row r="6" spans="1:11" x14ac:dyDescent="0.3">
      <c r="A6" s="95"/>
      <c r="B6" s="180"/>
      <c r="C6" s="69" t="s">
        <v>5</v>
      </c>
      <c r="D6" s="70"/>
      <c r="E6" s="19" t="s">
        <v>3</v>
      </c>
      <c r="F6" s="54"/>
      <c r="G6" s="74"/>
    </row>
    <row r="7" spans="1:11" x14ac:dyDescent="0.3">
      <c r="A7" s="95"/>
      <c r="B7" s="180"/>
      <c r="C7" s="24" t="s">
        <v>6</v>
      </c>
      <c r="D7" s="68"/>
      <c r="E7" s="71" t="s">
        <v>3</v>
      </c>
      <c r="F7" s="68">
        <v>2</v>
      </c>
      <c r="G7" s="74"/>
    </row>
    <row r="8" spans="1:11" x14ac:dyDescent="0.3">
      <c r="A8" s="95"/>
      <c r="B8" s="180"/>
      <c r="C8" s="24" t="s">
        <v>7</v>
      </c>
      <c r="D8" s="68"/>
      <c r="E8" s="71" t="s">
        <v>3</v>
      </c>
      <c r="F8" s="68"/>
      <c r="G8" s="74"/>
    </row>
    <row r="9" spans="1:11" ht="15" thickBot="1" x14ac:dyDescent="0.35">
      <c r="A9" s="95"/>
      <c r="B9" s="181"/>
      <c r="C9" s="69" t="s">
        <v>8</v>
      </c>
      <c r="D9" s="70"/>
      <c r="E9" s="19" t="s">
        <v>3</v>
      </c>
      <c r="F9" s="78"/>
    </row>
    <row r="10" spans="1:11" s="4" customFormat="1" ht="43.5" customHeight="1" x14ac:dyDescent="0.3">
      <c r="A10" s="96">
        <v>2</v>
      </c>
      <c r="B10" s="67" t="s">
        <v>60</v>
      </c>
      <c r="C10" s="56" t="s">
        <v>75</v>
      </c>
      <c r="D10" s="27">
        <v>8</v>
      </c>
      <c r="E10" s="27"/>
      <c r="F10" s="72">
        <f>SUM(F11:F19)</f>
        <v>9</v>
      </c>
      <c r="G10" s="73"/>
    </row>
    <row r="11" spans="1:11" ht="12.75" customHeight="1" x14ac:dyDescent="0.3">
      <c r="A11" s="97"/>
      <c r="B11" s="182" t="s">
        <v>67</v>
      </c>
      <c r="C11" s="25" t="s">
        <v>61</v>
      </c>
      <c r="D11" s="31"/>
      <c r="E11" s="34" t="s">
        <v>3</v>
      </c>
      <c r="F11" s="75">
        <v>3</v>
      </c>
      <c r="G11" s="74"/>
    </row>
    <row r="12" spans="1:11" x14ac:dyDescent="0.3">
      <c r="A12" s="97"/>
      <c r="B12" s="183"/>
      <c r="C12" s="13" t="s">
        <v>10</v>
      </c>
      <c r="D12" s="30"/>
      <c r="E12" s="11" t="s">
        <v>3</v>
      </c>
      <c r="F12" s="76">
        <v>0.5</v>
      </c>
    </row>
    <row r="13" spans="1:11" x14ac:dyDescent="0.3">
      <c r="A13" s="97"/>
      <c r="B13" s="183"/>
      <c r="C13" s="18" t="s">
        <v>11</v>
      </c>
      <c r="D13" s="37"/>
      <c r="E13" s="36" t="s">
        <v>3</v>
      </c>
      <c r="F13" s="76">
        <v>1</v>
      </c>
    </row>
    <row r="14" spans="1:11" x14ac:dyDescent="0.3">
      <c r="A14" s="97"/>
      <c r="B14" s="183"/>
      <c r="C14" s="18" t="s">
        <v>12</v>
      </c>
      <c r="D14" s="17"/>
      <c r="E14" s="36" t="s">
        <v>3</v>
      </c>
      <c r="F14" s="76">
        <v>1</v>
      </c>
    </row>
    <row r="15" spans="1:11" x14ac:dyDescent="0.3">
      <c r="A15" s="97"/>
      <c r="B15" s="183"/>
      <c r="C15" s="13" t="s">
        <v>13</v>
      </c>
      <c r="D15" s="33"/>
      <c r="E15" s="36" t="s">
        <v>3</v>
      </c>
      <c r="F15" s="76">
        <v>1</v>
      </c>
    </row>
    <row r="16" spans="1:11" x14ac:dyDescent="0.3">
      <c r="A16" s="97"/>
      <c r="B16" s="183"/>
      <c r="C16" s="13" t="s">
        <v>14</v>
      </c>
      <c r="D16" s="33"/>
      <c r="E16" s="36" t="s">
        <v>3</v>
      </c>
      <c r="F16" s="76">
        <v>0.5</v>
      </c>
    </row>
    <row r="17" spans="1:10" x14ac:dyDescent="0.3">
      <c r="A17" s="97"/>
      <c r="B17" s="183"/>
      <c r="C17" s="15" t="s">
        <v>64</v>
      </c>
      <c r="D17" s="30"/>
      <c r="E17" s="11" t="s">
        <v>3</v>
      </c>
      <c r="F17" s="76">
        <v>1</v>
      </c>
    </row>
    <row r="18" spans="1:10" x14ac:dyDescent="0.3">
      <c r="A18" s="97"/>
      <c r="B18" s="183"/>
      <c r="C18" s="18" t="s">
        <v>9</v>
      </c>
      <c r="D18" s="17"/>
      <c r="E18" s="36" t="s">
        <v>3</v>
      </c>
      <c r="F18" s="76">
        <v>0.5</v>
      </c>
    </row>
    <row r="19" spans="1:10" ht="15" thickBot="1" x14ac:dyDescent="0.35">
      <c r="A19" s="127"/>
      <c r="B19" s="184"/>
      <c r="C19" s="18" t="s">
        <v>15</v>
      </c>
      <c r="D19" s="17"/>
      <c r="E19" s="36" t="s">
        <v>3</v>
      </c>
      <c r="F19" s="76">
        <v>0.5</v>
      </c>
    </row>
    <row r="20" spans="1:10" s="4" customFormat="1" ht="43.2" x14ac:dyDescent="0.3">
      <c r="A20" s="94">
        <v>3</v>
      </c>
      <c r="B20" s="67" t="s">
        <v>63</v>
      </c>
      <c r="C20" s="26" t="s">
        <v>76</v>
      </c>
      <c r="D20" s="43">
        <v>5</v>
      </c>
      <c r="E20" s="43"/>
      <c r="F20" s="86">
        <f>SUM(F21:F26)</f>
        <v>9.5</v>
      </c>
    </row>
    <row r="21" spans="1:10" x14ac:dyDescent="0.3">
      <c r="A21" s="99"/>
      <c r="B21" s="185" t="s">
        <v>70</v>
      </c>
      <c r="C21" s="10" t="s">
        <v>17</v>
      </c>
      <c r="D21" s="46"/>
      <c r="E21" s="11" t="s">
        <v>3</v>
      </c>
      <c r="F21" s="80">
        <v>0.5</v>
      </c>
    </row>
    <row r="22" spans="1:10" x14ac:dyDescent="0.3">
      <c r="A22" s="99"/>
      <c r="B22" s="186"/>
      <c r="C22" s="40" t="s">
        <v>16</v>
      </c>
      <c r="D22" s="12"/>
      <c r="E22" s="35" t="s">
        <v>3</v>
      </c>
      <c r="F22" s="81">
        <v>1</v>
      </c>
    </row>
    <row r="23" spans="1:10" x14ac:dyDescent="0.3">
      <c r="A23" s="99"/>
      <c r="B23" s="186"/>
      <c r="C23" s="10" t="s">
        <v>18</v>
      </c>
      <c r="D23" s="47"/>
      <c r="E23" s="36" t="s">
        <v>3</v>
      </c>
      <c r="F23" s="81">
        <v>2</v>
      </c>
    </row>
    <row r="24" spans="1:10" ht="14.25" customHeight="1" x14ac:dyDescent="0.3">
      <c r="A24" s="99"/>
      <c r="B24" s="186"/>
      <c r="C24" s="40" t="s">
        <v>19</v>
      </c>
      <c r="D24" s="9"/>
      <c r="E24" s="36" t="s">
        <v>3</v>
      </c>
      <c r="F24" s="81">
        <v>2</v>
      </c>
    </row>
    <row r="25" spans="1:10" x14ac:dyDescent="0.3">
      <c r="A25" s="99"/>
      <c r="B25" s="186"/>
      <c r="C25" s="40" t="s">
        <v>20</v>
      </c>
      <c r="D25" s="12"/>
      <c r="E25" s="11" t="s">
        <v>3</v>
      </c>
      <c r="F25" s="81">
        <v>1</v>
      </c>
    </row>
    <row r="26" spans="1:10" ht="15" thickBot="1" x14ac:dyDescent="0.35">
      <c r="A26" s="124"/>
      <c r="B26" s="187"/>
      <c r="C26" s="40" t="s">
        <v>21</v>
      </c>
      <c r="D26" s="12"/>
      <c r="E26" s="139" t="s">
        <v>22</v>
      </c>
      <c r="F26" s="81">
        <v>3</v>
      </c>
    </row>
    <row r="27" spans="1:10" s="5" customFormat="1" ht="28.8" x14ac:dyDescent="0.3">
      <c r="A27" s="101">
        <v>4</v>
      </c>
      <c r="B27" s="23" t="s">
        <v>62</v>
      </c>
      <c r="C27" s="87" t="s">
        <v>77</v>
      </c>
      <c r="D27" s="55">
        <v>89</v>
      </c>
      <c r="E27" s="55"/>
      <c r="F27" s="88">
        <f>SUM(F28:F33)</f>
        <v>32</v>
      </c>
      <c r="J27" s="4"/>
    </row>
    <row r="28" spans="1:10" x14ac:dyDescent="0.3">
      <c r="A28" s="97"/>
      <c r="B28" s="188" t="s">
        <v>101</v>
      </c>
      <c r="C28" s="28" t="s">
        <v>23</v>
      </c>
      <c r="D28" s="33"/>
      <c r="E28" s="36" t="s">
        <v>3</v>
      </c>
      <c r="F28" s="76">
        <v>8</v>
      </c>
      <c r="J28" s="3"/>
    </row>
    <row r="29" spans="1:10" x14ac:dyDescent="0.3">
      <c r="A29" s="97"/>
      <c r="B29" s="189"/>
      <c r="C29" s="13" t="s">
        <v>24</v>
      </c>
      <c r="D29" s="33"/>
      <c r="E29" s="36" t="s">
        <v>3</v>
      </c>
      <c r="F29" s="76">
        <v>1</v>
      </c>
    </row>
    <row r="30" spans="1:10" x14ac:dyDescent="0.3">
      <c r="A30" s="97"/>
      <c r="B30" s="189"/>
      <c r="C30" s="13" t="s">
        <v>25</v>
      </c>
      <c r="D30" s="30"/>
      <c r="E30" s="11" t="s">
        <v>3</v>
      </c>
      <c r="F30" s="76">
        <v>5</v>
      </c>
    </row>
    <row r="31" spans="1:10" x14ac:dyDescent="0.3">
      <c r="A31" s="97"/>
      <c r="B31" s="189"/>
      <c r="C31" s="13" t="s">
        <v>26</v>
      </c>
      <c r="D31" s="33"/>
      <c r="E31" s="36" t="s">
        <v>3</v>
      </c>
      <c r="F31" s="76">
        <v>2</v>
      </c>
    </row>
    <row r="32" spans="1:10" x14ac:dyDescent="0.3">
      <c r="A32" s="97"/>
      <c r="B32" s="189"/>
      <c r="C32" s="13" t="s">
        <v>27</v>
      </c>
      <c r="D32" s="33"/>
      <c r="E32" s="36" t="s">
        <v>3</v>
      </c>
      <c r="F32" s="76">
        <v>10</v>
      </c>
    </row>
    <row r="33" spans="1:11" ht="15" thickBot="1" x14ac:dyDescent="0.35">
      <c r="A33" s="127"/>
      <c r="B33" s="190"/>
      <c r="C33" s="60" t="s">
        <v>28</v>
      </c>
      <c r="D33" s="41"/>
      <c r="E33" s="11" t="s">
        <v>3</v>
      </c>
      <c r="F33" s="76">
        <v>6</v>
      </c>
    </row>
    <row r="34" spans="1:11" s="4" customFormat="1" ht="43.2" x14ac:dyDescent="0.3">
      <c r="A34" s="102">
        <v>5</v>
      </c>
      <c r="B34" s="23" t="s">
        <v>68</v>
      </c>
      <c r="C34" s="66" t="s">
        <v>92</v>
      </c>
      <c r="D34" s="64">
        <v>3</v>
      </c>
      <c r="E34" s="57"/>
      <c r="F34" s="84">
        <f>SUM(F35:F36)</f>
        <v>2.5</v>
      </c>
    </row>
    <row r="35" spans="1:11" ht="28.8" x14ac:dyDescent="0.3">
      <c r="A35" s="91"/>
      <c r="B35" s="156" t="s">
        <v>102</v>
      </c>
      <c r="C35" s="44" t="s">
        <v>29</v>
      </c>
      <c r="D35" s="45"/>
      <c r="E35" s="11" t="s">
        <v>3</v>
      </c>
      <c r="F35" s="80">
        <v>0.5</v>
      </c>
    </row>
    <row r="36" spans="1:11" ht="15" thickBot="1" x14ac:dyDescent="0.35">
      <c r="A36" s="99"/>
      <c r="B36" s="92"/>
      <c r="C36" s="39" t="s">
        <v>30</v>
      </c>
      <c r="D36" s="12"/>
      <c r="E36" s="11" t="s">
        <v>3</v>
      </c>
      <c r="F36" s="81">
        <v>2</v>
      </c>
      <c r="I36" s="1"/>
      <c r="K36" s="1"/>
    </row>
    <row r="37" spans="1:11" s="4" customFormat="1" ht="28.8" x14ac:dyDescent="0.3">
      <c r="A37" s="96">
        <v>6</v>
      </c>
      <c r="B37" s="130" t="s">
        <v>71</v>
      </c>
      <c r="C37" s="14" t="s">
        <v>31</v>
      </c>
      <c r="D37" s="57">
        <v>5</v>
      </c>
      <c r="E37" s="57"/>
      <c r="F37" s="84">
        <f>SUM(F38:F40)</f>
        <v>9</v>
      </c>
      <c r="I37" s="6"/>
      <c r="K37" s="6"/>
    </row>
    <row r="38" spans="1:11" ht="28.8" x14ac:dyDescent="0.3">
      <c r="A38" s="97"/>
      <c r="B38" s="147" t="s">
        <v>103</v>
      </c>
      <c r="C38" s="25" t="s">
        <v>32</v>
      </c>
      <c r="D38" s="29"/>
      <c r="E38" s="36" t="s">
        <v>3</v>
      </c>
      <c r="F38" s="82"/>
    </row>
    <row r="39" spans="1:11" x14ac:dyDescent="0.3">
      <c r="A39" s="97"/>
      <c r="B39" s="49"/>
      <c r="C39" s="18" t="s">
        <v>33</v>
      </c>
      <c r="D39" s="37"/>
      <c r="E39" s="11" t="s">
        <v>3</v>
      </c>
      <c r="F39" s="76">
        <v>1</v>
      </c>
    </row>
    <row r="40" spans="1:11" ht="15" thickBot="1" x14ac:dyDescent="0.35">
      <c r="A40" s="98"/>
      <c r="B40" s="16"/>
      <c r="C40" s="38" t="s">
        <v>34</v>
      </c>
      <c r="D40" s="41"/>
      <c r="E40" s="139" t="s">
        <v>22</v>
      </c>
      <c r="F40" s="76">
        <v>8</v>
      </c>
    </row>
    <row r="41" spans="1:11" s="4" customFormat="1" ht="57.6" x14ac:dyDescent="0.3">
      <c r="A41" s="103">
        <v>7</v>
      </c>
      <c r="B41" s="23" t="s">
        <v>84</v>
      </c>
      <c r="C41" s="89" t="s">
        <v>78</v>
      </c>
      <c r="D41" s="72">
        <v>3</v>
      </c>
      <c r="E41" s="27"/>
      <c r="F41" s="86">
        <f>SUM(F42:F46)</f>
        <v>0.5</v>
      </c>
    </row>
    <row r="42" spans="1:11" ht="28.8" x14ac:dyDescent="0.3">
      <c r="A42" s="104"/>
      <c r="B42" s="131" t="s">
        <v>85</v>
      </c>
      <c r="C42" s="40" t="s">
        <v>35</v>
      </c>
      <c r="D42" s="47"/>
      <c r="E42" s="36" t="s">
        <v>3</v>
      </c>
      <c r="F42" s="80"/>
    </row>
    <row r="43" spans="1:11" x14ac:dyDescent="0.3">
      <c r="A43" s="91"/>
      <c r="B43" s="93"/>
      <c r="C43" s="10" t="s">
        <v>36</v>
      </c>
      <c r="D43" s="46"/>
      <c r="E43" s="139" t="s">
        <v>22</v>
      </c>
      <c r="F43" s="81"/>
    </row>
    <row r="44" spans="1:11" x14ac:dyDescent="0.3">
      <c r="A44" s="91"/>
      <c r="B44" s="7"/>
      <c r="C44" s="44" t="s">
        <v>37</v>
      </c>
      <c r="D44" s="47"/>
      <c r="E44" s="36" t="s">
        <v>3</v>
      </c>
      <c r="F44" s="81"/>
    </row>
    <row r="45" spans="1:11" x14ac:dyDescent="0.3">
      <c r="A45" s="99"/>
      <c r="B45" s="50"/>
      <c r="C45" s="40" t="s">
        <v>39</v>
      </c>
      <c r="D45" s="9"/>
      <c r="E45" s="36" t="s">
        <v>3</v>
      </c>
      <c r="F45" s="81"/>
    </row>
    <row r="46" spans="1:11" ht="15" thickBot="1" x14ac:dyDescent="0.35">
      <c r="A46" s="100"/>
      <c r="B46" s="7"/>
      <c r="C46" s="44" t="s">
        <v>38</v>
      </c>
      <c r="D46" s="47"/>
      <c r="E46" s="36" t="s">
        <v>3</v>
      </c>
      <c r="F46" s="85">
        <v>0.5</v>
      </c>
    </row>
    <row r="47" spans="1:11" s="4" customFormat="1" ht="72" x14ac:dyDescent="0.3">
      <c r="A47" s="102">
        <v>8</v>
      </c>
      <c r="B47" s="23" t="s">
        <v>72</v>
      </c>
      <c r="C47" s="89" t="s">
        <v>79</v>
      </c>
      <c r="D47" s="43">
        <v>34</v>
      </c>
      <c r="E47" s="43"/>
      <c r="F47" s="90">
        <f>SUM(F48:F51)</f>
        <v>10</v>
      </c>
    </row>
    <row r="48" spans="1:11" s="4" customFormat="1" ht="43.2" x14ac:dyDescent="0.3">
      <c r="A48" s="105"/>
      <c r="B48" s="148" t="s">
        <v>104</v>
      </c>
      <c r="C48" s="13" t="s">
        <v>86</v>
      </c>
      <c r="D48" s="65"/>
      <c r="E48" s="139" t="s">
        <v>22</v>
      </c>
      <c r="F48" s="83">
        <v>2</v>
      </c>
    </row>
    <row r="49" spans="1:11" s="4" customFormat="1" ht="28.8" x14ac:dyDescent="0.3">
      <c r="A49" s="105"/>
      <c r="B49" s="167" t="s">
        <v>105</v>
      </c>
      <c r="C49" s="140" t="s">
        <v>87</v>
      </c>
      <c r="D49" s="62"/>
      <c r="E49" s="137" t="s">
        <v>22</v>
      </c>
      <c r="F49" s="83">
        <v>3</v>
      </c>
    </row>
    <row r="50" spans="1:11" x14ac:dyDescent="0.3">
      <c r="A50" s="97"/>
      <c r="B50" s="191"/>
      <c r="C50" s="13" t="s">
        <v>51</v>
      </c>
      <c r="D50" s="33"/>
      <c r="E50" s="137" t="s">
        <v>22</v>
      </c>
      <c r="F50" s="76">
        <v>3</v>
      </c>
    </row>
    <row r="51" spans="1:11" s="4" customFormat="1" ht="15" thickBot="1" x14ac:dyDescent="0.35">
      <c r="A51" s="97"/>
      <c r="B51" s="191"/>
      <c r="C51" s="38" t="s">
        <v>88</v>
      </c>
      <c r="D51" s="30"/>
      <c r="E51" s="139" t="s">
        <v>22</v>
      </c>
      <c r="F51" s="76">
        <v>2</v>
      </c>
    </row>
    <row r="52" spans="1:11" ht="28.8" x14ac:dyDescent="0.3">
      <c r="A52" s="106">
        <v>9</v>
      </c>
      <c r="B52" s="59" t="s">
        <v>91</v>
      </c>
      <c r="C52" s="132" t="s">
        <v>80</v>
      </c>
      <c r="D52" s="32">
        <v>8</v>
      </c>
      <c r="E52" s="63"/>
      <c r="F52" s="84">
        <f>SUM(F53:F55)</f>
        <v>0</v>
      </c>
    </row>
    <row r="53" spans="1:11" s="4" customFormat="1" ht="43.8" thickBot="1" x14ac:dyDescent="0.35">
      <c r="A53" s="100"/>
      <c r="B53" s="141" t="s">
        <v>94</v>
      </c>
      <c r="C53" s="158" t="s">
        <v>93</v>
      </c>
      <c r="D53" s="46"/>
      <c r="E53" s="52" t="s">
        <v>1</v>
      </c>
      <c r="F53" s="81"/>
    </row>
    <row r="54" spans="1:11" ht="28.8" x14ac:dyDescent="0.3">
      <c r="A54" s="146"/>
      <c r="B54" s="155" t="s">
        <v>100</v>
      </c>
      <c r="C54" s="10" t="s">
        <v>95</v>
      </c>
      <c r="D54" s="145"/>
      <c r="E54" s="52" t="s">
        <v>1</v>
      </c>
      <c r="F54" s="142"/>
    </row>
    <row r="55" spans="1:11" ht="15" thickBot="1" x14ac:dyDescent="0.35">
      <c r="A55" s="143"/>
      <c r="B55" s="61"/>
      <c r="C55" s="10" t="s">
        <v>96</v>
      </c>
      <c r="D55" s="144"/>
      <c r="E55" s="52" t="s">
        <v>1</v>
      </c>
      <c r="F55" s="142"/>
    </row>
    <row r="56" spans="1:11" s="4" customFormat="1" ht="43.2" x14ac:dyDescent="0.3">
      <c r="A56" s="94">
        <v>10</v>
      </c>
      <c r="B56" s="58" t="s">
        <v>65</v>
      </c>
      <c r="C56" s="56" t="s">
        <v>81</v>
      </c>
      <c r="D56" s="27">
        <v>3</v>
      </c>
      <c r="E56" s="63"/>
      <c r="F56" s="84">
        <f>SUM(F57:F59)</f>
        <v>5</v>
      </c>
    </row>
    <row r="57" spans="1:11" x14ac:dyDescent="0.3">
      <c r="A57" s="97"/>
      <c r="B57" s="172" t="s">
        <v>97</v>
      </c>
      <c r="C57" s="13" t="s">
        <v>40</v>
      </c>
      <c r="D57" s="30"/>
      <c r="E57" s="36" t="s">
        <v>3</v>
      </c>
      <c r="F57" s="76">
        <v>2</v>
      </c>
    </row>
    <row r="58" spans="1:11" s="4" customFormat="1" x14ac:dyDescent="0.3">
      <c r="A58" s="97"/>
      <c r="B58" s="173"/>
      <c r="C58" s="13" t="s">
        <v>41</v>
      </c>
      <c r="D58" s="33"/>
      <c r="E58" s="36" t="s">
        <v>3</v>
      </c>
      <c r="F58" s="76">
        <v>2</v>
      </c>
    </row>
    <row r="59" spans="1:11" ht="15" thickBot="1" x14ac:dyDescent="0.35">
      <c r="A59" s="97"/>
      <c r="B59" s="174"/>
      <c r="C59" s="133" t="s">
        <v>42</v>
      </c>
      <c r="D59" s="33"/>
      <c r="E59" s="36" t="s">
        <v>3</v>
      </c>
      <c r="F59" s="76">
        <v>1</v>
      </c>
    </row>
    <row r="60" spans="1:11" s="3" customFormat="1" ht="43.2" x14ac:dyDescent="0.3">
      <c r="A60" s="150">
        <v>11</v>
      </c>
      <c r="B60" s="130" t="s">
        <v>107</v>
      </c>
      <c r="C60" s="151" t="s">
        <v>43</v>
      </c>
      <c r="D60" s="152">
        <v>0.5</v>
      </c>
      <c r="E60" s="153"/>
      <c r="F60" s="88">
        <f>SUM(F61)</f>
        <v>0.5</v>
      </c>
      <c r="I60" s="154"/>
      <c r="K60" s="154"/>
    </row>
    <row r="61" spans="1:11" s="4" customFormat="1" ht="29.4" thickBot="1" x14ac:dyDescent="0.35">
      <c r="A61" s="99"/>
      <c r="B61" s="157" t="s">
        <v>106</v>
      </c>
      <c r="C61" s="10" t="s">
        <v>44</v>
      </c>
      <c r="D61" s="116"/>
      <c r="E61" s="119" t="s">
        <v>3</v>
      </c>
      <c r="F61" s="79">
        <v>0.5</v>
      </c>
      <c r="I61" s="6"/>
      <c r="K61" s="6"/>
    </row>
    <row r="62" spans="1:11" ht="43.2" x14ac:dyDescent="0.3">
      <c r="A62" s="96">
        <v>12</v>
      </c>
      <c r="B62" s="149" t="s">
        <v>99</v>
      </c>
      <c r="C62" s="56" t="s">
        <v>45</v>
      </c>
      <c r="D62" s="32">
        <v>2</v>
      </c>
      <c r="E62" s="72"/>
      <c r="F62" s="77">
        <f>SUM(F63)</f>
        <v>0.5</v>
      </c>
    </row>
    <row r="63" spans="1:11" ht="57" customHeight="1" thickBot="1" x14ac:dyDescent="0.35">
      <c r="A63" s="97"/>
      <c r="B63" s="129" t="s">
        <v>90</v>
      </c>
      <c r="C63" s="13" t="s">
        <v>89</v>
      </c>
      <c r="D63" s="121"/>
      <c r="E63" s="117" t="s">
        <v>3</v>
      </c>
      <c r="F63" s="122">
        <v>0.5</v>
      </c>
    </row>
    <row r="64" spans="1:11" s="4" customFormat="1" ht="28.8" x14ac:dyDescent="0.3">
      <c r="A64" s="96">
        <v>13</v>
      </c>
      <c r="B64" s="67" t="s">
        <v>108</v>
      </c>
      <c r="C64" s="26" t="s">
        <v>46</v>
      </c>
      <c r="D64" s="42">
        <v>8</v>
      </c>
      <c r="E64" s="64"/>
      <c r="F64" s="84">
        <f>SUM(F65:F66)</f>
        <v>0</v>
      </c>
    </row>
    <row r="65" spans="1:12" ht="36.6" customHeight="1" x14ac:dyDescent="0.3">
      <c r="A65" s="99"/>
      <c r="B65" s="175" t="s">
        <v>109</v>
      </c>
      <c r="C65" s="10" t="s">
        <v>47</v>
      </c>
      <c r="D65" s="45"/>
      <c r="E65" s="137" t="s">
        <v>22</v>
      </c>
      <c r="F65" s="81"/>
      <c r="L65" t="s">
        <v>98</v>
      </c>
    </row>
    <row r="66" spans="1:12" ht="34.799999999999997" customHeight="1" thickBot="1" x14ac:dyDescent="0.35">
      <c r="A66" s="124"/>
      <c r="B66" s="176"/>
      <c r="C66" s="51" t="s">
        <v>48</v>
      </c>
      <c r="D66" s="53"/>
      <c r="E66" s="138" t="s">
        <v>22</v>
      </c>
      <c r="F66" s="125"/>
    </row>
    <row r="67" spans="1:12" ht="28.8" x14ac:dyDescent="0.3">
      <c r="A67" s="102">
        <v>14</v>
      </c>
      <c r="B67" s="23" t="s">
        <v>66</v>
      </c>
      <c r="C67" s="169" t="s">
        <v>82</v>
      </c>
      <c r="D67" s="72">
        <v>1</v>
      </c>
      <c r="E67" s="64"/>
      <c r="F67" s="84">
        <f>SUM(F68:F69)</f>
        <v>8</v>
      </c>
    </row>
    <row r="68" spans="1:12" x14ac:dyDescent="0.3">
      <c r="A68" s="97"/>
      <c r="B68" s="177" t="s">
        <v>69</v>
      </c>
      <c r="C68" s="13" t="s">
        <v>49</v>
      </c>
      <c r="D68" s="29"/>
      <c r="E68" s="36" t="s">
        <v>3</v>
      </c>
      <c r="F68" s="76">
        <v>3</v>
      </c>
    </row>
    <row r="69" spans="1:12" ht="15" thickBot="1" x14ac:dyDescent="0.35">
      <c r="A69" s="127"/>
      <c r="B69" s="178"/>
      <c r="C69" s="128" t="s">
        <v>50</v>
      </c>
      <c r="D69" s="48"/>
      <c r="E69" s="11" t="s">
        <v>3</v>
      </c>
      <c r="F69" s="126">
        <v>5</v>
      </c>
    </row>
    <row r="70" spans="1:12" s="4" customFormat="1" ht="28.8" x14ac:dyDescent="0.3">
      <c r="A70" s="168">
        <v>15</v>
      </c>
      <c r="B70" s="23" t="s">
        <v>83</v>
      </c>
      <c r="C70" s="132" t="s">
        <v>52</v>
      </c>
      <c r="D70" s="27">
        <v>3</v>
      </c>
      <c r="E70" s="43"/>
      <c r="F70" s="86">
        <f>SUM(F71:F72)</f>
        <v>1.5</v>
      </c>
      <c r="H70"/>
    </row>
    <row r="71" spans="1:12" s="4" customFormat="1" ht="43.2" x14ac:dyDescent="0.3">
      <c r="A71" s="159"/>
      <c r="B71" s="131" t="s">
        <v>112</v>
      </c>
      <c r="C71" s="160" t="s">
        <v>110</v>
      </c>
      <c r="D71" s="145"/>
      <c r="E71" s="165" t="s">
        <v>1</v>
      </c>
      <c r="F71" s="161">
        <v>0.5</v>
      </c>
      <c r="H71"/>
    </row>
    <row r="72" spans="1:12" s="4" customFormat="1" ht="15" thickBot="1" x14ac:dyDescent="0.35">
      <c r="A72" s="162"/>
      <c r="B72" s="170"/>
      <c r="C72" s="164" t="s">
        <v>111</v>
      </c>
      <c r="D72" s="171"/>
      <c r="E72" s="166" t="s">
        <v>1</v>
      </c>
      <c r="F72" s="163">
        <v>1</v>
      </c>
      <c r="H72"/>
    </row>
    <row r="73" spans="1:12" ht="15" thickTop="1" x14ac:dyDescent="0.3"/>
    <row r="76" spans="1:12" x14ac:dyDescent="0.3">
      <c r="I76" s="3"/>
    </row>
  </sheetData>
  <mergeCells count="8">
    <mergeCell ref="B57:B59"/>
    <mergeCell ref="B65:B66"/>
    <mergeCell ref="B68:B69"/>
    <mergeCell ref="B4:B9"/>
    <mergeCell ref="B11:B19"/>
    <mergeCell ref="B21:B26"/>
    <mergeCell ref="B28:B33"/>
    <mergeCell ref="B50:B5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167577FDD28A44889000E11502BE52" ma:contentTypeVersion="14" ma:contentTypeDescription="Creare un nuovo documento." ma:contentTypeScope="" ma:versionID="fc7dd6c0c9e419aea3cd89e5917a0267">
  <xsd:schema xmlns:xsd="http://www.w3.org/2001/XMLSchema" xmlns:xs="http://www.w3.org/2001/XMLSchema" xmlns:p="http://schemas.microsoft.com/office/2006/metadata/properties" xmlns:ns3="31266629-21bd-4ff6-9695-79f97710c305" xmlns:ns4="7371320f-86a8-4db4-b1f9-dce78a203d2a" targetNamespace="http://schemas.microsoft.com/office/2006/metadata/properties" ma:root="true" ma:fieldsID="142e0f016e20ee8e5e9578fc7f0f5d6b" ns3:_="" ns4:_="">
    <xsd:import namespace="31266629-21bd-4ff6-9695-79f97710c305"/>
    <xsd:import namespace="7371320f-86a8-4db4-b1f9-dce78a203d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66629-21bd-4ff6-9695-79f97710c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1320f-86a8-4db4-b1f9-dce78a203d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266629-21bd-4ff6-9695-79f97710c3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F6942-0BB8-4AA8-8651-03B35DC38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66629-21bd-4ff6-9695-79f97710c305"/>
    <ds:schemaRef ds:uri="7371320f-86a8-4db4-b1f9-dce78a203d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F7D0AF-1DA5-4399-B27E-8588D57834D2}">
  <ds:schemaRefs>
    <ds:schemaRef ds:uri="7371320f-86a8-4db4-b1f9-dce78a203d2a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31266629-21bd-4ff6-9695-79f97710c305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5760DDD-D48D-4232-962A-D4D301C87D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flag_2023-12-16_10.56pm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Augello</dc:creator>
  <cp:lastModifiedBy>GIOACCHINO AUGELLO</cp:lastModifiedBy>
  <cp:lastPrinted>2023-12-17T18:34:00Z</cp:lastPrinted>
  <dcterms:created xsi:type="dcterms:W3CDTF">2023-12-16T22:04:19Z</dcterms:created>
  <dcterms:modified xsi:type="dcterms:W3CDTF">2023-12-18T08:51:06Z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0x010100E4167577FDD28A44889000E11502BE52</vt:lpwstr>
  </property>
</Properties>
</file>