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Year 3\SWEng\CORRECTED\CorrectedV2\"/>
    </mc:Choice>
  </mc:AlternateContent>
  <bookViews>
    <workbookView xWindow="0" yWindow="0" windowWidth="19200" windowHeight="1146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3" i="2"/>
  <c r="B5" i="2"/>
  <c r="B6" i="2"/>
  <c r="B7" i="2"/>
  <c r="B8" i="2"/>
  <c r="B9" i="2"/>
  <c r="B10" i="2"/>
  <c r="V11" i="2"/>
  <c r="V13" i="2" s="1"/>
  <c r="W11" i="2"/>
  <c r="W13" i="2" s="1"/>
  <c r="D11" i="2" l="1"/>
  <c r="D13" i="2" l="1"/>
  <c r="C11" i="2"/>
  <c r="C13" i="2" s="1"/>
  <c r="E11" i="2"/>
  <c r="F11" i="2"/>
  <c r="F13" i="2" s="1"/>
  <c r="G11" i="2"/>
  <c r="G13" i="2" s="1"/>
  <c r="H11" i="2"/>
  <c r="H13" i="2" s="1"/>
  <c r="I11" i="2"/>
  <c r="I13" i="2" s="1"/>
  <c r="J11" i="2"/>
  <c r="J13" i="2" s="1"/>
  <c r="K11" i="2"/>
  <c r="K13" i="2" s="1"/>
  <c r="L11" i="2"/>
  <c r="L13" i="2" s="1"/>
  <c r="M11" i="2"/>
  <c r="M13" i="2" s="1"/>
  <c r="N11" i="2"/>
  <c r="N13" i="2" s="1"/>
  <c r="O11" i="2"/>
  <c r="O13" i="2" s="1"/>
  <c r="P11" i="2"/>
  <c r="P13" i="2" s="1"/>
  <c r="Q11" i="2"/>
  <c r="Q13" i="2" s="1"/>
  <c r="R11" i="2"/>
  <c r="R13" i="2" s="1"/>
  <c r="S11" i="2"/>
  <c r="S13" i="2" s="1"/>
  <c r="T11" i="2"/>
  <c r="T13" i="2" s="1"/>
  <c r="U11" i="2"/>
  <c r="U13" i="2" s="1"/>
  <c r="B11" i="2" l="1"/>
  <c r="B13" i="2" s="1"/>
  <c r="E13" i="2"/>
</calcChain>
</file>

<file path=xl/sharedStrings.xml><?xml version="1.0" encoding="utf-8"?>
<sst xmlns="http://schemas.openxmlformats.org/spreadsheetml/2006/main" count="13" uniqueCount="12">
  <si>
    <t>Resource Name</t>
  </si>
  <si>
    <t>Project Manager</t>
  </si>
  <si>
    <t>QA &amp; Documents Manager</t>
  </si>
  <si>
    <t>Software Manager</t>
  </si>
  <si>
    <t>Design Manager</t>
  </si>
  <si>
    <t>Finance Manager</t>
  </si>
  <si>
    <t>Multimedia &amp; Content Manager</t>
  </si>
  <si>
    <t>GUI Developer</t>
  </si>
  <si>
    <t>Marketing Manager</t>
  </si>
  <si>
    <t>Total</t>
  </si>
  <si>
    <t>Work (hrs)</t>
  </si>
  <si>
    <t>Wages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</si>
</sst>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;@"/>
  </numFmts>
  <fonts count="4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rgb="FFB1BBCC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rgb="FFB1BBCC"/>
      </bottom>
      <diagonal/>
    </border>
    <border>
      <left style="medium">
        <color indexed="64"/>
      </left>
      <right/>
      <top style="thin">
        <color rgb="FFB1BBCC"/>
      </top>
      <bottom style="thin">
        <color rgb="FFB1BBCC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2" xfId="0" applyFont="1" applyFill="1" applyBorder="1" applyAlignment="1">
      <alignment vertical="center" wrapText="1"/>
    </xf>
    <xf numFmtId="2" fontId="3" fillId="0" borderId="2" xfId="0" applyNumberFormat="1" applyFont="1" applyBorder="1"/>
    <xf numFmtId="2" fontId="3" fillId="0" borderId="1" xfId="0" applyNumberFormat="1" applyFont="1" applyBorder="1"/>
    <xf numFmtId="0" fontId="0" fillId="2" borderId="3" xfId="0" applyFill="1" applyBorder="1"/>
    <xf numFmtId="0" fontId="0" fillId="0" borderId="3" xfId="0" applyFill="1" applyBorder="1"/>
    <xf numFmtId="0" fontId="0" fillId="2" borderId="4" xfId="0" applyFill="1" applyBorder="1"/>
    <xf numFmtId="0" fontId="0" fillId="0" borderId="4" xfId="0" applyFill="1" applyBorder="1"/>
    <xf numFmtId="0" fontId="0" fillId="0" borderId="5" xfId="0" applyFill="1" applyBorder="1"/>
    <xf numFmtId="0" fontId="0" fillId="2" borderId="6" xfId="0" applyFill="1" applyBorder="1"/>
    <xf numFmtId="0" fontId="1" fillId="0" borderId="7" xfId="0" applyFont="1" applyFill="1" applyBorder="1" applyAlignment="1">
      <alignment vertical="center" wrapText="1"/>
    </xf>
    <xf numFmtId="164" fontId="0" fillId="0" borderId="8" xfId="0" applyNumberFormat="1" applyFill="1" applyBorder="1" applyAlignment="1">
      <alignment horizontal="center" textRotation="90"/>
    </xf>
    <xf numFmtId="0" fontId="2" fillId="2" borderId="9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right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Net Wages Forecast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Sheet2!$C$2:$W$2</c:f>
              <c:numCache>
                <c:formatCode>d/m/yy;@</c:formatCode>
                <c:ptCount val="21"/>
                <c:pt idx="0">
                  <c:v>43115</c:v>
                </c:pt>
                <c:pt idx="1">
                  <c:v>43122</c:v>
                </c:pt>
                <c:pt idx="2">
                  <c:v>43129</c:v>
                </c:pt>
                <c:pt idx="3">
                  <c:v>43136</c:v>
                </c:pt>
                <c:pt idx="4">
                  <c:v>43143</c:v>
                </c:pt>
                <c:pt idx="5">
                  <c:v>43150</c:v>
                </c:pt>
                <c:pt idx="6">
                  <c:v>43157</c:v>
                </c:pt>
                <c:pt idx="7">
                  <c:v>43164</c:v>
                </c:pt>
                <c:pt idx="8">
                  <c:v>43171</c:v>
                </c:pt>
                <c:pt idx="9">
                  <c:v>43178</c:v>
                </c:pt>
                <c:pt idx="10">
                  <c:v>43185</c:v>
                </c:pt>
                <c:pt idx="11">
                  <c:v>43192</c:v>
                </c:pt>
                <c:pt idx="12">
                  <c:v>43199</c:v>
                </c:pt>
                <c:pt idx="13">
                  <c:v>43206</c:v>
                </c:pt>
                <c:pt idx="14">
                  <c:v>43213</c:v>
                </c:pt>
                <c:pt idx="15">
                  <c:v>43220</c:v>
                </c:pt>
                <c:pt idx="16">
                  <c:v>43227</c:v>
                </c:pt>
                <c:pt idx="17">
                  <c:v>43234</c:v>
                </c:pt>
                <c:pt idx="18">
                  <c:v>43241</c:v>
                </c:pt>
                <c:pt idx="19">
                  <c:v>43248</c:v>
                </c:pt>
                <c:pt idx="20">
                  <c:v>43255</c:v>
                </c:pt>
              </c:numCache>
            </c:numRef>
          </c:xVal>
          <c:yVal>
            <c:numRef>
              <c:f>Sheet2!$C$13:$W$13</c:f>
              <c:numCache>
                <c:formatCode>0.00</c:formatCode>
                <c:ptCount val="21"/>
                <c:pt idx="0">
                  <c:v>1365.3749999999998</c:v>
                </c:pt>
                <c:pt idx="1">
                  <c:v>1090.3749999999998</c:v>
                </c:pt>
                <c:pt idx="2">
                  <c:v>1347.5</c:v>
                </c:pt>
                <c:pt idx="3">
                  <c:v>1937.625</c:v>
                </c:pt>
                <c:pt idx="4">
                  <c:v>1900.375</c:v>
                </c:pt>
                <c:pt idx="5">
                  <c:v>1627.25</c:v>
                </c:pt>
                <c:pt idx="6">
                  <c:v>1689.75</c:v>
                </c:pt>
                <c:pt idx="7">
                  <c:v>1656.0000000000002</c:v>
                </c:pt>
                <c:pt idx="8">
                  <c:v>1414.25</c:v>
                </c:pt>
                <c:pt idx="9">
                  <c:v>949.62500000000011</c:v>
                </c:pt>
                <c:pt idx="10">
                  <c:v>934.625</c:v>
                </c:pt>
                <c:pt idx="11">
                  <c:v>874.625</c:v>
                </c:pt>
                <c:pt idx="12">
                  <c:v>477.125</c:v>
                </c:pt>
                <c:pt idx="13">
                  <c:v>644.75</c:v>
                </c:pt>
                <c:pt idx="14">
                  <c:v>644.75</c:v>
                </c:pt>
                <c:pt idx="15">
                  <c:v>909.62500000000011</c:v>
                </c:pt>
                <c:pt idx="16">
                  <c:v>1144.625</c:v>
                </c:pt>
                <c:pt idx="17">
                  <c:v>872.50000000000011</c:v>
                </c:pt>
                <c:pt idx="18">
                  <c:v>1060.125</c:v>
                </c:pt>
                <c:pt idx="19">
                  <c:v>1237</c:v>
                </c:pt>
                <c:pt idx="20">
                  <c:v>125.49999999999999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5B-4247-8C1A-A0027022B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072736"/>
        <c:axId val="515067816"/>
      </c:scatterChart>
      <c:valAx>
        <c:axId val="51507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/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067816"/>
        <c:crosses val="autoZero"/>
        <c:crossBetween val="midCat"/>
      </c:valAx>
      <c:valAx>
        <c:axId val="51506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Net</a:t>
                </a:r>
                <a:r>
                  <a:rPr lang="en-GB" baseline="0"/>
                  <a:t> Wages (£/week)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07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paperSize="8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390604</xdr:colOff>
      <xdr:row>14</xdr:row>
      <xdr:rowOff>27533</xdr:rowOff>
    </xdr:from>
    <xdr:to>
      <xdr:col>22</xdr:col>
      <xdr:colOff>252133</xdr:colOff>
      <xdr:row>40</xdr:row>
      <xdr:rowOff>123264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zoomScale="85" zoomScaleNormal="85" workbookViewId="0">
      <selection activeCell="R9" sqref="R9"/>
    </sheetView>
  </sheetViews>
  <sheetFormatPr defaultRowHeight="15" x14ac:dyDescent="0.25"/>
  <cols>
    <col min="1" max="1" width="30" customWidth="1"/>
    <col min="2" max="2" width="9.42578125" customWidth="1"/>
    <col min="3" max="3" width="8.140625" customWidth="1"/>
    <col min="4" max="9" width="7.7109375" customWidth="1"/>
    <col min="10" max="10" width="6.5703125" customWidth="1"/>
    <col min="11" max="12" width="7.7109375" customWidth="1"/>
    <col min="13" max="13" width="7.5703125" customWidth="1"/>
    <col min="14" max="16" width="7.85546875" customWidth="1"/>
    <col min="17" max="18" width="7.140625" customWidth="1"/>
    <col min="19" max="19" width="6.85546875" customWidth="1"/>
    <col min="20" max="20" width="6.7109375" customWidth="1"/>
    <col min="21" max="21" width="6.42578125" customWidth="1"/>
    <col min="22" max="22" width="6.5703125" customWidth="1"/>
    <col min="23" max="23" width="7.140625" customWidth="1"/>
  </cols>
  <sheetData>
    <row r="1" spans="1:23" ht="15.75" thickBot="1" x14ac:dyDescent="0.3">
      <c r="A1" s="19" t="s">
        <v>0</v>
      </c>
      <c r="B1" s="21" t="s">
        <v>10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ht="47.25" customHeight="1" thickBot="1" x14ac:dyDescent="0.3">
      <c r="A2" s="20"/>
      <c r="B2" s="10" t="s">
        <v>9</v>
      </c>
      <c r="C2" s="11">
        <v>43115</v>
      </c>
      <c r="D2" s="11">
        <v>43122</v>
      </c>
      <c r="E2" s="11">
        <v>43129</v>
      </c>
      <c r="F2" s="11">
        <v>43136</v>
      </c>
      <c r="G2" s="11">
        <v>43143</v>
      </c>
      <c r="H2" s="11">
        <v>43150</v>
      </c>
      <c r="I2" s="11">
        <v>43157</v>
      </c>
      <c r="J2" s="11">
        <v>43164</v>
      </c>
      <c r="K2" s="11">
        <v>43171</v>
      </c>
      <c r="L2" s="11">
        <v>43178</v>
      </c>
      <c r="M2" s="11">
        <v>43185</v>
      </c>
      <c r="N2" s="11">
        <v>43192</v>
      </c>
      <c r="O2" s="11">
        <v>43199</v>
      </c>
      <c r="P2" s="11">
        <v>43206</v>
      </c>
      <c r="Q2" s="11">
        <v>43213</v>
      </c>
      <c r="R2" s="11">
        <v>43220</v>
      </c>
      <c r="S2" s="11">
        <v>43227</v>
      </c>
      <c r="T2" s="11">
        <v>43234</v>
      </c>
      <c r="U2" s="11">
        <v>43241</v>
      </c>
      <c r="V2" s="11">
        <v>43248</v>
      </c>
      <c r="W2" s="11">
        <v>43255</v>
      </c>
    </row>
    <row r="3" spans="1:23" x14ac:dyDescent="0.25">
      <c r="A3" s="12" t="s">
        <v>1</v>
      </c>
      <c r="B3" s="16">
        <f t="shared" ref="B3:B11" si="0">SUM(C3:W3)</f>
        <v>313.46999999999991</v>
      </c>
      <c r="C3" s="9">
        <v>10.3</v>
      </c>
      <c r="D3" s="9">
        <v>1.85</v>
      </c>
      <c r="E3" s="9">
        <v>15.9</v>
      </c>
      <c r="F3" s="9">
        <v>30</v>
      </c>
      <c r="G3" s="9">
        <v>30.4</v>
      </c>
      <c r="H3" s="9">
        <v>20.3</v>
      </c>
      <c r="I3" s="9">
        <v>20.3</v>
      </c>
      <c r="J3" s="9">
        <v>20.3</v>
      </c>
      <c r="K3" s="9">
        <v>18.600000000000001</v>
      </c>
      <c r="L3" s="9">
        <v>10.199999999999999</v>
      </c>
      <c r="M3" s="9">
        <v>10.199999999999999</v>
      </c>
      <c r="N3" s="9">
        <v>10.199999999999999</v>
      </c>
      <c r="O3" s="9">
        <v>10.199999999999999</v>
      </c>
      <c r="P3" s="9">
        <v>12.2</v>
      </c>
      <c r="Q3" s="9">
        <v>12.2</v>
      </c>
      <c r="R3" s="9">
        <v>12.7</v>
      </c>
      <c r="S3" s="9">
        <v>11</v>
      </c>
      <c r="T3" s="9">
        <v>7.5</v>
      </c>
      <c r="U3" s="9">
        <v>14</v>
      </c>
      <c r="V3" s="6">
        <v>31.6</v>
      </c>
      <c r="W3" s="6">
        <v>3.52</v>
      </c>
    </row>
    <row r="4" spans="1:23" x14ac:dyDescent="0.25">
      <c r="A4" s="13" t="s">
        <v>2</v>
      </c>
      <c r="B4" s="17">
        <f t="shared" si="0"/>
        <v>171.47</v>
      </c>
      <c r="C4" s="5">
        <v>27.3</v>
      </c>
      <c r="D4" s="5">
        <v>16.3</v>
      </c>
      <c r="E4" s="5">
        <v>2.48</v>
      </c>
      <c r="F4" s="5">
        <v>6.78</v>
      </c>
      <c r="G4" s="5">
        <v>6.58</v>
      </c>
      <c r="H4" s="5">
        <v>7.1</v>
      </c>
      <c r="I4" s="5">
        <v>7.1</v>
      </c>
      <c r="J4" s="5">
        <v>7.1</v>
      </c>
      <c r="K4" s="5">
        <v>6.68</v>
      </c>
      <c r="L4" s="5">
        <v>3</v>
      </c>
      <c r="M4" s="5">
        <v>3</v>
      </c>
      <c r="N4" s="5">
        <v>3</v>
      </c>
      <c r="O4" s="5">
        <v>3</v>
      </c>
      <c r="P4" s="5">
        <v>5</v>
      </c>
      <c r="Q4" s="5">
        <v>5</v>
      </c>
      <c r="R4" s="5">
        <v>11.4</v>
      </c>
      <c r="S4" s="5">
        <v>14</v>
      </c>
      <c r="T4" s="5">
        <v>2</v>
      </c>
      <c r="U4" s="5">
        <v>6.53</v>
      </c>
      <c r="V4" s="7">
        <v>24.6</v>
      </c>
      <c r="W4" s="7">
        <v>3.52</v>
      </c>
    </row>
    <row r="5" spans="1:23" x14ac:dyDescent="0.25">
      <c r="A5" s="14" t="s">
        <v>3</v>
      </c>
      <c r="B5" s="17">
        <f t="shared" si="0"/>
        <v>359.5</v>
      </c>
      <c r="C5" s="4">
        <v>22.9</v>
      </c>
      <c r="D5" s="4">
        <v>7.6</v>
      </c>
      <c r="E5" s="4">
        <v>10.4</v>
      </c>
      <c r="F5" s="4">
        <v>26.2</v>
      </c>
      <c r="G5" s="4">
        <v>26.2</v>
      </c>
      <c r="H5" s="4">
        <v>27.2</v>
      </c>
      <c r="I5" s="4">
        <v>27.2</v>
      </c>
      <c r="J5" s="4">
        <v>27.2</v>
      </c>
      <c r="K5" s="4">
        <v>28.1</v>
      </c>
      <c r="L5" s="4">
        <v>30</v>
      </c>
      <c r="M5" s="4">
        <v>30</v>
      </c>
      <c r="N5" s="4">
        <v>30</v>
      </c>
      <c r="O5" s="4">
        <v>2</v>
      </c>
      <c r="P5" s="4">
        <v>2</v>
      </c>
      <c r="Q5" s="4">
        <v>2</v>
      </c>
      <c r="R5" s="4">
        <v>14</v>
      </c>
      <c r="S5" s="4">
        <v>20</v>
      </c>
      <c r="T5" s="4">
        <v>7.5</v>
      </c>
      <c r="U5" s="4">
        <v>9.5</v>
      </c>
      <c r="V5" s="6">
        <v>9</v>
      </c>
      <c r="W5" s="6">
        <v>0.5</v>
      </c>
    </row>
    <row r="6" spans="1:23" x14ac:dyDescent="0.25">
      <c r="A6" s="13" t="s">
        <v>4</v>
      </c>
      <c r="B6" s="17">
        <f t="shared" si="0"/>
        <v>147.97000000000006</v>
      </c>
      <c r="C6" s="5">
        <v>13.6</v>
      </c>
      <c r="D6" s="5">
        <v>13.6</v>
      </c>
      <c r="E6" s="5">
        <v>14.5</v>
      </c>
      <c r="F6" s="5">
        <v>9.73</v>
      </c>
      <c r="G6" s="5">
        <v>9.35</v>
      </c>
      <c r="H6" s="5">
        <v>8.48</v>
      </c>
      <c r="I6" s="5">
        <v>8.48</v>
      </c>
      <c r="J6" s="5">
        <v>8.48</v>
      </c>
      <c r="K6" s="5">
        <v>8.48</v>
      </c>
      <c r="L6" s="5">
        <v>2.97</v>
      </c>
      <c r="M6" s="5">
        <v>2.97</v>
      </c>
      <c r="N6" s="5">
        <v>2.97</v>
      </c>
      <c r="O6" s="5">
        <v>2.97</v>
      </c>
      <c r="P6" s="5">
        <v>4.97</v>
      </c>
      <c r="Q6" s="5">
        <v>4.97</v>
      </c>
      <c r="R6" s="5">
        <v>4.62</v>
      </c>
      <c r="S6" s="5">
        <v>4.12</v>
      </c>
      <c r="T6" s="5">
        <v>6.05</v>
      </c>
      <c r="U6" s="5">
        <v>8.08</v>
      </c>
      <c r="V6" s="7">
        <v>8.08</v>
      </c>
      <c r="W6" s="7">
        <v>0.5</v>
      </c>
    </row>
    <row r="7" spans="1:23" x14ac:dyDescent="0.25">
      <c r="A7" s="14" t="s">
        <v>5</v>
      </c>
      <c r="B7" s="17">
        <f t="shared" si="0"/>
        <v>350.15000000000009</v>
      </c>
      <c r="C7" s="4">
        <v>12</v>
      </c>
      <c r="D7" s="4">
        <v>30.5</v>
      </c>
      <c r="E7" s="4">
        <v>37.799999999999997</v>
      </c>
      <c r="F7" s="4">
        <v>32.299999999999997</v>
      </c>
      <c r="G7" s="4">
        <v>31.1</v>
      </c>
      <c r="H7" s="4">
        <v>22.3</v>
      </c>
      <c r="I7" s="4">
        <v>27.3</v>
      </c>
      <c r="J7" s="4">
        <v>24.6</v>
      </c>
      <c r="K7" s="4">
        <v>13.4</v>
      </c>
      <c r="L7" s="4">
        <v>11</v>
      </c>
      <c r="M7" s="4">
        <v>9.8000000000000007</v>
      </c>
      <c r="N7" s="4">
        <v>5</v>
      </c>
      <c r="O7" s="4">
        <v>5</v>
      </c>
      <c r="P7" s="4">
        <v>7</v>
      </c>
      <c r="Q7" s="4">
        <v>7</v>
      </c>
      <c r="R7" s="4">
        <v>9.35</v>
      </c>
      <c r="S7" s="4">
        <v>22.1</v>
      </c>
      <c r="T7" s="4">
        <v>22.1</v>
      </c>
      <c r="U7" s="4">
        <v>18</v>
      </c>
      <c r="V7" s="6">
        <v>2</v>
      </c>
      <c r="W7" s="6">
        <v>0.5</v>
      </c>
    </row>
    <row r="8" spans="1:23" x14ac:dyDescent="0.25">
      <c r="A8" s="13" t="s">
        <v>6</v>
      </c>
      <c r="B8" s="17">
        <f t="shared" si="0"/>
        <v>202.37000000000003</v>
      </c>
      <c r="C8" s="5">
        <v>6.63</v>
      </c>
      <c r="D8" s="5">
        <v>2.88</v>
      </c>
      <c r="E8" s="5">
        <v>7.42</v>
      </c>
      <c r="F8" s="5">
        <v>19.399999999999999</v>
      </c>
      <c r="G8" s="5">
        <v>19</v>
      </c>
      <c r="H8" s="5">
        <v>18.2</v>
      </c>
      <c r="I8" s="5">
        <v>18.2</v>
      </c>
      <c r="J8" s="5">
        <v>18.2</v>
      </c>
      <c r="K8" s="5">
        <v>12</v>
      </c>
      <c r="L8" s="5">
        <v>8.82</v>
      </c>
      <c r="M8" s="5">
        <v>8.82</v>
      </c>
      <c r="N8" s="5">
        <v>8.82</v>
      </c>
      <c r="O8" s="5">
        <v>5.0199999999999996</v>
      </c>
      <c r="P8" s="5">
        <v>6.43</v>
      </c>
      <c r="Q8" s="5">
        <v>6.43</v>
      </c>
      <c r="R8" s="5">
        <v>5.27</v>
      </c>
      <c r="S8" s="5">
        <v>3.8</v>
      </c>
      <c r="T8" s="5">
        <v>7.65</v>
      </c>
      <c r="U8" s="5">
        <v>9.6999999999999993</v>
      </c>
      <c r="V8" s="7">
        <v>9.18</v>
      </c>
      <c r="W8" s="7">
        <v>0.5</v>
      </c>
    </row>
    <row r="9" spans="1:23" x14ac:dyDescent="0.25">
      <c r="A9" s="14" t="s">
        <v>7</v>
      </c>
      <c r="B9" s="17">
        <f t="shared" si="0"/>
        <v>181.45999999999998</v>
      </c>
      <c r="C9" s="4">
        <v>4</v>
      </c>
      <c r="D9" s="4">
        <v>2</v>
      </c>
      <c r="E9" s="4">
        <v>1</v>
      </c>
      <c r="F9" s="4">
        <v>17</v>
      </c>
      <c r="G9" s="4">
        <v>17</v>
      </c>
      <c r="H9" s="4">
        <v>18</v>
      </c>
      <c r="I9" s="4">
        <v>18</v>
      </c>
      <c r="J9" s="4">
        <v>18</v>
      </c>
      <c r="K9" s="4">
        <v>18</v>
      </c>
      <c r="L9" s="4">
        <v>6.98</v>
      </c>
      <c r="M9" s="4">
        <v>6.98</v>
      </c>
      <c r="N9" s="4">
        <v>6.98</v>
      </c>
      <c r="O9" s="4">
        <v>6.98</v>
      </c>
      <c r="P9" s="4">
        <v>8.98</v>
      </c>
      <c r="Q9" s="4">
        <v>8.98</v>
      </c>
      <c r="R9" s="4">
        <v>8.43</v>
      </c>
      <c r="S9" s="4">
        <v>7.65</v>
      </c>
      <c r="T9" s="4">
        <v>2</v>
      </c>
      <c r="U9" s="4">
        <v>2</v>
      </c>
      <c r="V9" s="6">
        <v>2</v>
      </c>
      <c r="W9" s="6">
        <v>0.5</v>
      </c>
    </row>
    <row r="10" spans="1:23" x14ac:dyDescent="0.25">
      <c r="A10" s="13" t="s">
        <v>8</v>
      </c>
      <c r="B10" s="17">
        <f t="shared" si="0"/>
        <v>185.87999999999997</v>
      </c>
      <c r="C10" s="5">
        <v>12.5</v>
      </c>
      <c r="D10" s="5">
        <v>12.5</v>
      </c>
      <c r="E10" s="5">
        <v>18.3</v>
      </c>
      <c r="F10" s="5">
        <v>13.6</v>
      </c>
      <c r="G10" s="5">
        <v>12.4</v>
      </c>
      <c r="H10" s="5">
        <v>8.6</v>
      </c>
      <c r="I10" s="5">
        <v>8.6</v>
      </c>
      <c r="J10" s="5">
        <v>8.6</v>
      </c>
      <c r="K10" s="5">
        <v>7.88</v>
      </c>
      <c r="L10" s="5">
        <v>3</v>
      </c>
      <c r="M10" s="5">
        <v>3</v>
      </c>
      <c r="N10" s="5">
        <v>3</v>
      </c>
      <c r="O10" s="5">
        <v>3</v>
      </c>
      <c r="P10" s="5">
        <v>5</v>
      </c>
      <c r="Q10" s="5">
        <v>5</v>
      </c>
      <c r="R10" s="5">
        <v>7</v>
      </c>
      <c r="S10" s="5">
        <v>8.9</v>
      </c>
      <c r="T10" s="5">
        <v>15</v>
      </c>
      <c r="U10" s="5">
        <v>17</v>
      </c>
      <c r="V10" s="7">
        <v>12.5</v>
      </c>
      <c r="W10" s="7">
        <v>0.5</v>
      </c>
    </row>
    <row r="11" spans="1:23" ht="15.75" thickBot="1" x14ac:dyDescent="0.3">
      <c r="A11" s="15" t="s">
        <v>9</v>
      </c>
      <c r="B11" s="18">
        <f t="shared" si="0"/>
        <v>1912.27</v>
      </c>
      <c r="C11" s="8">
        <f t="shared" ref="C11:W11" si="1">SUM(C3:C10)</f>
        <v>109.22999999999999</v>
      </c>
      <c r="D11" s="8">
        <f t="shared" si="1"/>
        <v>87.22999999999999</v>
      </c>
      <c r="E11" s="8">
        <f t="shared" si="1"/>
        <v>107.8</v>
      </c>
      <c r="F11" s="8">
        <f t="shared" si="1"/>
        <v>155.01</v>
      </c>
      <c r="G11" s="8">
        <f t="shared" si="1"/>
        <v>152.03</v>
      </c>
      <c r="H11" s="8">
        <f t="shared" si="1"/>
        <v>130.18</v>
      </c>
      <c r="I11" s="8">
        <f t="shared" si="1"/>
        <v>135.18</v>
      </c>
      <c r="J11" s="8">
        <f t="shared" si="1"/>
        <v>132.48000000000002</v>
      </c>
      <c r="K11" s="8">
        <f t="shared" si="1"/>
        <v>113.14</v>
      </c>
      <c r="L11" s="8">
        <f t="shared" si="1"/>
        <v>75.970000000000013</v>
      </c>
      <c r="M11" s="8">
        <f t="shared" si="1"/>
        <v>74.77</v>
      </c>
      <c r="N11" s="8">
        <f t="shared" si="1"/>
        <v>69.97</v>
      </c>
      <c r="O11" s="8">
        <f t="shared" si="1"/>
        <v>38.17</v>
      </c>
      <c r="P11" s="8">
        <f t="shared" si="1"/>
        <v>51.58</v>
      </c>
      <c r="Q11" s="8">
        <f t="shared" si="1"/>
        <v>51.58</v>
      </c>
      <c r="R11" s="8">
        <f t="shared" si="1"/>
        <v>72.77000000000001</v>
      </c>
      <c r="S11" s="8">
        <f t="shared" si="1"/>
        <v>91.570000000000007</v>
      </c>
      <c r="T11" s="8">
        <f t="shared" si="1"/>
        <v>69.800000000000011</v>
      </c>
      <c r="U11" s="8">
        <f t="shared" si="1"/>
        <v>84.81</v>
      </c>
      <c r="V11" s="8">
        <f t="shared" si="1"/>
        <v>98.960000000000008</v>
      </c>
      <c r="W11" s="8">
        <f t="shared" si="1"/>
        <v>10.039999999999999</v>
      </c>
    </row>
    <row r="12" spans="1:23" ht="15.75" thickBot="1" x14ac:dyDescent="0.3"/>
    <row r="13" spans="1:23" ht="15.75" thickBot="1" x14ac:dyDescent="0.3">
      <c r="A13" s="1" t="s">
        <v>11</v>
      </c>
      <c r="B13" s="2">
        <f t="shared" ref="B13:W13" si="2">B11*12.5</f>
        <v>23903.375</v>
      </c>
      <c r="C13" s="3">
        <f t="shared" si="2"/>
        <v>1365.3749999999998</v>
      </c>
      <c r="D13" s="3">
        <f t="shared" si="2"/>
        <v>1090.3749999999998</v>
      </c>
      <c r="E13" s="3">
        <f t="shared" si="2"/>
        <v>1347.5</v>
      </c>
      <c r="F13" s="3">
        <f t="shared" si="2"/>
        <v>1937.625</v>
      </c>
      <c r="G13" s="3">
        <f t="shared" si="2"/>
        <v>1900.375</v>
      </c>
      <c r="H13" s="3">
        <f t="shared" si="2"/>
        <v>1627.25</v>
      </c>
      <c r="I13" s="3">
        <f t="shared" si="2"/>
        <v>1689.75</v>
      </c>
      <c r="J13" s="3">
        <f t="shared" si="2"/>
        <v>1656.0000000000002</v>
      </c>
      <c r="K13" s="3">
        <f t="shared" si="2"/>
        <v>1414.25</v>
      </c>
      <c r="L13" s="3">
        <f t="shared" si="2"/>
        <v>949.62500000000011</v>
      </c>
      <c r="M13" s="3">
        <f t="shared" si="2"/>
        <v>934.625</v>
      </c>
      <c r="N13" s="3">
        <f t="shared" si="2"/>
        <v>874.625</v>
      </c>
      <c r="O13" s="3">
        <f t="shared" si="2"/>
        <v>477.125</v>
      </c>
      <c r="P13" s="3">
        <f t="shared" si="2"/>
        <v>644.75</v>
      </c>
      <c r="Q13" s="3">
        <f t="shared" si="2"/>
        <v>644.75</v>
      </c>
      <c r="R13" s="3">
        <f t="shared" si="2"/>
        <v>909.62500000000011</v>
      </c>
      <c r="S13" s="3">
        <f t="shared" si="2"/>
        <v>1144.625</v>
      </c>
      <c r="T13" s="3">
        <f t="shared" si="2"/>
        <v>872.50000000000011</v>
      </c>
      <c r="U13" s="3">
        <f t="shared" si="2"/>
        <v>1060.125</v>
      </c>
      <c r="V13" s="3">
        <f t="shared" si="2"/>
        <v>1237</v>
      </c>
      <c r="W13" s="3">
        <f t="shared" si="2"/>
        <v>125.49999999999999</v>
      </c>
    </row>
  </sheetData>
  <mergeCells count="2">
    <mergeCell ref="A1:A2"/>
    <mergeCell ref="B1:W1"/>
  </mergeCells>
  <pageMargins left="0.25" right="0.25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The 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Bolt</dc:creator>
  <cp:lastModifiedBy>Marco Bolt</cp:lastModifiedBy>
  <cp:lastPrinted>2018-02-17T20:17:22Z</cp:lastPrinted>
  <dcterms:created xsi:type="dcterms:W3CDTF">2018-02-08T14:12:16Z</dcterms:created>
  <dcterms:modified xsi:type="dcterms:W3CDTF">2018-02-21T16:17:27Z</dcterms:modified>
</cp:coreProperties>
</file>