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</sheets>
  <definedNames/>
  <calcPr/>
</workbook>
</file>

<file path=xl/sharedStrings.xml><?xml version="1.0" encoding="utf-8"?>
<sst xmlns="http://schemas.openxmlformats.org/spreadsheetml/2006/main" count="13" uniqueCount="12">
  <si>
    <t>Resource Name</t>
  </si>
  <si>
    <t>Work (hrs)</t>
  </si>
  <si>
    <t>Total</t>
  </si>
  <si>
    <t>Project Manager</t>
  </si>
  <si>
    <t>QA &amp; Documents Manager</t>
  </si>
  <si>
    <t>Software Manager</t>
  </si>
  <si>
    <t>Design Manager</t>
  </si>
  <si>
    <t>Finance Manager</t>
  </si>
  <si>
    <t>Multimedia &amp; Content Manager</t>
  </si>
  <si>
    <t>GUI Developer</t>
  </si>
  <si>
    <t>Marketing Manager</t>
  </si>
  <si>
    <t>Wages (£)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</si>
</sst>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4">
    <font>
      <sz val="11.0"/>
      <color rgb="FF000000"/>
      <name val="Calibri"/>
    </font>
    <font>
      <sz val="10.0"/>
      <color rgb="FF363636"/>
      <name val="Calibri"/>
    </font>
    <font/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19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B1BBCC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B1BBCC"/>
      </bottom>
    </border>
    <border>
      <left style="medium">
        <color rgb="FF000000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/>
    </border>
    <border>
      <left style="medium">
        <color rgb="FF000000"/>
      </left>
      <top style="thin">
        <color rgb="FFB1BBCC"/>
      </top>
      <bottom style="thin">
        <color rgb="FFB1BBCC"/>
      </bottom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 style="medium">
        <color rgb="FF000000"/>
      </left>
      <right/>
      <top style="thin">
        <color rgb="FFB1BBCC"/>
      </top>
      <bottom style="thin">
        <color rgb="FFB1BBCC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shrinkToFit="0" vertical="center" wrapText="1"/>
    </xf>
    <xf borderId="6" fillId="0" fontId="0" numFmtId="164" xfId="0" applyAlignment="1" applyBorder="1" applyFont="1" applyNumberFormat="1">
      <alignment horizontal="center" textRotation="90"/>
    </xf>
    <xf borderId="7" fillId="2" fontId="0" numFmtId="0" xfId="0" applyAlignment="1" applyBorder="1" applyFill="1" applyFont="1">
      <alignment shrinkToFit="0" vertical="center" wrapText="1"/>
    </xf>
    <xf borderId="8" fillId="2" fontId="0" numFmtId="0" xfId="0" applyAlignment="1" applyBorder="1" applyFont="1">
      <alignment horizontal="right" shrinkToFit="0" vertical="center" wrapText="1"/>
    </xf>
    <xf borderId="9" fillId="2" fontId="0" numFmtId="0" xfId="0" applyBorder="1" applyFont="1"/>
    <xf borderId="10" fillId="2" fontId="0" numFmtId="0" xfId="0" applyBorder="1" applyFont="1"/>
    <xf borderId="11" fillId="0" fontId="0" numFmtId="0" xfId="0" applyAlignment="1" applyBorder="1" applyFont="1">
      <alignment shrinkToFit="0" vertical="center" wrapText="1"/>
    </xf>
    <xf borderId="12" fillId="2" fontId="0" numFmtId="0" xfId="0" applyAlignment="1" applyBorder="1" applyFont="1">
      <alignment horizontal="right" shrinkToFit="0" vertical="center" wrapText="1"/>
    </xf>
    <xf borderId="13" fillId="0" fontId="0" numFmtId="0" xfId="0" applyBorder="1" applyFont="1"/>
    <xf borderId="14" fillId="0" fontId="0" numFmtId="0" xfId="0" applyBorder="1" applyFont="1"/>
    <xf borderId="15" fillId="2" fontId="0" numFmtId="0" xfId="0" applyAlignment="1" applyBorder="1" applyFont="1">
      <alignment shrinkToFit="0" vertical="center" wrapText="1"/>
    </xf>
    <xf borderId="13" fillId="2" fontId="0" numFmtId="0" xfId="0" applyBorder="1" applyFont="1"/>
    <xf borderId="13" fillId="2" fontId="0" numFmtId="0" xfId="0" applyAlignment="1" applyBorder="1" applyFont="1">
      <alignment readingOrder="0"/>
    </xf>
    <xf borderId="16" fillId="0" fontId="0" numFmtId="0" xfId="0" applyAlignment="1" applyBorder="1" applyFont="1">
      <alignment shrinkToFit="0" vertical="center" wrapText="1"/>
    </xf>
    <xf borderId="17" fillId="2" fontId="0" numFmtId="0" xfId="0" applyAlignment="1" applyBorder="1" applyFont="1">
      <alignment horizontal="right" shrinkToFit="0" vertical="center" wrapText="1"/>
    </xf>
    <xf borderId="18" fillId="0" fontId="0" numFmtId="0" xfId="0" applyBorder="1" applyFont="1"/>
    <xf borderId="2" fillId="0" fontId="0" numFmtId="0" xfId="0" applyAlignment="1" applyBorder="1" applyFont="1">
      <alignment shrinkToFit="0" vertical="center" wrapText="1"/>
    </xf>
    <xf borderId="2" fillId="0" fontId="3" numFmtId="2" xfId="0" applyBorder="1" applyFont="1" applyNumberFormat="1"/>
    <xf borderId="3" fillId="0" fontId="3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Net Wages Forecast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Sheet2!$C$2:$W$2</c:f>
            </c:strRef>
          </c:cat>
          <c:val>
            <c:numRef>
              <c:f>Sheet2!$C$13:$W$13</c:f>
            </c:numRef>
          </c:val>
          <c:smooth val="1"/>
        </c:ser>
        <c:axId val="765644892"/>
        <c:axId val="1581886213"/>
      </c:lineChart>
      <c:catAx>
        <c:axId val="765644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81886213"/>
      </c:catAx>
      <c:valAx>
        <c:axId val="158188621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Net Wages (£/week)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6564489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390525</xdr:colOff>
      <xdr:row>14</xdr:row>
      <xdr:rowOff>19050</xdr:rowOff>
    </xdr:from>
    <xdr:ext cx="12392025" cy="5048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9.43"/>
    <col customWidth="1" min="3" max="3" width="8.14"/>
    <col customWidth="1" min="4" max="9" width="7.71"/>
    <col customWidth="1" min="10" max="10" width="6.57"/>
    <col customWidth="1" min="11" max="12" width="7.71"/>
    <col customWidth="1" min="13" max="13" width="7.57"/>
    <col customWidth="1" min="14" max="16" width="7.86"/>
    <col customWidth="1" min="17" max="18" width="7.14"/>
    <col customWidth="1" min="19" max="19" width="6.86"/>
    <col customWidth="1" min="20" max="20" width="6.71"/>
    <col customWidth="1" min="21" max="21" width="6.43"/>
    <col customWidth="1" min="22" max="22" width="6.57"/>
    <col customWidth="1" min="23" max="23" width="7.14"/>
    <col customWidth="1" min="24" max="26" width="8.71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47.25" customHeight="1">
      <c r="A2" s="4"/>
      <c r="B2" s="5" t="s">
        <v>2</v>
      </c>
      <c r="C2" s="6">
        <v>43115.0</v>
      </c>
      <c r="D2" s="6">
        <v>43122.0</v>
      </c>
      <c r="E2" s="6">
        <v>43129.0</v>
      </c>
      <c r="F2" s="6">
        <v>43136.0</v>
      </c>
      <c r="G2" s="6">
        <v>43143.0</v>
      </c>
      <c r="H2" s="6">
        <v>43150.0</v>
      </c>
      <c r="I2" s="6">
        <v>43157.0</v>
      </c>
      <c r="J2" s="6">
        <v>43164.0</v>
      </c>
      <c r="K2" s="6">
        <v>43171.0</v>
      </c>
      <c r="L2" s="6">
        <v>43178.0</v>
      </c>
      <c r="M2" s="6">
        <v>43185.0</v>
      </c>
      <c r="N2" s="6">
        <v>43192.0</v>
      </c>
      <c r="O2" s="6">
        <v>43199.0</v>
      </c>
      <c r="P2" s="6">
        <v>43206.0</v>
      </c>
      <c r="Q2" s="6">
        <v>43213.0</v>
      </c>
      <c r="R2" s="6">
        <v>43220.0</v>
      </c>
      <c r="S2" s="6">
        <v>43227.0</v>
      </c>
      <c r="T2" s="6">
        <v>43234.0</v>
      </c>
      <c r="U2" s="6">
        <v>43241.0</v>
      </c>
      <c r="V2" s="6">
        <v>43248.0</v>
      </c>
      <c r="W2" s="6">
        <v>43255.0</v>
      </c>
    </row>
    <row r="3">
      <c r="A3" s="7" t="s">
        <v>3</v>
      </c>
      <c r="B3" s="8">
        <f t="shared" ref="B3:B11" si="1">SUM(C3:W3)</f>
        <v>313.47</v>
      </c>
      <c r="C3" s="9">
        <v>10.3</v>
      </c>
      <c r="D3" s="9">
        <v>1.85</v>
      </c>
      <c r="E3" s="9">
        <v>15.9</v>
      </c>
      <c r="F3" s="9">
        <v>30.0</v>
      </c>
      <c r="G3" s="9">
        <v>30.4</v>
      </c>
      <c r="H3" s="9">
        <v>20.3</v>
      </c>
      <c r="I3" s="9">
        <v>20.3</v>
      </c>
      <c r="J3" s="9">
        <v>20.3</v>
      </c>
      <c r="K3" s="9">
        <v>18.6</v>
      </c>
      <c r="L3" s="9">
        <v>10.2</v>
      </c>
      <c r="M3" s="9">
        <v>10.2</v>
      </c>
      <c r="N3" s="9">
        <v>10.2</v>
      </c>
      <c r="O3" s="9">
        <v>10.2</v>
      </c>
      <c r="P3" s="9">
        <v>12.2</v>
      </c>
      <c r="Q3" s="9">
        <v>12.2</v>
      </c>
      <c r="R3" s="9">
        <v>12.7</v>
      </c>
      <c r="S3" s="9">
        <v>11.0</v>
      </c>
      <c r="T3" s="9">
        <v>7.5</v>
      </c>
      <c r="U3" s="9">
        <v>14.0</v>
      </c>
      <c r="V3" s="10">
        <v>31.6</v>
      </c>
      <c r="W3" s="10">
        <v>3.52</v>
      </c>
    </row>
    <row r="4">
      <c r="A4" s="11" t="s">
        <v>4</v>
      </c>
      <c r="B4" s="12">
        <f t="shared" si="1"/>
        <v>171.47</v>
      </c>
      <c r="C4" s="13">
        <v>27.3</v>
      </c>
      <c r="D4" s="13">
        <v>16.3</v>
      </c>
      <c r="E4" s="13">
        <v>2.48</v>
      </c>
      <c r="F4" s="13">
        <v>6.78</v>
      </c>
      <c r="G4" s="13">
        <v>6.58</v>
      </c>
      <c r="H4" s="13">
        <v>7.1</v>
      </c>
      <c r="I4" s="13">
        <v>7.1</v>
      </c>
      <c r="J4" s="13">
        <v>7.1</v>
      </c>
      <c r="K4" s="13">
        <v>6.68</v>
      </c>
      <c r="L4" s="13">
        <v>3.0</v>
      </c>
      <c r="M4" s="13">
        <v>3.0</v>
      </c>
      <c r="N4" s="13">
        <v>3.0</v>
      </c>
      <c r="O4" s="13">
        <v>3.0</v>
      </c>
      <c r="P4" s="13">
        <v>5.0</v>
      </c>
      <c r="Q4" s="13">
        <v>5.0</v>
      </c>
      <c r="R4" s="13">
        <v>11.4</v>
      </c>
      <c r="S4" s="13">
        <v>14.0</v>
      </c>
      <c r="T4" s="13">
        <v>2.0</v>
      </c>
      <c r="U4" s="13">
        <v>6.53</v>
      </c>
      <c r="V4" s="14">
        <v>24.6</v>
      </c>
      <c r="W4" s="14">
        <v>3.52</v>
      </c>
    </row>
    <row r="5">
      <c r="A5" s="15" t="s">
        <v>5</v>
      </c>
      <c r="B5" s="12">
        <f t="shared" si="1"/>
        <v>359.5</v>
      </c>
      <c r="C5" s="16">
        <v>22.9</v>
      </c>
      <c r="D5" s="16">
        <v>7.6</v>
      </c>
      <c r="E5" s="16">
        <v>10.4</v>
      </c>
      <c r="F5" s="16">
        <v>26.2</v>
      </c>
      <c r="G5" s="16">
        <v>26.2</v>
      </c>
      <c r="H5" s="16">
        <v>27.2</v>
      </c>
      <c r="I5" s="16">
        <v>27.2</v>
      </c>
      <c r="J5" s="16">
        <v>27.2</v>
      </c>
      <c r="K5" s="16">
        <v>28.1</v>
      </c>
      <c r="L5" s="16">
        <v>30.0</v>
      </c>
      <c r="M5" s="16">
        <v>30.0</v>
      </c>
      <c r="N5" s="16">
        <v>30.0</v>
      </c>
      <c r="O5" s="16">
        <v>2.0</v>
      </c>
      <c r="P5" s="16">
        <v>2.0</v>
      </c>
      <c r="Q5" s="16">
        <v>2.0</v>
      </c>
      <c r="R5" s="16">
        <v>14.0</v>
      </c>
      <c r="S5" s="16">
        <v>20.0</v>
      </c>
      <c r="T5" s="16">
        <v>7.5</v>
      </c>
      <c r="U5" s="16">
        <v>9.5</v>
      </c>
      <c r="V5" s="10">
        <v>9.0</v>
      </c>
      <c r="W5" s="10">
        <v>0.5</v>
      </c>
    </row>
    <row r="6">
      <c r="A6" s="11" t="s">
        <v>6</v>
      </c>
      <c r="B6" s="12">
        <f t="shared" si="1"/>
        <v>147.97</v>
      </c>
      <c r="C6" s="13">
        <v>13.6</v>
      </c>
      <c r="D6" s="13">
        <v>13.6</v>
      </c>
      <c r="E6" s="13">
        <v>14.5</v>
      </c>
      <c r="F6" s="13">
        <v>9.73</v>
      </c>
      <c r="G6" s="13">
        <v>9.35</v>
      </c>
      <c r="H6" s="13">
        <v>8.48</v>
      </c>
      <c r="I6" s="13">
        <v>8.48</v>
      </c>
      <c r="J6" s="13">
        <v>8.48</v>
      </c>
      <c r="K6" s="13">
        <v>8.48</v>
      </c>
      <c r="L6" s="13">
        <v>2.97</v>
      </c>
      <c r="M6" s="13">
        <v>2.97</v>
      </c>
      <c r="N6" s="13">
        <v>2.97</v>
      </c>
      <c r="O6" s="13">
        <v>2.97</v>
      </c>
      <c r="P6" s="13">
        <v>4.97</v>
      </c>
      <c r="Q6" s="13">
        <v>4.97</v>
      </c>
      <c r="R6" s="13">
        <v>4.62</v>
      </c>
      <c r="S6" s="13">
        <v>4.12</v>
      </c>
      <c r="T6" s="13">
        <v>6.05</v>
      </c>
      <c r="U6" s="13">
        <v>8.08</v>
      </c>
      <c r="V6" s="14">
        <v>8.08</v>
      </c>
      <c r="W6" s="14">
        <v>0.5</v>
      </c>
    </row>
    <row r="7">
      <c r="A7" s="15" t="s">
        <v>7</v>
      </c>
      <c r="B7" s="12">
        <f t="shared" si="1"/>
        <v>331.65</v>
      </c>
      <c r="C7" s="16">
        <v>12.0</v>
      </c>
      <c r="D7" s="17">
        <v>12.0</v>
      </c>
      <c r="E7" s="16">
        <v>37.8</v>
      </c>
      <c r="F7" s="16">
        <v>32.3</v>
      </c>
      <c r="G7" s="16">
        <v>31.1</v>
      </c>
      <c r="H7" s="16">
        <v>22.3</v>
      </c>
      <c r="I7" s="16">
        <v>27.3</v>
      </c>
      <c r="J7" s="16">
        <v>24.6</v>
      </c>
      <c r="K7" s="16">
        <v>13.4</v>
      </c>
      <c r="L7" s="16">
        <v>11.0</v>
      </c>
      <c r="M7" s="16">
        <v>9.8</v>
      </c>
      <c r="N7" s="16">
        <v>5.0</v>
      </c>
      <c r="O7" s="16">
        <v>5.0</v>
      </c>
      <c r="P7" s="16">
        <v>7.0</v>
      </c>
      <c r="Q7" s="16">
        <v>7.0</v>
      </c>
      <c r="R7" s="16">
        <v>9.35</v>
      </c>
      <c r="S7" s="16">
        <v>22.1</v>
      </c>
      <c r="T7" s="16">
        <v>22.1</v>
      </c>
      <c r="U7" s="16">
        <v>18.0</v>
      </c>
      <c r="V7" s="10">
        <v>2.0</v>
      </c>
      <c r="W7" s="10">
        <v>0.5</v>
      </c>
    </row>
    <row r="8">
      <c r="A8" s="11" t="s">
        <v>8</v>
      </c>
      <c r="B8" s="12">
        <f t="shared" si="1"/>
        <v>202.37</v>
      </c>
      <c r="C8" s="13">
        <v>6.63</v>
      </c>
      <c r="D8" s="13">
        <v>2.88</v>
      </c>
      <c r="E8" s="13">
        <v>7.42</v>
      </c>
      <c r="F8" s="13">
        <v>19.4</v>
      </c>
      <c r="G8" s="13">
        <v>19.0</v>
      </c>
      <c r="H8" s="13">
        <v>18.2</v>
      </c>
      <c r="I8" s="13">
        <v>18.2</v>
      </c>
      <c r="J8" s="13">
        <v>18.2</v>
      </c>
      <c r="K8" s="13">
        <v>12.0</v>
      </c>
      <c r="L8" s="13">
        <v>8.82</v>
      </c>
      <c r="M8" s="13">
        <v>8.82</v>
      </c>
      <c r="N8" s="13">
        <v>8.82</v>
      </c>
      <c r="O8" s="13">
        <v>5.02</v>
      </c>
      <c r="P8" s="13">
        <v>6.43</v>
      </c>
      <c r="Q8" s="13">
        <v>6.43</v>
      </c>
      <c r="R8" s="13">
        <v>5.27</v>
      </c>
      <c r="S8" s="13">
        <v>3.8</v>
      </c>
      <c r="T8" s="13">
        <v>7.65</v>
      </c>
      <c r="U8" s="13">
        <v>9.7</v>
      </c>
      <c r="V8" s="14">
        <v>9.18</v>
      </c>
      <c r="W8" s="14">
        <v>0.5</v>
      </c>
    </row>
    <row r="9">
      <c r="A9" s="15" t="s">
        <v>9</v>
      </c>
      <c r="B9" s="12">
        <f t="shared" si="1"/>
        <v>181.46</v>
      </c>
      <c r="C9" s="16">
        <v>4.0</v>
      </c>
      <c r="D9" s="16">
        <v>2.0</v>
      </c>
      <c r="E9" s="16">
        <v>1.0</v>
      </c>
      <c r="F9" s="16">
        <v>17.0</v>
      </c>
      <c r="G9" s="16">
        <v>17.0</v>
      </c>
      <c r="H9" s="16">
        <v>18.0</v>
      </c>
      <c r="I9" s="16">
        <v>18.0</v>
      </c>
      <c r="J9" s="16">
        <v>18.0</v>
      </c>
      <c r="K9" s="16">
        <v>18.0</v>
      </c>
      <c r="L9" s="16">
        <v>6.98</v>
      </c>
      <c r="M9" s="16">
        <v>6.98</v>
      </c>
      <c r="N9" s="16">
        <v>6.98</v>
      </c>
      <c r="O9" s="16">
        <v>6.98</v>
      </c>
      <c r="P9" s="16">
        <v>8.98</v>
      </c>
      <c r="Q9" s="16">
        <v>8.98</v>
      </c>
      <c r="R9" s="16">
        <v>8.43</v>
      </c>
      <c r="S9" s="16">
        <v>7.65</v>
      </c>
      <c r="T9" s="16">
        <v>2.0</v>
      </c>
      <c r="U9" s="16">
        <v>2.0</v>
      </c>
      <c r="V9" s="10">
        <v>2.0</v>
      </c>
      <c r="W9" s="10">
        <v>0.5</v>
      </c>
    </row>
    <row r="10">
      <c r="A10" s="11" t="s">
        <v>10</v>
      </c>
      <c r="B10" s="12">
        <f t="shared" si="1"/>
        <v>185.88</v>
      </c>
      <c r="C10" s="13">
        <v>12.5</v>
      </c>
      <c r="D10" s="13">
        <v>12.5</v>
      </c>
      <c r="E10" s="13">
        <v>18.3</v>
      </c>
      <c r="F10" s="13">
        <v>13.6</v>
      </c>
      <c r="G10" s="13">
        <v>12.4</v>
      </c>
      <c r="H10" s="13">
        <v>8.6</v>
      </c>
      <c r="I10" s="13">
        <v>8.6</v>
      </c>
      <c r="J10" s="13">
        <v>8.6</v>
      </c>
      <c r="K10" s="13">
        <v>7.88</v>
      </c>
      <c r="L10" s="13">
        <v>3.0</v>
      </c>
      <c r="M10" s="13">
        <v>3.0</v>
      </c>
      <c r="N10" s="13">
        <v>3.0</v>
      </c>
      <c r="O10" s="13">
        <v>3.0</v>
      </c>
      <c r="P10" s="13">
        <v>5.0</v>
      </c>
      <c r="Q10" s="13">
        <v>5.0</v>
      </c>
      <c r="R10" s="13">
        <v>7.0</v>
      </c>
      <c r="S10" s="13">
        <v>8.9</v>
      </c>
      <c r="T10" s="13">
        <v>15.0</v>
      </c>
      <c r="U10" s="13">
        <v>17.0</v>
      </c>
      <c r="V10" s="14">
        <v>12.5</v>
      </c>
      <c r="W10" s="14">
        <v>0.5</v>
      </c>
    </row>
    <row r="11">
      <c r="A11" s="18" t="s">
        <v>2</v>
      </c>
      <c r="B11" s="19">
        <f t="shared" si="1"/>
        <v>1893.77</v>
      </c>
      <c r="C11" s="20">
        <f t="shared" ref="C11:W11" si="2">SUM(C3:C10)</f>
        <v>109.23</v>
      </c>
      <c r="D11" s="20">
        <f t="shared" si="2"/>
        <v>68.73</v>
      </c>
      <c r="E11" s="20">
        <f t="shared" si="2"/>
        <v>107.8</v>
      </c>
      <c r="F11" s="20">
        <f t="shared" si="2"/>
        <v>155.01</v>
      </c>
      <c r="G11" s="20">
        <f t="shared" si="2"/>
        <v>152.03</v>
      </c>
      <c r="H11" s="20">
        <f t="shared" si="2"/>
        <v>130.18</v>
      </c>
      <c r="I11" s="20">
        <f t="shared" si="2"/>
        <v>135.18</v>
      </c>
      <c r="J11" s="20">
        <f t="shared" si="2"/>
        <v>132.48</v>
      </c>
      <c r="K11" s="20">
        <f t="shared" si="2"/>
        <v>113.14</v>
      </c>
      <c r="L11" s="20">
        <f t="shared" si="2"/>
        <v>75.97</v>
      </c>
      <c r="M11" s="20">
        <f t="shared" si="2"/>
        <v>74.77</v>
      </c>
      <c r="N11" s="20">
        <f t="shared" si="2"/>
        <v>69.97</v>
      </c>
      <c r="O11" s="20">
        <f t="shared" si="2"/>
        <v>38.17</v>
      </c>
      <c r="P11" s="20">
        <f t="shared" si="2"/>
        <v>51.58</v>
      </c>
      <c r="Q11" s="20">
        <f t="shared" si="2"/>
        <v>51.58</v>
      </c>
      <c r="R11" s="20">
        <f t="shared" si="2"/>
        <v>72.77</v>
      </c>
      <c r="S11" s="20">
        <f t="shared" si="2"/>
        <v>91.57</v>
      </c>
      <c r="T11" s="20">
        <f t="shared" si="2"/>
        <v>69.8</v>
      </c>
      <c r="U11" s="20">
        <f t="shared" si="2"/>
        <v>84.81</v>
      </c>
      <c r="V11" s="20">
        <f t="shared" si="2"/>
        <v>98.96</v>
      </c>
      <c r="W11" s="20">
        <f t="shared" si="2"/>
        <v>10.04</v>
      </c>
    </row>
    <row r="13">
      <c r="A13" s="21" t="s">
        <v>11</v>
      </c>
      <c r="B13" s="22">
        <f t="shared" ref="B13:W13" si="3">B11*12.5</f>
        <v>23672.125</v>
      </c>
      <c r="C13" s="23">
        <f t="shared" si="3"/>
        <v>1365.375</v>
      </c>
      <c r="D13" s="23">
        <f t="shared" si="3"/>
        <v>859.125</v>
      </c>
      <c r="E13" s="23">
        <f t="shared" si="3"/>
        <v>1347.5</v>
      </c>
      <c r="F13" s="23">
        <f t="shared" si="3"/>
        <v>1937.625</v>
      </c>
      <c r="G13" s="23">
        <f t="shared" si="3"/>
        <v>1900.375</v>
      </c>
      <c r="H13" s="23">
        <f t="shared" si="3"/>
        <v>1627.25</v>
      </c>
      <c r="I13" s="23">
        <f t="shared" si="3"/>
        <v>1689.75</v>
      </c>
      <c r="J13" s="23">
        <f t="shared" si="3"/>
        <v>1656</v>
      </c>
      <c r="K13" s="23">
        <f t="shared" si="3"/>
        <v>1414.25</v>
      </c>
      <c r="L13" s="23">
        <f t="shared" si="3"/>
        <v>949.625</v>
      </c>
      <c r="M13" s="23">
        <f t="shared" si="3"/>
        <v>934.625</v>
      </c>
      <c r="N13" s="23">
        <f t="shared" si="3"/>
        <v>874.625</v>
      </c>
      <c r="O13" s="23">
        <f t="shared" si="3"/>
        <v>477.125</v>
      </c>
      <c r="P13" s="23">
        <f t="shared" si="3"/>
        <v>644.75</v>
      </c>
      <c r="Q13" s="23">
        <f t="shared" si="3"/>
        <v>644.75</v>
      </c>
      <c r="R13" s="23">
        <f t="shared" si="3"/>
        <v>909.625</v>
      </c>
      <c r="S13" s="23">
        <f t="shared" si="3"/>
        <v>1144.625</v>
      </c>
      <c r="T13" s="23">
        <f t="shared" si="3"/>
        <v>872.5</v>
      </c>
      <c r="U13" s="23">
        <f t="shared" si="3"/>
        <v>1060.125</v>
      </c>
      <c r="V13" s="23">
        <f t="shared" si="3"/>
        <v>1237</v>
      </c>
      <c r="W13" s="23">
        <f t="shared" si="3"/>
        <v>125.5</v>
      </c>
    </row>
  </sheetData>
  <mergeCells count="2">
    <mergeCell ref="A1:A2"/>
    <mergeCell ref="B1:W1"/>
  </mergeCells>
  <printOptions/>
  <pageMargins bottom="0.75" footer="0.0" header="0.0" left="0.25" right="0.25" top="0.75"/>
  <pageSetup paperSize="9" scale="75" orientation="landscape"/>
  <drawing r:id="rId1"/>
</worksheet>
</file>