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Year 3\SWEng\"/>
    </mc:Choice>
  </mc:AlternateContent>
  <bookViews>
    <workbookView xWindow="0" yWindow="0" windowWidth="19200" windowHeight="1146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2" l="1"/>
  <c r="D16" i="2" l="1"/>
  <c r="E16" i="2"/>
  <c r="F16" i="2"/>
  <c r="G16" i="2"/>
  <c r="H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C16" i="2"/>
  <c r="D14" i="2"/>
  <c r="E14" i="2"/>
  <c r="G14" i="2"/>
  <c r="H14" i="2"/>
  <c r="I14" i="2"/>
  <c r="I16" i="2" s="1"/>
  <c r="J14" i="2"/>
  <c r="J16" i="2" s="1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C14" i="2"/>
</calcChain>
</file>

<file path=xl/sharedStrings.xml><?xml version="1.0" encoding="utf-8"?>
<sst xmlns="http://schemas.openxmlformats.org/spreadsheetml/2006/main" count="14" uniqueCount="13">
  <si>
    <t>Resource Name</t>
  </si>
  <si>
    <t>Project Manager</t>
  </si>
  <si>
    <t>QA &amp; Documents Manager</t>
  </si>
  <si>
    <t>Software Manager</t>
  </si>
  <si>
    <t>Design Manager</t>
  </si>
  <si>
    <t>Finance Manager</t>
  </si>
  <si>
    <t>Multimedia &amp; Content Manager</t>
  </si>
  <si>
    <t>GUI Developer</t>
  </si>
  <si>
    <t>Marketing Manager</t>
  </si>
  <si>
    <t>Software Engineers</t>
  </si>
  <si>
    <t>Total</t>
  </si>
  <si>
    <t>Work (hrs)</t>
  </si>
  <si>
    <t>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</si>
</sst>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B1BBCC"/>
      </bottom>
      <diagonal/>
    </border>
    <border>
      <left style="medium">
        <color indexed="64"/>
      </left>
      <right/>
      <top style="thin">
        <color rgb="FFB1BBCC"/>
      </top>
      <bottom style="thin">
        <color rgb="FFB1BBCC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5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0" borderId="10" xfId="0" applyFont="1" applyFill="1" applyBorder="1" applyAlignment="1">
      <alignment vertical="center" wrapText="1"/>
    </xf>
    <xf numFmtId="164" fontId="0" fillId="0" borderId="8" xfId="0" applyNumberFormat="1" applyBorder="1"/>
    <xf numFmtId="164" fontId="0" fillId="0" borderId="9" xfId="0" applyNumberFormat="1" applyBorder="1"/>
    <xf numFmtId="16" fontId="0" fillId="0" borderId="0" xfId="0" applyNumberFormat="1" applyBorder="1"/>
    <xf numFmtId="16" fontId="0" fillId="0" borderId="5" xfId="0" applyNumberForma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3" borderId="12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0" fillId="0" borderId="13" xfId="0" applyBorder="1"/>
    <xf numFmtId="164" fontId="0" fillId="0" borderId="10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Net Wages Forecast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Sheet2!$D$4:$W$4</c:f>
              <c:numCache>
                <c:formatCode>d\-mmm</c:formatCode>
                <c:ptCount val="20"/>
                <c:pt idx="0">
                  <c:v>43108</c:v>
                </c:pt>
                <c:pt idx="1">
                  <c:v>43115</c:v>
                </c:pt>
                <c:pt idx="2">
                  <c:v>43122</c:v>
                </c:pt>
                <c:pt idx="3">
                  <c:v>43129</c:v>
                </c:pt>
                <c:pt idx="4">
                  <c:v>43136</c:v>
                </c:pt>
                <c:pt idx="5">
                  <c:v>43143</c:v>
                </c:pt>
                <c:pt idx="6">
                  <c:v>43150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43192</c:v>
                </c:pt>
                <c:pt idx="13">
                  <c:v>43199</c:v>
                </c:pt>
                <c:pt idx="14">
                  <c:v>43206</c:v>
                </c:pt>
                <c:pt idx="15">
                  <c:v>43213</c:v>
                </c:pt>
                <c:pt idx="16">
                  <c:v>43220</c:v>
                </c:pt>
                <c:pt idx="17">
                  <c:v>43227</c:v>
                </c:pt>
                <c:pt idx="18">
                  <c:v>43234</c:v>
                </c:pt>
                <c:pt idx="19">
                  <c:v>43241</c:v>
                </c:pt>
              </c:numCache>
            </c:numRef>
          </c:xVal>
          <c:yVal>
            <c:numRef>
              <c:f>Sheet2!$D$16:$W$16</c:f>
              <c:numCache>
                <c:formatCode>"£"#,##0.00</c:formatCode>
                <c:ptCount val="20"/>
                <c:pt idx="0">
                  <c:v>936.25000000000011</c:v>
                </c:pt>
                <c:pt idx="1">
                  <c:v>888.74999999999989</c:v>
                </c:pt>
                <c:pt idx="2">
                  <c:v>962.5</c:v>
                </c:pt>
                <c:pt idx="3">
                  <c:v>1037.5</c:v>
                </c:pt>
                <c:pt idx="4">
                  <c:v>950</c:v>
                </c:pt>
                <c:pt idx="5">
                  <c:v>637.5</c:v>
                </c:pt>
                <c:pt idx="6">
                  <c:v>600</c:v>
                </c:pt>
                <c:pt idx="7">
                  <c:v>331.25</c:v>
                </c:pt>
                <c:pt idx="8">
                  <c:v>325</c:v>
                </c:pt>
                <c:pt idx="9">
                  <c:v>300</c:v>
                </c:pt>
                <c:pt idx="10">
                  <c:v>400</c:v>
                </c:pt>
                <c:pt idx="11">
                  <c:v>400</c:v>
                </c:pt>
                <c:pt idx="12">
                  <c:v>400</c:v>
                </c:pt>
                <c:pt idx="13">
                  <c:v>450</c:v>
                </c:pt>
                <c:pt idx="14">
                  <c:v>275</c:v>
                </c:pt>
                <c:pt idx="15">
                  <c:v>475</c:v>
                </c:pt>
                <c:pt idx="16">
                  <c:v>200</c:v>
                </c:pt>
                <c:pt idx="17">
                  <c:v>0</c:v>
                </c:pt>
                <c:pt idx="18">
                  <c:v>200</c:v>
                </c:pt>
                <c:pt idx="19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5B-4247-8C1A-A0027022B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072736"/>
        <c:axId val="515067816"/>
      </c:scatterChart>
      <c:valAx>
        <c:axId val="51507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067816"/>
        <c:crosses val="autoZero"/>
        <c:crossBetween val="midCat"/>
      </c:valAx>
      <c:valAx>
        <c:axId val="515067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Net</a:t>
                </a:r>
                <a:r>
                  <a:rPr lang="en-GB" baseline="0"/>
                  <a:t> Wages (£/week)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07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132869</xdr:colOff>
      <xdr:row>18</xdr:row>
      <xdr:rowOff>139593</xdr:rowOff>
    </xdr:from>
    <xdr:to>
      <xdr:col>14</xdr:col>
      <xdr:colOff>258615</xdr:colOff>
      <xdr:row>37</xdr:row>
      <xdr:rowOff>139593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6"/>
  <sheetViews>
    <sheetView tabSelected="1" topLeftCell="A13" zoomScale="85" zoomScaleNormal="85" workbookViewId="0">
      <selection activeCell="B19" sqref="B19"/>
    </sheetView>
  </sheetViews>
  <sheetFormatPr defaultRowHeight="15" x14ac:dyDescent="0.25"/>
  <cols>
    <col min="2" max="2" width="30.85546875" customWidth="1"/>
    <col min="3" max="3" width="8.85546875" customWidth="1"/>
    <col min="4" max="6" width="7.5703125" customWidth="1"/>
    <col min="7" max="7" width="9.140625" customWidth="1"/>
    <col min="8" max="23" width="7.5703125" customWidth="1"/>
  </cols>
  <sheetData>
    <row r="2" spans="2:23" ht="15.75" thickBot="1" x14ac:dyDescent="0.3"/>
    <row r="3" spans="2:23" x14ac:dyDescent="0.25">
      <c r="B3" s="16" t="s">
        <v>0</v>
      </c>
      <c r="C3" s="18" t="s">
        <v>11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20"/>
    </row>
    <row r="4" spans="2:23" x14ac:dyDescent="0.25">
      <c r="B4" s="17"/>
      <c r="C4" s="1" t="s">
        <v>10</v>
      </c>
      <c r="D4" s="6">
        <v>43108</v>
      </c>
      <c r="E4" s="6">
        <v>43115</v>
      </c>
      <c r="F4" s="6">
        <v>43122</v>
      </c>
      <c r="G4" s="6">
        <v>43129</v>
      </c>
      <c r="H4" s="6">
        <v>43136</v>
      </c>
      <c r="I4" s="6">
        <v>43143</v>
      </c>
      <c r="J4" s="6">
        <v>43150</v>
      </c>
      <c r="K4" s="6">
        <v>43157</v>
      </c>
      <c r="L4" s="6">
        <v>43164</v>
      </c>
      <c r="M4" s="6">
        <v>43171</v>
      </c>
      <c r="N4" s="6">
        <v>43178</v>
      </c>
      <c r="O4" s="6">
        <v>43185</v>
      </c>
      <c r="P4" s="6">
        <v>43192</v>
      </c>
      <c r="Q4" s="6">
        <v>43199</v>
      </c>
      <c r="R4" s="6">
        <v>43206</v>
      </c>
      <c r="S4" s="6">
        <v>43213</v>
      </c>
      <c r="T4" s="6">
        <v>43220</v>
      </c>
      <c r="U4" s="6">
        <v>43227</v>
      </c>
      <c r="V4" s="6">
        <v>43234</v>
      </c>
      <c r="W4" s="7">
        <v>43241</v>
      </c>
    </row>
    <row r="5" spans="2:23" x14ac:dyDescent="0.25">
      <c r="B5" s="12" t="s">
        <v>1</v>
      </c>
      <c r="C5" s="2">
        <v>61</v>
      </c>
      <c r="D5" s="8">
        <v>7.6</v>
      </c>
      <c r="E5" s="8">
        <v>10.4</v>
      </c>
      <c r="F5" s="8">
        <v>16</v>
      </c>
      <c r="G5" s="8">
        <v>16</v>
      </c>
      <c r="H5" s="8"/>
      <c r="I5" s="8">
        <v>1</v>
      </c>
      <c r="J5" s="8"/>
      <c r="K5" s="8"/>
      <c r="L5" s="8"/>
      <c r="M5" s="8"/>
      <c r="N5" s="8"/>
      <c r="O5" s="8"/>
      <c r="P5" s="8"/>
      <c r="Q5" s="8"/>
      <c r="R5" s="8"/>
      <c r="S5" s="8">
        <v>6</v>
      </c>
      <c r="T5" s="8">
        <v>4</v>
      </c>
      <c r="U5" s="8"/>
      <c r="V5" s="8"/>
      <c r="W5" s="9"/>
    </row>
    <row r="6" spans="2:23" x14ac:dyDescent="0.25">
      <c r="B6" s="12" t="s">
        <v>2</v>
      </c>
      <c r="C6" s="2">
        <v>28</v>
      </c>
      <c r="D6" s="8">
        <v>11.5</v>
      </c>
      <c r="E6" s="8">
        <v>10.5</v>
      </c>
      <c r="F6" s="8">
        <v>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9"/>
    </row>
    <row r="7" spans="2:23" x14ac:dyDescent="0.25">
      <c r="B7" s="12" t="s">
        <v>3</v>
      </c>
      <c r="C7" s="2">
        <v>202</v>
      </c>
      <c r="D7" s="8">
        <v>9.6999999999999993</v>
      </c>
      <c r="E7" s="8">
        <v>4.3</v>
      </c>
      <c r="F7" s="8">
        <v>8</v>
      </c>
      <c r="G7" s="8">
        <v>16</v>
      </c>
      <c r="H7" s="8">
        <v>16</v>
      </c>
      <c r="I7" s="8">
        <v>16</v>
      </c>
      <c r="J7" s="8">
        <v>16</v>
      </c>
      <c r="K7" s="8">
        <v>16</v>
      </c>
      <c r="L7" s="8">
        <v>16</v>
      </c>
      <c r="M7" s="8">
        <v>16</v>
      </c>
      <c r="N7" s="8">
        <v>16</v>
      </c>
      <c r="O7" s="8">
        <v>16</v>
      </c>
      <c r="P7" s="8">
        <v>16</v>
      </c>
      <c r="Q7" s="8">
        <v>16</v>
      </c>
      <c r="R7" s="8">
        <v>4</v>
      </c>
      <c r="S7" s="8"/>
      <c r="T7" s="8"/>
      <c r="U7" s="8"/>
      <c r="V7" s="8"/>
      <c r="W7" s="9"/>
    </row>
    <row r="8" spans="2:23" x14ac:dyDescent="0.25">
      <c r="B8" s="12" t="s">
        <v>4</v>
      </c>
      <c r="C8" s="2">
        <v>26</v>
      </c>
      <c r="D8" s="8">
        <v>11.5</v>
      </c>
      <c r="E8" s="8">
        <v>14.5</v>
      </c>
      <c r="F8" s="8">
        <v>10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>
        <v>6</v>
      </c>
      <c r="T8" s="8">
        <v>4</v>
      </c>
      <c r="U8" s="8"/>
      <c r="V8" s="8"/>
      <c r="W8" s="9"/>
    </row>
    <row r="9" spans="2:23" x14ac:dyDescent="0.25">
      <c r="B9" s="12" t="s">
        <v>5</v>
      </c>
      <c r="C9" s="2">
        <v>77</v>
      </c>
      <c r="D9" s="8">
        <v>4</v>
      </c>
      <c r="E9" s="8">
        <v>2</v>
      </c>
      <c r="F9" s="8">
        <v>5</v>
      </c>
      <c r="G9" s="8"/>
      <c r="H9" s="8">
        <v>16</v>
      </c>
      <c r="I9" s="8"/>
      <c r="J9" s="8">
        <v>10</v>
      </c>
      <c r="K9" s="8"/>
      <c r="L9" s="8">
        <v>10</v>
      </c>
      <c r="M9" s="8"/>
      <c r="N9" s="8"/>
      <c r="O9" s="8"/>
      <c r="P9" s="8"/>
      <c r="Q9" s="8"/>
      <c r="R9" s="8"/>
      <c r="S9" s="8">
        <v>10</v>
      </c>
      <c r="T9" s="8"/>
      <c r="U9" s="8"/>
      <c r="V9" s="8">
        <v>16</v>
      </c>
      <c r="W9" s="9">
        <v>4</v>
      </c>
    </row>
    <row r="10" spans="2:23" x14ac:dyDescent="0.25">
      <c r="B10" s="12" t="s">
        <v>6</v>
      </c>
      <c r="C10" s="2">
        <v>76</v>
      </c>
      <c r="D10" s="8">
        <v>7.9</v>
      </c>
      <c r="E10" s="8">
        <v>10.1</v>
      </c>
      <c r="F10" s="8">
        <v>16</v>
      </c>
      <c r="G10" s="8">
        <v>16</v>
      </c>
      <c r="H10" s="8">
        <v>16</v>
      </c>
      <c r="I10" s="8">
        <v>10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/>
    </row>
    <row r="11" spans="2:23" x14ac:dyDescent="0.25">
      <c r="B11" s="12" t="s">
        <v>7</v>
      </c>
      <c r="C11" s="2">
        <v>79</v>
      </c>
      <c r="D11" s="8">
        <v>6.7</v>
      </c>
      <c r="E11" s="8">
        <v>3.3</v>
      </c>
      <c r="F11" s="8"/>
      <c r="G11" s="8">
        <v>12</v>
      </c>
      <c r="H11" s="8">
        <v>16</v>
      </c>
      <c r="I11" s="8">
        <v>16</v>
      </c>
      <c r="J11" s="8">
        <v>14</v>
      </c>
      <c r="K11" s="8">
        <v>7</v>
      </c>
      <c r="L11" s="8"/>
      <c r="M11" s="8"/>
      <c r="N11" s="8"/>
      <c r="O11" s="8"/>
      <c r="P11" s="8"/>
      <c r="Q11" s="8">
        <v>4</v>
      </c>
      <c r="R11" s="8"/>
      <c r="S11" s="8"/>
      <c r="T11" s="8"/>
      <c r="U11" s="8"/>
      <c r="V11" s="8"/>
      <c r="W11" s="9"/>
    </row>
    <row r="12" spans="2:23" x14ac:dyDescent="0.25">
      <c r="B12" s="12" t="s">
        <v>8</v>
      </c>
      <c r="C12" s="2">
        <v>95</v>
      </c>
      <c r="D12" s="8">
        <v>16</v>
      </c>
      <c r="E12" s="8">
        <v>16</v>
      </c>
      <c r="F12" s="8">
        <v>16</v>
      </c>
      <c r="G12" s="8">
        <v>11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>
        <v>12</v>
      </c>
      <c r="S12" s="8">
        <v>16</v>
      </c>
      <c r="T12" s="8">
        <v>8</v>
      </c>
      <c r="U12" s="8"/>
      <c r="V12" s="8"/>
      <c r="W12" s="9"/>
    </row>
    <row r="13" spans="2:23" x14ac:dyDescent="0.25">
      <c r="B13" s="12" t="s">
        <v>9</v>
      </c>
      <c r="C13" s="2">
        <v>121.5</v>
      </c>
      <c r="D13" s="8"/>
      <c r="E13" s="8"/>
      <c r="F13" s="8"/>
      <c r="G13" s="8">
        <v>12</v>
      </c>
      <c r="H13" s="8">
        <v>12</v>
      </c>
      <c r="I13" s="8">
        <v>8</v>
      </c>
      <c r="J13" s="8">
        <v>8</v>
      </c>
      <c r="K13" s="8">
        <v>3.5</v>
      </c>
      <c r="L13" s="8"/>
      <c r="M13" s="8">
        <v>8</v>
      </c>
      <c r="N13" s="8">
        <v>16</v>
      </c>
      <c r="O13" s="8">
        <v>16</v>
      </c>
      <c r="P13" s="8">
        <v>16</v>
      </c>
      <c r="Q13" s="8">
        <v>16</v>
      </c>
      <c r="R13" s="8">
        <v>6</v>
      </c>
      <c r="S13" s="8"/>
      <c r="T13" s="8"/>
      <c r="U13" s="8"/>
      <c r="V13" s="8"/>
      <c r="W13" s="9"/>
    </row>
    <row r="14" spans="2:23" ht="15.75" thickBot="1" x14ac:dyDescent="0.3">
      <c r="B14" s="13" t="s">
        <v>10</v>
      </c>
      <c r="C14" s="14">
        <f>SUM(C5:C13)</f>
        <v>765.5</v>
      </c>
      <c r="D14" s="10">
        <f t="shared" ref="D14:W14" si="0">SUM(D5:D13)</f>
        <v>74.900000000000006</v>
      </c>
      <c r="E14" s="10">
        <f t="shared" si="0"/>
        <v>71.099999999999994</v>
      </c>
      <c r="F14" s="10">
        <f>SUM(F5:F13)</f>
        <v>77</v>
      </c>
      <c r="G14" s="10">
        <f t="shared" si="0"/>
        <v>83</v>
      </c>
      <c r="H14" s="10">
        <f t="shared" si="0"/>
        <v>76</v>
      </c>
      <c r="I14" s="10">
        <f t="shared" si="0"/>
        <v>51</v>
      </c>
      <c r="J14" s="10">
        <f t="shared" si="0"/>
        <v>48</v>
      </c>
      <c r="K14" s="10">
        <f t="shared" si="0"/>
        <v>26.5</v>
      </c>
      <c r="L14" s="10">
        <f t="shared" si="0"/>
        <v>26</v>
      </c>
      <c r="M14" s="10">
        <f t="shared" si="0"/>
        <v>24</v>
      </c>
      <c r="N14" s="10">
        <f t="shared" si="0"/>
        <v>32</v>
      </c>
      <c r="O14" s="10">
        <f t="shared" si="0"/>
        <v>32</v>
      </c>
      <c r="P14" s="10">
        <f t="shared" si="0"/>
        <v>32</v>
      </c>
      <c r="Q14" s="10">
        <f t="shared" si="0"/>
        <v>36</v>
      </c>
      <c r="R14" s="10">
        <f t="shared" si="0"/>
        <v>22</v>
      </c>
      <c r="S14" s="10">
        <f t="shared" si="0"/>
        <v>38</v>
      </c>
      <c r="T14" s="10">
        <f t="shared" si="0"/>
        <v>16</v>
      </c>
      <c r="U14" s="10">
        <f t="shared" si="0"/>
        <v>0</v>
      </c>
      <c r="V14" s="10">
        <f t="shared" si="0"/>
        <v>16</v>
      </c>
      <c r="W14" s="11">
        <f t="shared" si="0"/>
        <v>4</v>
      </c>
    </row>
    <row r="15" spans="2:23" ht="15.75" thickBot="1" x14ac:dyDescent="0.3"/>
    <row r="16" spans="2:23" ht="15.75" thickBot="1" x14ac:dyDescent="0.3">
      <c r="B16" s="3" t="s">
        <v>12</v>
      </c>
      <c r="C16" s="15">
        <f>C14*12.5</f>
        <v>9568.75</v>
      </c>
      <c r="D16" s="4">
        <f t="shared" ref="D16:W16" si="1">D14*12.5</f>
        <v>936.25000000000011</v>
      </c>
      <c r="E16" s="4">
        <f t="shared" si="1"/>
        <v>888.74999999999989</v>
      </c>
      <c r="F16" s="4">
        <f t="shared" si="1"/>
        <v>962.5</v>
      </c>
      <c r="G16" s="4">
        <f t="shared" si="1"/>
        <v>1037.5</v>
      </c>
      <c r="H16" s="4">
        <f t="shared" si="1"/>
        <v>950</v>
      </c>
      <c r="I16" s="4">
        <f t="shared" si="1"/>
        <v>637.5</v>
      </c>
      <c r="J16" s="4">
        <f t="shared" si="1"/>
        <v>600</v>
      </c>
      <c r="K16" s="4">
        <f t="shared" si="1"/>
        <v>331.25</v>
      </c>
      <c r="L16" s="4">
        <f t="shared" si="1"/>
        <v>325</v>
      </c>
      <c r="M16" s="4">
        <f t="shared" si="1"/>
        <v>300</v>
      </c>
      <c r="N16" s="4">
        <f t="shared" si="1"/>
        <v>400</v>
      </c>
      <c r="O16" s="4">
        <f t="shared" si="1"/>
        <v>400</v>
      </c>
      <c r="P16" s="4">
        <f t="shared" si="1"/>
        <v>400</v>
      </c>
      <c r="Q16" s="4">
        <f t="shared" si="1"/>
        <v>450</v>
      </c>
      <c r="R16" s="4">
        <f t="shared" si="1"/>
        <v>275</v>
      </c>
      <c r="S16" s="4">
        <f t="shared" si="1"/>
        <v>475</v>
      </c>
      <c r="T16" s="4">
        <f t="shared" si="1"/>
        <v>200</v>
      </c>
      <c r="U16" s="4">
        <f t="shared" si="1"/>
        <v>0</v>
      </c>
      <c r="V16" s="4">
        <f t="shared" si="1"/>
        <v>200</v>
      </c>
      <c r="W16" s="5">
        <f t="shared" si="1"/>
        <v>50</v>
      </c>
    </row>
  </sheetData>
  <mergeCells count="2">
    <mergeCell ref="B3:B4"/>
    <mergeCell ref="C3:W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The 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Bolt</dc:creator>
  <cp:lastModifiedBy>Marco Bolt</cp:lastModifiedBy>
  <dcterms:created xsi:type="dcterms:W3CDTF">2018-02-08T14:12:16Z</dcterms:created>
  <dcterms:modified xsi:type="dcterms:W3CDTF">2018-02-09T11:36:48Z</dcterms:modified>
</cp:coreProperties>
</file>