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Year 3\SWEng\CORRECTED\"/>
    </mc:Choice>
  </mc:AlternateContent>
  <bookViews>
    <workbookView xWindow="0" yWindow="0" windowWidth="19200" windowHeight="1146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5" i="2"/>
  <c r="B6" i="2"/>
  <c r="B7" i="2"/>
  <c r="B8" i="2"/>
  <c r="B9" i="2"/>
  <c r="B10" i="2"/>
  <c r="V11" i="2"/>
  <c r="V13" i="2" s="1"/>
  <c r="W11" i="2"/>
  <c r="W13" i="2" s="1"/>
  <c r="X11" i="2"/>
  <c r="X13" i="2" s="1"/>
  <c r="D11" i="2" l="1"/>
  <c r="D13" i="2" l="1"/>
  <c r="C11" i="2"/>
  <c r="C13" i="2" s="1"/>
  <c r="E11" i="2"/>
  <c r="F11" i="2"/>
  <c r="F13" i="2" s="1"/>
  <c r="G11" i="2"/>
  <c r="G13" i="2" s="1"/>
  <c r="H11" i="2"/>
  <c r="H13" i="2" s="1"/>
  <c r="I11" i="2"/>
  <c r="I13" i="2" s="1"/>
  <c r="J11" i="2"/>
  <c r="J13" i="2" s="1"/>
  <c r="K11" i="2"/>
  <c r="K13" i="2" s="1"/>
  <c r="L11" i="2"/>
  <c r="L13" i="2" s="1"/>
  <c r="M11" i="2"/>
  <c r="M13" i="2" s="1"/>
  <c r="N11" i="2"/>
  <c r="N13" i="2" s="1"/>
  <c r="O11" i="2"/>
  <c r="O13" i="2" s="1"/>
  <c r="P11" i="2"/>
  <c r="P13" i="2" s="1"/>
  <c r="Q11" i="2"/>
  <c r="Q13" i="2" s="1"/>
  <c r="R11" i="2"/>
  <c r="R13" i="2" s="1"/>
  <c r="S11" i="2"/>
  <c r="S13" i="2" s="1"/>
  <c r="T11" i="2"/>
  <c r="T13" i="2" s="1"/>
  <c r="U11" i="2"/>
  <c r="U13" i="2" s="1"/>
  <c r="B11" i="2" l="1"/>
  <c r="B13" i="2" s="1"/>
  <c r="E13" i="2"/>
</calcChain>
</file>

<file path=xl/sharedStrings.xml><?xml version="1.0" encoding="utf-8"?>
<sst xmlns="http://schemas.openxmlformats.org/spreadsheetml/2006/main" count="13" uniqueCount="12">
  <si>
    <t>Resource Name</t>
  </si>
  <si>
    <t>Project Manager</t>
  </si>
  <si>
    <t>QA &amp; Documents Manager</t>
  </si>
  <si>
    <t>Software Manager</t>
  </si>
  <si>
    <t>Design Manager</t>
  </si>
  <si>
    <t>Finance Manager</t>
  </si>
  <si>
    <t>Multimedia &amp; Content Manager</t>
  </si>
  <si>
    <t>GUI Developer</t>
  </si>
  <si>
    <t>Marketing Manager</t>
  </si>
  <si>
    <t>Total</t>
  </si>
  <si>
    <t>Work (hrs)</t>
  </si>
  <si>
    <t>Wages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</si>
</sst>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4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rgb="FFB1BBC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B1BBCC"/>
      </bottom>
      <diagonal/>
    </border>
    <border>
      <left style="medium">
        <color indexed="64"/>
      </left>
      <right/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4" xfId="0" applyFont="1" applyFill="1" applyBorder="1" applyAlignment="1">
      <alignment vertical="center" wrapText="1"/>
    </xf>
    <xf numFmtId="2" fontId="3" fillId="0" borderId="4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0" fillId="2" borderId="5" xfId="0" applyFill="1" applyBorder="1"/>
    <xf numFmtId="0" fontId="0" fillId="0" borderId="5" xfId="0" applyFill="1" applyBorder="1"/>
    <xf numFmtId="0" fontId="0" fillId="2" borderId="6" xfId="0" applyFill="1" applyBorder="1"/>
    <xf numFmtId="0" fontId="0" fillId="0" borderId="6" xfId="0" applyFill="1" applyBorder="1"/>
    <xf numFmtId="0" fontId="0" fillId="2" borderId="7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10" xfId="0" applyFill="1" applyBorder="1"/>
    <xf numFmtId="0" fontId="1" fillId="0" borderId="11" xfId="0" applyFont="1" applyFill="1" applyBorder="1" applyAlignment="1">
      <alignment vertical="center" wrapText="1"/>
    </xf>
    <xf numFmtId="164" fontId="0" fillId="0" borderId="12" xfId="0" applyNumberFormat="1" applyFill="1" applyBorder="1" applyAlignment="1">
      <alignment horizontal="center" textRotation="90"/>
    </xf>
    <xf numFmtId="164" fontId="0" fillId="0" borderId="13" xfId="0" applyNumberFormat="1" applyFill="1" applyBorder="1" applyAlignment="1">
      <alignment horizontal="center" textRotation="90"/>
    </xf>
    <xf numFmtId="0" fontId="2" fillId="2" borderId="14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2" fillId="2" borderId="19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Wages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Sheet2!$C$2:$X$2</c:f>
              <c:numCache>
                <c:formatCode>d/m/yy;@</c:formatCode>
                <c:ptCount val="22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  <c:pt idx="5">
                  <c:v>43150</c:v>
                </c:pt>
                <c:pt idx="6">
                  <c:v>43157</c:v>
                </c:pt>
                <c:pt idx="7">
                  <c:v>43164</c:v>
                </c:pt>
                <c:pt idx="8">
                  <c:v>43171</c:v>
                </c:pt>
                <c:pt idx="9">
                  <c:v>43178</c:v>
                </c:pt>
                <c:pt idx="10">
                  <c:v>43185</c:v>
                </c:pt>
                <c:pt idx="11">
                  <c:v>43192</c:v>
                </c:pt>
                <c:pt idx="12">
                  <c:v>43199</c:v>
                </c:pt>
                <c:pt idx="13">
                  <c:v>43206</c:v>
                </c:pt>
                <c:pt idx="14">
                  <c:v>43213</c:v>
                </c:pt>
                <c:pt idx="15">
                  <c:v>43220</c:v>
                </c:pt>
                <c:pt idx="16">
                  <c:v>43227</c:v>
                </c:pt>
                <c:pt idx="17">
                  <c:v>43234</c:v>
                </c:pt>
                <c:pt idx="18">
                  <c:v>43241</c:v>
                </c:pt>
                <c:pt idx="19">
                  <c:v>43248</c:v>
                </c:pt>
                <c:pt idx="20">
                  <c:v>43255</c:v>
                </c:pt>
                <c:pt idx="21">
                  <c:v>43262</c:v>
                </c:pt>
              </c:numCache>
            </c:numRef>
          </c:xVal>
          <c:yVal>
            <c:numRef>
              <c:f>Sheet2!$C$13:$X$13</c:f>
              <c:numCache>
                <c:formatCode>0.00</c:formatCode>
                <c:ptCount val="22"/>
                <c:pt idx="0">
                  <c:v>2162.5</c:v>
                </c:pt>
                <c:pt idx="1">
                  <c:v>2087.5</c:v>
                </c:pt>
                <c:pt idx="2">
                  <c:v>1033.125</c:v>
                </c:pt>
                <c:pt idx="3">
                  <c:v>1919.3750000000002</c:v>
                </c:pt>
                <c:pt idx="4">
                  <c:v>1706.8750000000002</c:v>
                </c:pt>
                <c:pt idx="5">
                  <c:v>1609.25</c:v>
                </c:pt>
                <c:pt idx="6">
                  <c:v>1392.125</c:v>
                </c:pt>
                <c:pt idx="7">
                  <c:v>687.5</c:v>
                </c:pt>
                <c:pt idx="8">
                  <c:v>812.5</c:v>
                </c:pt>
                <c:pt idx="9">
                  <c:v>1547.5</c:v>
                </c:pt>
                <c:pt idx="10">
                  <c:v>1347.5</c:v>
                </c:pt>
                <c:pt idx="11">
                  <c:v>1234.1249999999998</c:v>
                </c:pt>
                <c:pt idx="12">
                  <c:v>2003.3750000000002</c:v>
                </c:pt>
                <c:pt idx="13">
                  <c:v>1477.5</c:v>
                </c:pt>
                <c:pt idx="14">
                  <c:v>625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B-4247-8C1A-A0027022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72736"/>
        <c:axId val="515067816"/>
      </c:scatterChart>
      <c:valAx>
        <c:axId val="5150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7816"/>
        <c:crosses val="autoZero"/>
        <c:crossBetween val="midCat"/>
      </c:valAx>
      <c:valAx>
        <c:axId val="5150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Wages (£/week)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390604</xdr:colOff>
      <xdr:row>14</xdr:row>
      <xdr:rowOff>27533</xdr:rowOff>
    </xdr:from>
    <xdr:to>
      <xdr:col>22</xdr:col>
      <xdr:colOff>252133</xdr:colOff>
      <xdr:row>40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zoomScale="85" zoomScaleNormal="85" workbookViewId="0">
      <selection sqref="A1:XFD2"/>
    </sheetView>
  </sheetViews>
  <sheetFormatPr defaultRowHeight="15" x14ac:dyDescent="0.25"/>
  <cols>
    <col min="1" max="1" width="30" customWidth="1"/>
    <col min="2" max="2" width="9.42578125" customWidth="1"/>
    <col min="3" max="3" width="8.140625" customWidth="1"/>
    <col min="4" max="9" width="7.7109375" customWidth="1"/>
    <col min="10" max="10" width="6.5703125" customWidth="1"/>
    <col min="11" max="12" width="7.7109375" customWidth="1"/>
    <col min="13" max="13" width="7.5703125" customWidth="1"/>
    <col min="14" max="16" width="7.85546875" customWidth="1"/>
    <col min="17" max="18" width="7.140625" customWidth="1"/>
    <col min="19" max="19" width="6.85546875" customWidth="1"/>
    <col min="20" max="20" width="6.7109375" customWidth="1"/>
    <col min="21" max="21" width="6.42578125" customWidth="1"/>
    <col min="22" max="22" width="6.5703125" customWidth="1"/>
    <col min="23" max="24" width="7.140625" customWidth="1"/>
  </cols>
  <sheetData>
    <row r="1" spans="1:24" ht="15.75" thickBot="1" x14ac:dyDescent="0.3">
      <c r="A1" s="28" t="s">
        <v>0</v>
      </c>
      <c r="B1" s="14" t="s">
        <v>10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6"/>
    </row>
    <row r="2" spans="1:24" ht="47.25" customHeight="1" thickBot="1" x14ac:dyDescent="0.3">
      <c r="A2" s="29"/>
      <c r="B2" s="18" t="s">
        <v>9</v>
      </c>
      <c r="C2" s="19">
        <v>43115</v>
      </c>
      <c r="D2" s="19">
        <v>43122</v>
      </c>
      <c r="E2" s="19">
        <v>43129</v>
      </c>
      <c r="F2" s="19">
        <v>43136</v>
      </c>
      <c r="G2" s="19">
        <v>43143</v>
      </c>
      <c r="H2" s="19">
        <v>43150</v>
      </c>
      <c r="I2" s="19">
        <v>43157</v>
      </c>
      <c r="J2" s="19">
        <v>43164</v>
      </c>
      <c r="K2" s="19">
        <v>43171</v>
      </c>
      <c r="L2" s="19">
        <v>43178</v>
      </c>
      <c r="M2" s="19">
        <v>43185</v>
      </c>
      <c r="N2" s="19">
        <v>43192</v>
      </c>
      <c r="O2" s="19">
        <v>43199</v>
      </c>
      <c r="P2" s="19">
        <v>43206</v>
      </c>
      <c r="Q2" s="19">
        <v>43213</v>
      </c>
      <c r="R2" s="19">
        <v>43220</v>
      </c>
      <c r="S2" s="19">
        <v>43227</v>
      </c>
      <c r="T2" s="19">
        <v>43234</v>
      </c>
      <c r="U2" s="19">
        <v>43241</v>
      </c>
      <c r="V2" s="19">
        <v>43248</v>
      </c>
      <c r="W2" s="19">
        <v>43255</v>
      </c>
      <c r="X2" s="20">
        <v>43262</v>
      </c>
    </row>
    <row r="3" spans="1:24" x14ac:dyDescent="0.25">
      <c r="A3" s="21" t="s">
        <v>1</v>
      </c>
      <c r="B3" s="25">
        <f>SUM(C3:X3)</f>
        <v>307.20000000000005</v>
      </c>
      <c r="C3" s="17">
        <v>29</v>
      </c>
      <c r="D3" s="17">
        <v>13</v>
      </c>
      <c r="E3" s="17">
        <v>5</v>
      </c>
      <c r="F3" s="17">
        <v>25</v>
      </c>
      <c r="G3" s="17">
        <v>25</v>
      </c>
      <c r="H3" s="17">
        <v>17.399999999999999</v>
      </c>
      <c r="I3" s="17">
        <v>14</v>
      </c>
      <c r="J3" s="17">
        <v>10.8</v>
      </c>
      <c r="K3" s="17">
        <v>6.8</v>
      </c>
      <c r="L3" s="17">
        <v>24</v>
      </c>
      <c r="M3" s="17">
        <v>19.2</v>
      </c>
      <c r="N3" s="17">
        <v>15</v>
      </c>
      <c r="O3" s="17">
        <v>17</v>
      </c>
      <c r="P3" s="17">
        <v>30</v>
      </c>
      <c r="Q3" s="17">
        <v>24</v>
      </c>
      <c r="R3" s="17">
        <v>2</v>
      </c>
      <c r="S3" s="17">
        <v>2</v>
      </c>
      <c r="T3" s="17">
        <v>2</v>
      </c>
      <c r="U3" s="17">
        <v>2</v>
      </c>
      <c r="V3" s="7">
        <v>2</v>
      </c>
      <c r="W3" s="7">
        <v>2</v>
      </c>
      <c r="X3" s="9">
        <v>20</v>
      </c>
    </row>
    <row r="4" spans="1:24" x14ac:dyDescent="0.25">
      <c r="A4" s="22" t="s">
        <v>2</v>
      </c>
      <c r="B4" s="26">
        <f>SUM(C4:X4)</f>
        <v>175.48000000000002</v>
      </c>
      <c r="C4" s="6">
        <v>22</v>
      </c>
      <c r="D4" s="6">
        <v>24</v>
      </c>
      <c r="E4" s="6">
        <v>2.35</v>
      </c>
      <c r="F4" s="6">
        <v>9.1199999999999992</v>
      </c>
      <c r="G4" s="6">
        <v>9.1199999999999992</v>
      </c>
      <c r="H4" s="6">
        <v>10.119999999999999</v>
      </c>
      <c r="I4" s="6">
        <v>8.77</v>
      </c>
      <c r="J4" s="6">
        <v>3.2</v>
      </c>
      <c r="K4" s="6">
        <v>6</v>
      </c>
      <c r="L4" s="6">
        <v>6</v>
      </c>
      <c r="M4" s="6">
        <v>6</v>
      </c>
      <c r="N4" s="6">
        <v>18.13</v>
      </c>
      <c r="O4" s="6">
        <v>24.67</v>
      </c>
      <c r="P4" s="6">
        <v>12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8">
        <v>2</v>
      </c>
      <c r="W4" s="8">
        <v>2</v>
      </c>
      <c r="X4" s="10"/>
    </row>
    <row r="5" spans="1:24" x14ac:dyDescent="0.25">
      <c r="A5" s="23" t="s">
        <v>3</v>
      </c>
      <c r="B5" s="26">
        <f>SUM(C5:X5)</f>
        <v>350</v>
      </c>
      <c r="C5" s="5">
        <v>19</v>
      </c>
      <c r="D5" s="5">
        <v>13</v>
      </c>
      <c r="E5" s="5">
        <v>6</v>
      </c>
      <c r="F5" s="5">
        <v>31</v>
      </c>
      <c r="G5" s="5">
        <v>31</v>
      </c>
      <c r="H5" s="5">
        <v>32</v>
      </c>
      <c r="I5" s="5">
        <v>32</v>
      </c>
      <c r="J5" s="5">
        <v>20</v>
      </c>
      <c r="K5" s="5">
        <v>8</v>
      </c>
      <c r="L5" s="5">
        <v>30</v>
      </c>
      <c r="M5" s="5">
        <v>30</v>
      </c>
      <c r="N5" s="5">
        <v>30</v>
      </c>
      <c r="O5" s="5">
        <v>30</v>
      </c>
      <c r="P5" s="5">
        <v>24</v>
      </c>
      <c r="Q5" s="5">
        <v>2</v>
      </c>
      <c r="R5" s="5">
        <v>2</v>
      </c>
      <c r="S5" s="5">
        <v>2</v>
      </c>
      <c r="T5" s="5">
        <v>2</v>
      </c>
      <c r="U5" s="5">
        <v>2</v>
      </c>
      <c r="V5" s="7">
        <v>2</v>
      </c>
      <c r="W5" s="7">
        <v>2</v>
      </c>
      <c r="X5" s="9"/>
    </row>
    <row r="6" spans="1:24" x14ac:dyDescent="0.25">
      <c r="A6" s="22" t="s">
        <v>4</v>
      </c>
      <c r="B6" s="26">
        <f>SUM(C6:X6)</f>
        <v>145.39999999999998</v>
      </c>
      <c r="C6" s="6">
        <v>15</v>
      </c>
      <c r="D6" s="6">
        <v>23</v>
      </c>
      <c r="E6" s="6">
        <v>8</v>
      </c>
      <c r="F6" s="6">
        <v>10.6</v>
      </c>
      <c r="G6" s="6">
        <v>10.6</v>
      </c>
      <c r="H6" s="6">
        <v>11.6</v>
      </c>
      <c r="I6" s="6">
        <v>3.6</v>
      </c>
      <c r="J6" s="6">
        <v>2</v>
      </c>
      <c r="K6" s="6">
        <v>2</v>
      </c>
      <c r="L6" s="6">
        <v>9.6</v>
      </c>
      <c r="M6" s="6">
        <v>9.6</v>
      </c>
      <c r="N6" s="6">
        <v>0.8</v>
      </c>
      <c r="O6" s="6">
        <v>17</v>
      </c>
      <c r="P6" s="6">
        <v>8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8">
        <v>2</v>
      </c>
      <c r="W6" s="8">
        <v>2</v>
      </c>
      <c r="X6" s="10"/>
    </row>
    <row r="7" spans="1:24" x14ac:dyDescent="0.25">
      <c r="A7" s="23" t="s">
        <v>5</v>
      </c>
      <c r="B7" s="26">
        <f>SUM(C7:X7)</f>
        <v>337.58</v>
      </c>
      <c r="C7" s="5">
        <v>29</v>
      </c>
      <c r="D7" s="5">
        <v>43</v>
      </c>
      <c r="E7" s="5">
        <v>32.299999999999997</v>
      </c>
      <c r="F7" s="5">
        <v>38.83</v>
      </c>
      <c r="G7" s="5">
        <v>15.83</v>
      </c>
      <c r="H7" s="5">
        <v>10.62</v>
      </c>
      <c r="I7" s="5">
        <v>31</v>
      </c>
      <c r="J7" s="5">
        <v>8</v>
      </c>
      <c r="K7" s="5">
        <v>32</v>
      </c>
      <c r="L7" s="5">
        <v>9.1999999999999993</v>
      </c>
      <c r="M7" s="5">
        <v>6</v>
      </c>
      <c r="N7" s="5">
        <v>26.8</v>
      </c>
      <c r="O7" s="5">
        <v>30</v>
      </c>
      <c r="P7" s="5">
        <v>11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7">
        <v>2</v>
      </c>
      <c r="W7" s="7">
        <v>2</v>
      </c>
      <c r="X7" s="10"/>
    </row>
    <row r="8" spans="1:24" x14ac:dyDescent="0.25">
      <c r="A8" s="22" t="s">
        <v>6</v>
      </c>
      <c r="B8" s="26">
        <f>SUM(C8:X8)</f>
        <v>202</v>
      </c>
      <c r="C8" s="6">
        <v>23</v>
      </c>
      <c r="D8" s="6">
        <v>29</v>
      </c>
      <c r="E8" s="6">
        <v>26</v>
      </c>
      <c r="F8" s="6">
        <v>7</v>
      </c>
      <c r="G8" s="6">
        <v>13</v>
      </c>
      <c r="H8" s="6">
        <v>14</v>
      </c>
      <c r="I8" s="6">
        <v>12</v>
      </c>
      <c r="J8" s="6">
        <v>2</v>
      </c>
      <c r="K8" s="6">
        <v>5</v>
      </c>
      <c r="L8" s="6">
        <v>15</v>
      </c>
      <c r="M8" s="6">
        <v>7</v>
      </c>
      <c r="N8" s="6"/>
      <c r="O8" s="6">
        <v>23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8">
        <v>2</v>
      </c>
      <c r="W8" s="8">
        <v>2</v>
      </c>
      <c r="X8" s="11">
        <v>10</v>
      </c>
    </row>
    <row r="9" spans="1:24" x14ac:dyDescent="0.25">
      <c r="A9" s="23" t="s">
        <v>7</v>
      </c>
      <c r="B9" s="26">
        <f>SUM(C9:X9)</f>
        <v>162</v>
      </c>
      <c r="C9" s="5">
        <v>3</v>
      </c>
      <c r="D9" s="5">
        <v>3</v>
      </c>
      <c r="E9" s="5">
        <v>1</v>
      </c>
      <c r="F9" s="5">
        <v>25</v>
      </c>
      <c r="G9" s="5">
        <v>25</v>
      </c>
      <c r="H9" s="5">
        <v>25</v>
      </c>
      <c r="I9" s="5">
        <v>2</v>
      </c>
      <c r="J9" s="5">
        <v>2</v>
      </c>
      <c r="K9" s="5">
        <v>2</v>
      </c>
      <c r="L9" s="5">
        <v>24</v>
      </c>
      <c r="M9" s="5">
        <v>24</v>
      </c>
      <c r="N9" s="5">
        <v>2</v>
      </c>
      <c r="O9" s="5">
        <v>8</v>
      </c>
      <c r="P9" s="5">
        <v>2</v>
      </c>
      <c r="Q9" s="5">
        <v>2</v>
      </c>
      <c r="R9" s="5">
        <v>2</v>
      </c>
      <c r="S9" s="5">
        <v>2</v>
      </c>
      <c r="T9" s="5">
        <v>2</v>
      </c>
      <c r="U9" s="5">
        <v>2</v>
      </c>
      <c r="V9" s="7">
        <v>2</v>
      </c>
      <c r="W9" s="7">
        <v>2</v>
      </c>
      <c r="X9" s="10"/>
    </row>
    <row r="10" spans="1:24" x14ac:dyDescent="0.25">
      <c r="A10" s="22" t="s">
        <v>8</v>
      </c>
      <c r="B10" s="26">
        <f>SUM(C10:X10)</f>
        <v>178</v>
      </c>
      <c r="C10" s="6">
        <v>33</v>
      </c>
      <c r="D10" s="6">
        <v>19</v>
      </c>
      <c r="E10" s="6">
        <v>2</v>
      </c>
      <c r="F10" s="6">
        <v>7</v>
      </c>
      <c r="G10" s="6">
        <v>7</v>
      </c>
      <c r="H10" s="6">
        <v>8</v>
      </c>
      <c r="I10" s="6">
        <v>8</v>
      </c>
      <c r="J10" s="6">
        <v>7</v>
      </c>
      <c r="K10" s="6">
        <v>3.2</v>
      </c>
      <c r="L10" s="6">
        <v>6</v>
      </c>
      <c r="M10" s="6">
        <v>6</v>
      </c>
      <c r="N10" s="6">
        <v>6</v>
      </c>
      <c r="O10" s="6">
        <v>10.6</v>
      </c>
      <c r="P10" s="6">
        <v>29.2</v>
      </c>
      <c r="Q10" s="6">
        <v>14</v>
      </c>
      <c r="R10" s="6">
        <v>2</v>
      </c>
      <c r="S10" s="6">
        <v>2</v>
      </c>
      <c r="T10" s="6">
        <v>2</v>
      </c>
      <c r="U10" s="6">
        <v>2</v>
      </c>
      <c r="V10" s="8">
        <v>2</v>
      </c>
      <c r="W10" s="8">
        <v>2</v>
      </c>
      <c r="X10" s="10"/>
    </row>
    <row r="11" spans="1:24" ht="15.75" thickBot="1" x14ac:dyDescent="0.3">
      <c r="A11" s="24" t="s">
        <v>9</v>
      </c>
      <c r="B11" s="27">
        <f>SUM(C11:X11)</f>
        <v>1857.66</v>
      </c>
      <c r="C11" s="12">
        <f>SUM(C3:C10)</f>
        <v>173</v>
      </c>
      <c r="D11" s="12">
        <f>SUM(D3:D10)</f>
        <v>167</v>
      </c>
      <c r="E11" s="12">
        <f>SUM(E3:E10)</f>
        <v>82.65</v>
      </c>
      <c r="F11" s="12">
        <f>SUM(F3:F10)</f>
        <v>153.55000000000001</v>
      </c>
      <c r="G11" s="12">
        <f>SUM(G3:G10)</f>
        <v>136.55000000000001</v>
      </c>
      <c r="H11" s="12">
        <f>SUM(H3:H10)</f>
        <v>128.74</v>
      </c>
      <c r="I11" s="12">
        <f>SUM(I3:I10)</f>
        <v>111.37</v>
      </c>
      <c r="J11" s="12">
        <f>SUM(J3:J10)</f>
        <v>55</v>
      </c>
      <c r="K11" s="12">
        <f>SUM(K3:K10)</f>
        <v>65</v>
      </c>
      <c r="L11" s="12">
        <f>SUM(L3:L10)</f>
        <v>123.8</v>
      </c>
      <c r="M11" s="12">
        <f>SUM(M3:M10)</f>
        <v>107.8</v>
      </c>
      <c r="N11" s="12">
        <f>SUM(N3:N10)</f>
        <v>98.72999999999999</v>
      </c>
      <c r="O11" s="12">
        <f>SUM(O3:O10)</f>
        <v>160.27000000000001</v>
      </c>
      <c r="P11" s="12">
        <f>SUM(P3:P10)</f>
        <v>118.2</v>
      </c>
      <c r="Q11" s="12">
        <f>SUM(Q3:Q10)</f>
        <v>50</v>
      </c>
      <c r="R11" s="12">
        <f>SUM(R3:R10)</f>
        <v>16</v>
      </c>
      <c r="S11" s="12">
        <f>SUM(S3:S10)</f>
        <v>16</v>
      </c>
      <c r="T11" s="12">
        <f>SUM(T3:T10)</f>
        <v>16</v>
      </c>
      <c r="U11" s="12">
        <f>SUM(U3:U10)</f>
        <v>16</v>
      </c>
      <c r="V11" s="12">
        <f>SUM(V3:V10)</f>
        <v>16</v>
      </c>
      <c r="W11" s="12">
        <f>SUM(W3:W10)</f>
        <v>16</v>
      </c>
      <c r="X11" s="13">
        <f>SUM(X3:X10)</f>
        <v>30</v>
      </c>
    </row>
    <row r="12" spans="1:24" ht="15.75" thickBot="1" x14ac:dyDescent="0.3"/>
    <row r="13" spans="1:24" ht="15.75" thickBot="1" x14ac:dyDescent="0.3">
      <c r="A13" s="1" t="s">
        <v>11</v>
      </c>
      <c r="B13" s="2">
        <f t="shared" ref="B13:X13" si="0">B11*12.5</f>
        <v>23220.75</v>
      </c>
      <c r="C13" s="3">
        <f t="shared" si="0"/>
        <v>2162.5</v>
      </c>
      <c r="D13" s="3">
        <f t="shared" si="0"/>
        <v>2087.5</v>
      </c>
      <c r="E13" s="3">
        <f t="shared" si="0"/>
        <v>1033.125</v>
      </c>
      <c r="F13" s="3">
        <f t="shared" si="0"/>
        <v>1919.3750000000002</v>
      </c>
      <c r="G13" s="3">
        <f t="shared" si="0"/>
        <v>1706.8750000000002</v>
      </c>
      <c r="H13" s="3">
        <f t="shared" si="0"/>
        <v>1609.25</v>
      </c>
      <c r="I13" s="3">
        <f t="shared" si="0"/>
        <v>1392.125</v>
      </c>
      <c r="J13" s="3">
        <f t="shared" si="0"/>
        <v>687.5</v>
      </c>
      <c r="K13" s="3">
        <f t="shared" si="0"/>
        <v>812.5</v>
      </c>
      <c r="L13" s="3">
        <f t="shared" si="0"/>
        <v>1547.5</v>
      </c>
      <c r="M13" s="3">
        <f t="shared" si="0"/>
        <v>1347.5</v>
      </c>
      <c r="N13" s="3">
        <f t="shared" si="0"/>
        <v>1234.1249999999998</v>
      </c>
      <c r="O13" s="3">
        <f t="shared" si="0"/>
        <v>2003.3750000000002</v>
      </c>
      <c r="P13" s="3">
        <f t="shared" si="0"/>
        <v>1477.5</v>
      </c>
      <c r="Q13" s="3">
        <f t="shared" si="0"/>
        <v>625</v>
      </c>
      <c r="R13" s="3">
        <f t="shared" si="0"/>
        <v>200</v>
      </c>
      <c r="S13" s="3">
        <f t="shared" si="0"/>
        <v>200</v>
      </c>
      <c r="T13" s="3">
        <f t="shared" si="0"/>
        <v>200</v>
      </c>
      <c r="U13" s="3">
        <f t="shared" si="0"/>
        <v>200</v>
      </c>
      <c r="V13" s="3">
        <f t="shared" si="0"/>
        <v>200</v>
      </c>
      <c r="W13" s="3">
        <f t="shared" si="0"/>
        <v>200</v>
      </c>
      <c r="X13" s="4">
        <f t="shared" si="0"/>
        <v>375</v>
      </c>
    </row>
  </sheetData>
  <mergeCells count="2">
    <mergeCell ref="A1:A2"/>
    <mergeCell ref="B1:X1"/>
  </mergeCells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The 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Bolt</dc:creator>
  <cp:lastModifiedBy>Marco Bolt</cp:lastModifiedBy>
  <cp:lastPrinted>2018-02-17T20:16:55Z</cp:lastPrinted>
  <dcterms:created xsi:type="dcterms:W3CDTF">2018-02-08T14:12:16Z</dcterms:created>
  <dcterms:modified xsi:type="dcterms:W3CDTF">2018-02-17T20:17:14Z</dcterms:modified>
</cp:coreProperties>
</file>