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</sheets>
  <definedNames/>
  <calcPr/>
</workbook>
</file>

<file path=xl/sharedStrings.xml><?xml version="1.0" encoding="utf-8"?>
<sst xmlns="http://schemas.openxmlformats.org/spreadsheetml/2006/main" count="13" uniqueCount="12">
  <si>
    <t>Resource Name</t>
  </si>
  <si>
    <t>Work (hrs)</t>
  </si>
  <si>
    <t>Total</t>
  </si>
  <si>
    <t>Project Manager</t>
  </si>
  <si>
    <t>QA &amp; Documents Manager</t>
  </si>
  <si>
    <t>Software Manager</t>
  </si>
  <si>
    <t>Design Manager</t>
  </si>
  <si>
    <t>Finance Manager</t>
  </si>
  <si>
    <t>Multimedia &amp; Content Manager</t>
  </si>
  <si>
    <t>GUI Developer</t>
  </si>
  <si>
    <t>Marketing Manager</t>
  </si>
  <si>
    <t>Wages (£)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</si>
</sst>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4">
    <font>
      <sz val="11.0"/>
      <color rgb="FF000000"/>
      <name val="Calibri"/>
    </font>
    <font>
      <sz val="10.0"/>
      <color rgb="FF363636"/>
      <name val="Calibri"/>
    </font>
    <font/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B1BBCC"/>
      </righ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B1BBCC"/>
      </bottom>
    </border>
    <border>
      <left style="medium">
        <color rgb="FF000000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/>
      <bottom/>
    </border>
    <border>
      <left style="thin">
        <color rgb="FFBFBFBF"/>
      </left>
      <right style="medium">
        <color rgb="FF000000"/>
      </right>
      <top/>
      <bottom/>
    </border>
    <border>
      <left style="medium">
        <color rgb="FF000000"/>
      </left>
      <top style="thin">
        <color rgb="FFB1BBCC"/>
      </top>
      <bottom style="thin">
        <color rgb="FFB1BBCC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</border>
    <border>
      <right style="medium">
        <color rgb="FF000000"/>
      </right>
    </border>
    <border>
      <left style="medium">
        <color rgb="FF000000"/>
      </left>
      <right/>
      <top style="thin">
        <color rgb="FFB1BBCC"/>
      </top>
      <bottom style="thin">
        <color rgb="FFB1BBCC"/>
      </bottom>
    </border>
    <border>
      <left style="thin">
        <color rgb="FFBFBFBF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000000"/>
      </bottom>
    </border>
    <border>
      <left style="thin">
        <color rgb="FFBFBFBF"/>
      </left>
      <right style="medium">
        <color rgb="FF000000"/>
      </right>
      <top style="thin">
        <color rgb="FFBFBFBF"/>
      </top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0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shrinkToFit="0" vertical="center" wrapText="1"/>
    </xf>
    <xf borderId="7" fillId="0" fontId="0" numFmtId="164" xfId="0" applyAlignment="1" applyBorder="1" applyFont="1" applyNumberFormat="1">
      <alignment horizontal="center" textRotation="90"/>
    </xf>
    <xf borderId="8" fillId="0" fontId="0" numFmtId="164" xfId="0" applyAlignment="1" applyBorder="1" applyFont="1" applyNumberFormat="1">
      <alignment horizontal="center" textRotation="90"/>
    </xf>
    <xf borderId="9" fillId="2" fontId="0" numFmtId="0" xfId="0" applyAlignment="1" applyBorder="1" applyFill="1" applyFont="1">
      <alignment shrinkToFit="0" vertical="center" wrapText="1"/>
    </xf>
    <xf borderId="10" fillId="2" fontId="0" numFmtId="0" xfId="0" applyAlignment="1" applyBorder="1" applyFont="1">
      <alignment horizontal="right" shrinkToFit="0" vertical="center" wrapText="1"/>
    </xf>
    <xf borderId="11" fillId="2" fontId="0" numFmtId="0" xfId="0" applyBorder="1" applyFont="1"/>
    <xf borderId="12" fillId="2" fontId="0" numFmtId="0" xfId="0" applyBorder="1" applyFont="1"/>
    <xf borderId="13" fillId="2" fontId="0" numFmtId="0" xfId="0" applyBorder="1" applyFont="1"/>
    <xf borderId="14" fillId="0" fontId="0" numFmtId="0" xfId="0" applyAlignment="1" applyBorder="1" applyFont="1">
      <alignment shrinkToFit="0" vertical="center" wrapText="1"/>
    </xf>
    <xf borderId="15" fillId="2" fontId="0" numFmtId="0" xfId="0" applyAlignment="1" applyBorder="1" applyFont="1">
      <alignment horizontal="right" shrinkToFit="0" vertical="center" wrapText="1"/>
    </xf>
    <xf borderId="16" fillId="0" fontId="0" numFmtId="0" xfId="0" applyBorder="1" applyFont="1"/>
    <xf borderId="17" fillId="0" fontId="0" numFmtId="0" xfId="0" applyBorder="1" applyFont="1"/>
    <xf borderId="18" fillId="0" fontId="0" numFmtId="0" xfId="0" applyBorder="1" applyFont="1"/>
    <xf borderId="19" fillId="2" fontId="0" numFmtId="0" xfId="0" applyAlignment="1" applyBorder="1" applyFont="1">
      <alignment shrinkToFit="0" vertical="center" wrapText="1"/>
    </xf>
    <xf borderId="16" fillId="2" fontId="0" numFmtId="0" xfId="0" applyBorder="1" applyFont="1"/>
    <xf borderId="20" fillId="0" fontId="0" numFmtId="0" xfId="0" applyBorder="1" applyFont="1"/>
    <xf borderId="21" fillId="0" fontId="0" numFmtId="0" xfId="0" applyAlignment="1" applyBorder="1" applyFont="1">
      <alignment shrinkToFit="0" vertical="center" wrapText="1"/>
    </xf>
    <xf borderId="22" fillId="2" fontId="0" numFmtId="0" xfId="0" applyAlignment="1" applyBorder="1" applyFont="1">
      <alignment horizontal="right" shrinkToFit="0" vertical="center" wrapText="1"/>
    </xf>
    <xf borderId="23" fillId="0" fontId="0" numFmtId="0" xfId="0" applyBorder="1" applyFont="1"/>
    <xf borderId="24" fillId="0" fontId="0" numFmtId="0" xfId="0" applyBorder="1" applyFont="1"/>
    <xf borderId="2" fillId="0" fontId="0" numFmtId="0" xfId="0" applyAlignment="1" applyBorder="1" applyFont="1">
      <alignment shrinkToFit="0" vertical="center" wrapText="1"/>
    </xf>
    <xf borderId="2" fillId="0" fontId="3" numFmtId="2" xfId="0" applyBorder="1" applyFont="1" applyNumberFormat="1"/>
    <xf borderId="3" fillId="0" fontId="3" numFmtId="2" xfId="0" applyBorder="1" applyFont="1" applyNumberFormat="1"/>
    <xf borderId="4" fillId="0" fontId="3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  <a:latin typeface="+mn-lt"/>
              </a:defRPr>
            </a:pPr>
            <a:r>
              <a:t>Net Wages Forecast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Sheet2!$C$2:$X$2</c:f>
            </c:numRef>
          </c:xVal>
          <c:yVal>
            <c:numRef>
              <c:f>Sheet2!$C$13:$X$13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550018"/>
        <c:axId val="2118774189"/>
      </c:scatterChart>
      <c:valAx>
        <c:axId val="1918550018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Date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2118774189"/>
      </c:valAx>
      <c:valAx>
        <c:axId val="211877418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595959"/>
                    </a:solidFill>
                    <a:latin typeface="+mn-lt"/>
                  </a:defRPr>
                </a:pPr>
                <a:r>
                  <a:t>Net Wages (£/week)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  <a:latin typeface="+mn-lt"/>
              </a:defRPr>
            </a:pPr>
          </a:p>
        </c:txPr>
        <c:crossAx val="1918550018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390525</xdr:colOff>
      <xdr:row>14</xdr:row>
      <xdr:rowOff>19050</xdr:rowOff>
    </xdr:from>
    <xdr:ext cx="12392025" cy="50482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9.43"/>
    <col customWidth="1" min="3" max="3" width="8.14"/>
    <col customWidth="1" min="4" max="9" width="7.71"/>
    <col customWidth="1" min="10" max="10" width="6.57"/>
    <col customWidth="1" min="11" max="12" width="7.71"/>
    <col customWidth="1" min="13" max="13" width="7.57"/>
    <col customWidth="1" min="14" max="16" width="7.86"/>
    <col customWidth="1" min="17" max="18" width="7.14"/>
    <col customWidth="1" min="19" max="19" width="6.86"/>
    <col customWidth="1" min="20" max="20" width="6.71"/>
    <col customWidth="1" min="21" max="21" width="6.43"/>
    <col customWidth="1" min="22" max="22" width="6.57"/>
    <col customWidth="1" min="23" max="24" width="7.14"/>
    <col customWidth="1" min="25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ht="47.25" customHeight="1">
      <c r="A2" s="5"/>
      <c r="B2" s="6" t="s">
        <v>2</v>
      </c>
      <c r="C2" s="7">
        <v>43115.0</v>
      </c>
      <c r="D2" s="7">
        <v>43122.0</v>
      </c>
      <c r="E2" s="7">
        <v>43129.0</v>
      </c>
      <c r="F2" s="7">
        <v>43136.0</v>
      </c>
      <c r="G2" s="7">
        <v>43143.0</v>
      </c>
      <c r="H2" s="7">
        <v>43150.0</v>
      </c>
      <c r="I2" s="7">
        <v>43157.0</v>
      </c>
      <c r="J2" s="7">
        <v>43164.0</v>
      </c>
      <c r="K2" s="7">
        <v>43171.0</v>
      </c>
      <c r="L2" s="7">
        <v>43178.0</v>
      </c>
      <c r="M2" s="7">
        <v>43185.0</v>
      </c>
      <c r="N2" s="7">
        <v>43192.0</v>
      </c>
      <c r="O2" s="7">
        <v>43199.0</v>
      </c>
      <c r="P2" s="7">
        <v>43206.0</v>
      </c>
      <c r="Q2" s="7">
        <v>43213.0</v>
      </c>
      <c r="R2" s="7">
        <v>43220.0</v>
      </c>
      <c r="S2" s="7">
        <v>43227.0</v>
      </c>
      <c r="T2" s="7">
        <v>43234.0</v>
      </c>
      <c r="U2" s="7">
        <v>43241.0</v>
      </c>
      <c r="V2" s="7">
        <v>43248.0</v>
      </c>
      <c r="W2" s="7">
        <v>43255.0</v>
      </c>
      <c r="X2" s="8">
        <v>43262.0</v>
      </c>
    </row>
    <row r="3">
      <c r="A3" s="9" t="s">
        <v>3</v>
      </c>
      <c r="B3" s="10">
        <f t="shared" ref="B3:B11" si="1">SUM(C3:X3)</f>
        <v>307.2</v>
      </c>
      <c r="C3" s="11">
        <v>29.0</v>
      </c>
      <c r="D3" s="11">
        <v>13.0</v>
      </c>
      <c r="E3" s="11">
        <v>5.0</v>
      </c>
      <c r="F3" s="11">
        <v>25.0</v>
      </c>
      <c r="G3" s="11">
        <v>25.0</v>
      </c>
      <c r="H3" s="11">
        <v>17.4</v>
      </c>
      <c r="I3" s="11">
        <v>14.0</v>
      </c>
      <c r="J3" s="11">
        <v>10.8</v>
      </c>
      <c r="K3" s="11">
        <v>6.8</v>
      </c>
      <c r="L3" s="11">
        <v>24.0</v>
      </c>
      <c r="M3" s="11">
        <v>19.2</v>
      </c>
      <c r="N3" s="11">
        <v>15.0</v>
      </c>
      <c r="O3" s="11">
        <v>17.0</v>
      </c>
      <c r="P3" s="11">
        <v>30.0</v>
      </c>
      <c r="Q3" s="11">
        <v>24.0</v>
      </c>
      <c r="R3" s="11">
        <v>2.0</v>
      </c>
      <c r="S3" s="11">
        <v>2.0</v>
      </c>
      <c r="T3" s="11">
        <v>2.0</v>
      </c>
      <c r="U3" s="11">
        <v>2.0</v>
      </c>
      <c r="V3" s="12">
        <v>2.0</v>
      </c>
      <c r="W3" s="12">
        <v>2.0</v>
      </c>
      <c r="X3" s="13">
        <v>20.0</v>
      </c>
    </row>
    <row r="4">
      <c r="A4" s="14" t="s">
        <v>4</v>
      </c>
      <c r="B4" s="15">
        <f t="shared" si="1"/>
        <v>175.48</v>
      </c>
      <c r="C4" s="16">
        <v>22.0</v>
      </c>
      <c r="D4" s="16">
        <v>24.0</v>
      </c>
      <c r="E4" s="16">
        <v>2.35</v>
      </c>
      <c r="F4" s="16">
        <v>9.12</v>
      </c>
      <c r="G4" s="16">
        <v>9.12</v>
      </c>
      <c r="H4" s="16">
        <v>10.12</v>
      </c>
      <c r="I4" s="16">
        <v>8.77</v>
      </c>
      <c r="J4" s="16">
        <v>3.2</v>
      </c>
      <c r="K4" s="16">
        <v>6.0</v>
      </c>
      <c r="L4" s="16">
        <v>6.0</v>
      </c>
      <c r="M4" s="16">
        <v>6.0</v>
      </c>
      <c r="N4" s="16">
        <v>18.13</v>
      </c>
      <c r="O4" s="16">
        <v>24.67</v>
      </c>
      <c r="P4" s="16">
        <v>12.0</v>
      </c>
      <c r="Q4" s="16">
        <v>2.0</v>
      </c>
      <c r="R4" s="16">
        <v>2.0</v>
      </c>
      <c r="S4" s="16">
        <v>2.0</v>
      </c>
      <c r="T4" s="16">
        <v>2.0</v>
      </c>
      <c r="U4" s="16">
        <v>2.0</v>
      </c>
      <c r="V4" s="17">
        <v>2.0</v>
      </c>
      <c r="W4" s="17">
        <v>2.0</v>
      </c>
      <c r="X4" s="18"/>
    </row>
    <row r="5">
      <c r="A5" s="19" t="s">
        <v>5</v>
      </c>
      <c r="B5" s="15">
        <f t="shared" si="1"/>
        <v>350</v>
      </c>
      <c r="C5" s="20">
        <v>19.0</v>
      </c>
      <c r="D5" s="20">
        <v>13.0</v>
      </c>
      <c r="E5" s="20">
        <v>6.0</v>
      </c>
      <c r="F5" s="20">
        <v>31.0</v>
      </c>
      <c r="G5" s="20">
        <v>31.0</v>
      </c>
      <c r="H5" s="20">
        <v>32.0</v>
      </c>
      <c r="I5" s="20">
        <v>32.0</v>
      </c>
      <c r="J5" s="20">
        <v>20.0</v>
      </c>
      <c r="K5" s="20">
        <v>8.0</v>
      </c>
      <c r="L5" s="20">
        <v>30.0</v>
      </c>
      <c r="M5" s="20">
        <v>30.0</v>
      </c>
      <c r="N5" s="20">
        <v>30.0</v>
      </c>
      <c r="O5" s="20">
        <v>30.0</v>
      </c>
      <c r="P5" s="20">
        <v>24.0</v>
      </c>
      <c r="Q5" s="20">
        <v>2.0</v>
      </c>
      <c r="R5" s="20">
        <v>2.0</v>
      </c>
      <c r="S5" s="20">
        <v>2.0</v>
      </c>
      <c r="T5" s="20">
        <v>2.0</v>
      </c>
      <c r="U5" s="20">
        <v>2.0</v>
      </c>
      <c r="V5" s="12">
        <v>2.0</v>
      </c>
      <c r="W5" s="12">
        <v>2.0</v>
      </c>
      <c r="X5" s="13"/>
    </row>
    <row r="6">
      <c r="A6" s="14" t="s">
        <v>6</v>
      </c>
      <c r="B6" s="15">
        <f t="shared" si="1"/>
        <v>145.4</v>
      </c>
      <c r="C6" s="16">
        <v>15.0</v>
      </c>
      <c r="D6" s="16">
        <v>23.0</v>
      </c>
      <c r="E6" s="16">
        <v>8.0</v>
      </c>
      <c r="F6" s="16">
        <v>10.6</v>
      </c>
      <c r="G6" s="16">
        <v>10.6</v>
      </c>
      <c r="H6" s="16">
        <v>11.6</v>
      </c>
      <c r="I6" s="16">
        <v>3.6</v>
      </c>
      <c r="J6" s="16">
        <v>2.0</v>
      </c>
      <c r="K6" s="16">
        <v>2.0</v>
      </c>
      <c r="L6" s="16">
        <v>9.6</v>
      </c>
      <c r="M6" s="16">
        <v>9.6</v>
      </c>
      <c r="N6" s="16">
        <v>0.8</v>
      </c>
      <c r="O6" s="16">
        <v>17.0</v>
      </c>
      <c r="P6" s="16">
        <v>8.0</v>
      </c>
      <c r="Q6" s="16">
        <v>2.0</v>
      </c>
      <c r="R6" s="16">
        <v>2.0</v>
      </c>
      <c r="S6" s="16">
        <v>2.0</v>
      </c>
      <c r="T6" s="16">
        <v>2.0</v>
      </c>
      <c r="U6" s="16">
        <v>2.0</v>
      </c>
      <c r="V6" s="17">
        <v>2.0</v>
      </c>
      <c r="W6" s="17">
        <v>2.0</v>
      </c>
      <c r="X6" s="18"/>
    </row>
    <row r="7">
      <c r="A7" s="19" t="s">
        <v>7</v>
      </c>
      <c r="B7" s="15">
        <f t="shared" si="1"/>
        <v>337.58</v>
      </c>
      <c r="C7" s="20">
        <v>29.0</v>
      </c>
      <c r="D7" s="20">
        <v>43.0</v>
      </c>
      <c r="E7" s="20">
        <v>32.3</v>
      </c>
      <c r="F7" s="20">
        <v>38.83</v>
      </c>
      <c r="G7" s="20">
        <v>15.83</v>
      </c>
      <c r="H7" s="20">
        <v>10.62</v>
      </c>
      <c r="I7" s="20">
        <v>31.0</v>
      </c>
      <c r="J7" s="20">
        <v>8.0</v>
      </c>
      <c r="K7" s="20">
        <v>32.0</v>
      </c>
      <c r="L7" s="20">
        <v>9.2</v>
      </c>
      <c r="M7" s="20">
        <v>6.0</v>
      </c>
      <c r="N7" s="20">
        <v>26.8</v>
      </c>
      <c r="O7" s="20">
        <v>30.0</v>
      </c>
      <c r="P7" s="20">
        <v>11.0</v>
      </c>
      <c r="Q7" s="20">
        <v>2.0</v>
      </c>
      <c r="R7" s="20">
        <v>2.0</v>
      </c>
      <c r="S7" s="20">
        <v>2.0</v>
      </c>
      <c r="T7" s="20">
        <v>2.0</v>
      </c>
      <c r="U7" s="20">
        <v>2.0</v>
      </c>
      <c r="V7" s="12">
        <v>2.0</v>
      </c>
      <c r="W7" s="12">
        <v>2.0</v>
      </c>
      <c r="X7" s="18"/>
    </row>
    <row r="8">
      <c r="A8" s="14" t="s">
        <v>8</v>
      </c>
      <c r="B8" s="15">
        <f t="shared" si="1"/>
        <v>202</v>
      </c>
      <c r="C8" s="16">
        <v>23.0</v>
      </c>
      <c r="D8" s="16">
        <v>29.0</v>
      </c>
      <c r="E8" s="16">
        <v>26.0</v>
      </c>
      <c r="F8" s="16">
        <v>7.0</v>
      </c>
      <c r="G8" s="16">
        <v>13.0</v>
      </c>
      <c r="H8" s="16">
        <v>14.0</v>
      </c>
      <c r="I8" s="16">
        <v>12.0</v>
      </c>
      <c r="J8" s="16">
        <v>2.0</v>
      </c>
      <c r="K8" s="16">
        <v>5.0</v>
      </c>
      <c r="L8" s="16">
        <v>15.0</v>
      </c>
      <c r="M8" s="16">
        <v>7.0</v>
      </c>
      <c r="N8" s="16"/>
      <c r="O8" s="16">
        <v>23.0</v>
      </c>
      <c r="P8" s="16">
        <v>2.0</v>
      </c>
      <c r="Q8" s="16">
        <v>2.0</v>
      </c>
      <c r="R8" s="16">
        <v>2.0</v>
      </c>
      <c r="S8" s="16">
        <v>2.0</v>
      </c>
      <c r="T8" s="16">
        <v>2.0</v>
      </c>
      <c r="U8" s="16">
        <v>2.0</v>
      </c>
      <c r="V8" s="17">
        <v>2.0</v>
      </c>
      <c r="W8" s="17">
        <v>2.0</v>
      </c>
      <c r="X8" s="21">
        <v>10.0</v>
      </c>
    </row>
    <row r="9">
      <c r="A9" s="19" t="s">
        <v>9</v>
      </c>
      <c r="B9" s="15">
        <f t="shared" si="1"/>
        <v>162</v>
      </c>
      <c r="C9" s="20">
        <v>3.0</v>
      </c>
      <c r="D9" s="20">
        <v>3.0</v>
      </c>
      <c r="E9" s="20">
        <v>1.0</v>
      </c>
      <c r="F9" s="20">
        <v>25.0</v>
      </c>
      <c r="G9" s="20">
        <v>25.0</v>
      </c>
      <c r="H9" s="20">
        <v>25.0</v>
      </c>
      <c r="I9" s="20">
        <v>2.0</v>
      </c>
      <c r="J9" s="20">
        <v>2.0</v>
      </c>
      <c r="K9" s="20">
        <v>2.0</v>
      </c>
      <c r="L9" s="20">
        <v>24.0</v>
      </c>
      <c r="M9" s="20">
        <v>24.0</v>
      </c>
      <c r="N9" s="20">
        <v>2.0</v>
      </c>
      <c r="O9" s="20">
        <v>8.0</v>
      </c>
      <c r="P9" s="20">
        <v>2.0</v>
      </c>
      <c r="Q9" s="20">
        <v>2.0</v>
      </c>
      <c r="R9" s="20">
        <v>2.0</v>
      </c>
      <c r="S9" s="20">
        <v>2.0</v>
      </c>
      <c r="T9" s="20">
        <v>2.0</v>
      </c>
      <c r="U9" s="20">
        <v>2.0</v>
      </c>
      <c r="V9" s="12">
        <v>2.0</v>
      </c>
      <c r="W9" s="12">
        <v>2.0</v>
      </c>
      <c r="X9" s="18"/>
    </row>
    <row r="10">
      <c r="A10" s="14" t="s">
        <v>10</v>
      </c>
      <c r="B10" s="15">
        <f t="shared" si="1"/>
        <v>178</v>
      </c>
      <c r="C10" s="16">
        <v>33.0</v>
      </c>
      <c r="D10" s="16">
        <v>19.0</v>
      </c>
      <c r="E10" s="16">
        <v>2.0</v>
      </c>
      <c r="F10" s="16">
        <v>7.0</v>
      </c>
      <c r="G10" s="16">
        <v>7.0</v>
      </c>
      <c r="H10" s="16">
        <v>8.0</v>
      </c>
      <c r="I10" s="16">
        <v>8.0</v>
      </c>
      <c r="J10" s="16">
        <v>7.0</v>
      </c>
      <c r="K10" s="16">
        <v>3.2</v>
      </c>
      <c r="L10" s="16">
        <v>6.0</v>
      </c>
      <c r="M10" s="16">
        <v>6.0</v>
      </c>
      <c r="N10" s="16">
        <v>6.0</v>
      </c>
      <c r="O10" s="16">
        <v>10.6</v>
      </c>
      <c r="P10" s="16">
        <v>29.2</v>
      </c>
      <c r="Q10" s="16">
        <v>14.0</v>
      </c>
      <c r="R10" s="16">
        <v>2.0</v>
      </c>
      <c r="S10" s="16">
        <v>2.0</v>
      </c>
      <c r="T10" s="16">
        <v>2.0</v>
      </c>
      <c r="U10" s="16">
        <v>2.0</v>
      </c>
      <c r="V10" s="17">
        <v>2.0</v>
      </c>
      <c r="W10" s="17">
        <v>2.0</v>
      </c>
      <c r="X10" s="18"/>
    </row>
    <row r="11">
      <c r="A11" s="22" t="s">
        <v>2</v>
      </c>
      <c r="B11" s="23">
        <f t="shared" si="1"/>
        <v>1857.66</v>
      </c>
      <c r="C11" s="24">
        <f t="shared" ref="C11:X11" si="2">SUM(C3:C10)</f>
        <v>173</v>
      </c>
      <c r="D11" s="24">
        <f t="shared" si="2"/>
        <v>167</v>
      </c>
      <c r="E11" s="24">
        <f t="shared" si="2"/>
        <v>82.65</v>
      </c>
      <c r="F11" s="24">
        <f t="shared" si="2"/>
        <v>153.55</v>
      </c>
      <c r="G11" s="24">
        <f t="shared" si="2"/>
        <v>136.55</v>
      </c>
      <c r="H11" s="24">
        <f t="shared" si="2"/>
        <v>128.74</v>
      </c>
      <c r="I11" s="24">
        <f t="shared" si="2"/>
        <v>111.37</v>
      </c>
      <c r="J11" s="24">
        <f t="shared" si="2"/>
        <v>55</v>
      </c>
      <c r="K11" s="24">
        <f t="shared" si="2"/>
        <v>65</v>
      </c>
      <c r="L11" s="24">
        <f t="shared" si="2"/>
        <v>123.8</v>
      </c>
      <c r="M11" s="24">
        <f t="shared" si="2"/>
        <v>107.8</v>
      </c>
      <c r="N11" s="24">
        <f t="shared" si="2"/>
        <v>98.73</v>
      </c>
      <c r="O11" s="24">
        <f t="shared" si="2"/>
        <v>160.27</v>
      </c>
      <c r="P11" s="24">
        <f t="shared" si="2"/>
        <v>118.2</v>
      </c>
      <c r="Q11" s="24">
        <f t="shared" si="2"/>
        <v>50</v>
      </c>
      <c r="R11" s="24">
        <f t="shared" si="2"/>
        <v>16</v>
      </c>
      <c r="S11" s="24">
        <f t="shared" si="2"/>
        <v>16</v>
      </c>
      <c r="T11" s="24">
        <f t="shared" si="2"/>
        <v>16</v>
      </c>
      <c r="U11" s="24">
        <f t="shared" si="2"/>
        <v>16</v>
      </c>
      <c r="V11" s="24">
        <f t="shared" si="2"/>
        <v>16</v>
      </c>
      <c r="W11" s="24">
        <f t="shared" si="2"/>
        <v>16</v>
      </c>
      <c r="X11" s="25">
        <f t="shared" si="2"/>
        <v>30</v>
      </c>
    </row>
    <row r="13">
      <c r="A13" s="26" t="s">
        <v>11</v>
      </c>
      <c r="B13" s="27">
        <f t="shared" ref="B13:X13" si="3">B11*12.5</f>
        <v>23220.75</v>
      </c>
      <c r="C13" s="28">
        <f t="shared" si="3"/>
        <v>2162.5</v>
      </c>
      <c r="D13" s="28">
        <f t="shared" si="3"/>
        <v>2087.5</v>
      </c>
      <c r="E13" s="28">
        <f t="shared" si="3"/>
        <v>1033.125</v>
      </c>
      <c r="F13" s="28">
        <f t="shared" si="3"/>
        <v>1919.375</v>
      </c>
      <c r="G13" s="28">
        <f t="shared" si="3"/>
        <v>1706.875</v>
      </c>
      <c r="H13" s="28">
        <f t="shared" si="3"/>
        <v>1609.25</v>
      </c>
      <c r="I13" s="28">
        <f t="shared" si="3"/>
        <v>1392.125</v>
      </c>
      <c r="J13" s="28">
        <f t="shared" si="3"/>
        <v>687.5</v>
      </c>
      <c r="K13" s="28">
        <f t="shared" si="3"/>
        <v>812.5</v>
      </c>
      <c r="L13" s="28">
        <f t="shared" si="3"/>
        <v>1547.5</v>
      </c>
      <c r="M13" s="28">
        <f t="shared" si="3"/>
        <v>1347.5</v>
      </c>
      <c r="N13" s="28">
        <f t="shared" si="3"/>
        <v>1234.125</v>
      </c>
      <c r="O13" s="28">
        <f t="shared" si="3"/>
        <v>2003.375</v>
      </c>
      <c r="P13" s="28">
        <f t="shared" si="3"/>
        <v>1477.5</v>
      </c>
      <c r="Q13" s="28">
        <f t="shared" si="3"/>
        <v>625</v>
      </c>
      <c r="R13" s="28">
        <f t="shared" si="3"/>
        <v>200</v>
      </c>
      <c r="S13" s="28">
        <f t="shared" si="3"/>
        <v>200</v>
      </c>
      <c r="T13" s="28">
        <f t="shared" si="3"/>
        <v>200</v>
      </c>
      <c r="U13" s="28">
        <f t="shared" si="3"/>
        <v>200</v>
      </c>
      <c r="V13" s="28">
        <f t="shared" si="3"/>
        <v>200</v>
      </c>
      <c r="W13" s="28">
        <f t="shared" si="3"/>
        <v>200</v>
      </c>
      <c r="X13" s="29">
        <f t="shared" si="3"/>
        <v>375</v>
      </c>
    </row>
  </sheetData>
  <mergeCells count="2">
    <mergeCell ref="A1:A2"/>
    <mergeCell ref="B1:X1"/>
  </mergeCells>
  <printOptions/>
  <pageMargins bottom="0.75" footer="0.0" header="0.0" left="0.25" right="0.25" top="0.75"/>
  <pageSetup paperSize="8" orientation="landscape"/>
  <drawing r:id="rId1"/>
</worksheet>
</file>