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cko_volume_rendering\data\"/>
    </mc:Choice>
  </mc:AlternateContent>
  <xr:revisionPtr revIDLastSave="0" documentId="13_ncr:40009_{69299D67-7415-449B-ACD0-071D75608884}" xr6:coauthVersionLast="47" xr6:coauthVersionMax="47" xr10:uidLastSave="{00000000-0000-0000-0000-000000000000}"/>
  <bookViews>
    <workbookView xWindow="-120" yWindow="-120" windowWidth="38640" windowHeight="21840"/>
  </bookViews>
  <sheets>
    <sheet name="autoEval" sheetId="1" r:id="rId1"/>
  </sheets>
  <calcPr calcId="0"/>
</workbook>
</file>

<file path=xl/calcChain.xml><?xml version="1.0" encoding="utf-8"?>
<calcChain xmlns="http://schemas.openxmlformats.org/spreadsheetml/2006/main">
  <c r="AT229" i="1" l="1"/>
  <c r="AS229" i="1"/>
  <c r="AR229" i="1"/>
  <c r="AT228" i="1"/>
  <c r="AS228" i="1"/>
  <c r="AR228" i="1"/>
  <c r="AT227" i="1"/>
  <c r="AS227" i="1"/>
  <c r="AR227" i="1"/>
  <c r="AT226" i="1"/>
  <c r="AS226" i="1"/>
  <c r="AR226" i="1"/>
  <c r="AT225" i="1"/>
  <c r="AS225" i="1"/>
  <c r="AR225" i="1"/>
  <c r="AT224" i="1"/>
  <c r="AS224" i="1"/>
  <c r="AR224" i="1"/>
  <c r="AT223" i="1"/>
  <c r="AS223" i="1"/>
  <c r="AR223" i="1"/>
  <c r="AT222" i="1"/>
  <c r="AS222" i="1"/>
  <c r="AR222" i="1"/>
  <c r="AT221" i="1"/>
  <c r="AS221" i="1"/>
  <c r="AR221" i="1"/>
  <c r="AT220" i="1"/>
  <c r="AS220" i="1"/>
  <c r="AR220" i="1"/>
  <c r="AT219" i="1"/>
  <c r="AS219" i="1"/>
  <c r="AR219" i="1"/>
  <c r="AT218" i="1"/>
  <c r="AS218" i="1"/>
  <c r="AR218" i="1"/>
  <c r="AT217" i="1"/>
  <c r="AS217" i="1"/>
  <c r="AR217" i="1"/>
  <c r="AT216" i="1"/>
  <c r="AS216" i="1"/>
  <c r="AR216" i="1"/>
  <c r="AT215" i="1"/>
  <c r="AS215" i="1"/>
  <c r="AR215" i="1"/>
  <c r="AT214" i="1"/>
  <c r="AS214" i="1"/>
  <c r="AR214" i="1"/>
  <c r="AT213" i="1"/>
  <c r="AS213" i="1"/>
  <c r="AR213" i="1"/>
  <c r="AT212" i="1"/>
  <c r="AS212" i="1"/>
  <c r="AR212" i="1"/>
  <c r="AT210" i="1"/>
  <c r="AS210" i="1"/>
  <c r="AR210" i="1"/>
  <c r="AT209" i="1"/>
  <c r="AS209" i="1"/>
  <c r="AR209" i="1"/>
  <c r="AT208" i="1"/>
  <c r="AS208" i="1"/>
  <c r="AR208" i="1"/>
  <c r="AT207" i="1"/>
  <c r="AS207" i="1"/>
  <c r="AR207" i="1"/>
  <c r="AT206" i="1"/>
  <c r="AS206" i="1"/>
  <c r="AR206" i="1"/>
  <c r="AT205" i="1"/>
  <c r="AS205" i="1"/>
  <c r="AR205" i="1"/>
  <c r="AT204" i="1"/>
  <c r="AS204" i="1"/>
  <c r="AR204" i="1"/>
  <c r="AT203" i="1"/>
  <c r="AS203" i="1"/>
  <c r="AR203" i="1"/>
  <c r="AT202" i="1"/>
  <c r="AS202" i="1"/>
  <c r="AR202" i="1"/>
  <c r="AT201" i="1"/>
  <c r="AS201" i="1"/>
  <c r="AR201" i="1"/>
  <c r="AT200" i="1"/>
  <c r="AS200" i="1"/>
  <c r="AR200" i="1"/>
  <c r="AT199" i="1"/>
  <c r="AS199" i="1"/>
  <c r="AR199" i="1"/>
  <c r="AT198" i="1"/>
  <c r="AS198" i="1"/>
  <c r="AR198" i="1"/>
  <c r="AT197" i="1"/>
  <c r="AS197" i="1"/>
  <c r="AR197" i="1"/>
  <c r="AT196" i="1"/>
  <c r="AS196" i="1"/>
  <c r="AR196" i="1"/>
  <c r="AT195" i="1"/>
  <c r="AS195" i="1"/>
  <c r="AR195" i="1"/>
  <c r="AT194" i="1"/>
  <c r="AS194" i="1"/>
  <c r="AR194" i="1"/>
  <c r="AT193" i="1"/>
  <c r="AS193" i="1"/>
  <c r="AR193" i="1"/>
  <c r="AR174" i="1"/>
  <c r="AT191" i="1"/>
  <c r="AS191" i="1"/>
  <c r="AR191" i="1"/>
  <c r="AT190" i="1"/>
  <c r="AS190" i="1"/>
  <c r="AR190" i="1"/>
  <c r="AT189" i="1"/>
  <c r="AS189" i="1"/>
  <c r="AR189" i="1"/>
  <c r="AT188" i="1"/>
  <c r="AS188" i="1"/>
  <c r="AR188" i="1"/>
  <c r="AT187" i="1"/>
  <c r="AS187" i="1"/>
  <c r="AR187" i="1"/>
  <c r="AT186" i="1"/>
  <c r="AS186" i="1"/>
  <c r="AR186" i="1"/>
  <c r="AT185" i="1"/>
  <c r="AS185" i="1"/>
  <c r="AR185" i="1"/>
  <c r="AT184" i="1"/>
  <c r="AS184" i="1"/>
  <c r="AR184" i="1"/>
  <c r="AT183" i="1"/>
  <c r="AS183" i="1"/>
  <c r="AR183" i="1"/>
  <c r="AT182" i="1"/>
  <c r="AS182" i="1"/>
  <c r="AR182" i="1"/>
  <c r="AT181" i="1"/>
  <c r="AS181" i="1"/>
  <c r="AR181" i="1"/>
  <c r="AT180" i="1"/>
  <c r="AS180" i="1"/>
  <c r="AR180" i="1"/>
  <c r="AT179" i="1"/>
  <c r="AS179" i="1"/>
  <c r="AR179" i="1"/>
  <c r="AT178" i="1"/>
  <c r="AS178" i="1"/>
  <c r="AR178" i="1"/>
  <c r="AT177" i="1"/>
  <c r="AS177" i="1"/>
  <c r="AR177" i="1"/>
  <c r="AT176" i="1"/>
  <c r="AS176" i="1"/>
  <c r="AR176" i="1"/>
  <c r="AT175" i="1"/>
  <c r="AS175" i="1"/>
  <c r="AR175" i="1"/>
  <c r="AT174" i="1"/>
  <c r="AS174" i="1"/>
  <c r="X213" i="1"/>
  <c r="Y213" i="1"/>
  <c r="Z213" i="1"/>
  <c r="X214" i="1"/>
  <c r="Y214" i="1"/>
  <c r="Z214" i="1"/>
  <c r="X215" i="1"/>
  <c r="Y215" i="1"/>
  <c r="Z215" i="1"/>
  <c r="X216" i="1"/>
  <c r="Y216" i="1"/>
  <c r="Z216" i="1"/>
  <c r="X217" i="1"/>
  <c r="Y217" i="1"/>
  <c r="Z217" i="1"/>
  <c r="X218" i="1"/>
  <c r="Y218" i="1"/>
  <c r="Z218" i="1"/>
  <c r="X219" i="1"/>
  <c r="Y219" i="1"/>
  <c r="Z219" i="1"/>
  <c r="X220" i="1"/>
  <c r="Y220" i="1"/>
  <c r="Z220" i="1"/>
  <c r="X221" i="1"/>
  <c r="Y221" i="1"/>
  <c r="Z221" i="1"/>
  <c r="X222" i="1"/>
  <c r="Y222" i="1"/>
  <c r="Z222" i="1"/>
  <c r="X223" i="1"/>
  <c r="Y223" i="1"/>
  <c r="Z223" i="1"/>
  <c r="X224" i="1"/>
  <c r="Y224" i="1"/>
  <c r="Z224" i="1"/>
  <c r="X225" i="1"/>
  <c r="Y225" i="1"/>
  <c r="Z225" i="1"/>
  <c r="X226" i="1"/>
  <c r="Y226" i="1"/>
  <c r="Z226" i="1"/>
  <c r="X227" i="1"/>
  <c r="Y227" i="1"/>
  <c r="Z227" i="1"/>
  <c r="X228" i="1"/>
  <c r="Y228" i="1"/>
  <c r="Z228" i="1"/>
  <c r="X229" i="1"/>
  <c r="Y229" i="1"/>
  <c r="Z229" i="1"/>
  <c r="Y212" i="1"/>
  <c r="Z212" i="1"/>
  <c r="X21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193" i="1"/>
  <c r="X174" i="1"/>
  <c r="X191" i="1"/>
  <c r="Y191" i="1"/>
  <c r="Z191" i="1"/>
  <c r="X190" i="1"/>
  <c r="Y190" i="1"/>
  <c r="Z190" i="1"/>
  <c r="X175" i="1"/>
  <c r="Y175" i="1"/>
  <c r="Z175" i="1"/>
  <c r="X176" i="1"/>
  <c r="Y176" i="1"/>
  <c r="Z176" i="1"/>
  <c r="X177" i="1"/>
  <c r="Y177" i="1"/>
  <c r="Z177" i="1"/>
  <c r="X178" i="1"/>
  <c r="Y178" i="1"/>
  <c r="Z178" i="1"/>
  <c r="X179" i="1"/>
  <c r="Y179" i="1"/>
  <c r="Z179" i="1"/>
  <c r="X180" i="1"/>
  <c r="Y180" i="1"/>
  <c r="Z180" i="1"/>
  <c r="X181" i="1"/>
  <c r="Y181" i="1"/>
  <c r="Z181" i="1"/>
  <c r="X182" i="1"/>
  <c r="Y182" i="1"/>
  <c r="Z182" i="1"/>
  <c r="X183" i="1"/>
  <c r="Y183" i="1"/>
  <c r="Z183" i="1"/>
  <c r="X184" i="1"/>
  <c r="Y184" i="1"/>
  <c r="Z184" i="1"/>
  <c r="X185" i="1"/>
  <c r="Y185" i="1"/>
  <c r="Z185" i="1"/>
  <c r="X186" i="1"/>
  <c r="Y186" i="1"/>
  <c r="Z186" i="1"/>
  <c r="X187" i="1"/>
  <c r="Y187" i="1"/>
  <c r="Z187" i="1"/>
  <c r="X188" i="1"/>
  <c r="Y188" i="1"/>
  <c r="Z188" i="1"/>
  <c r="X189" i="1"/>
  <c r="Y189" i="1"/>
  <c r="Z189" i="1"/>
  <c r="Y174" i="1"/>
  <c r="Z174" i="1"/>
  <c r="X155" i="1"/>
  <c r="AT172" i="1"/>
  <c r="AS172" i="1"/>
  <c r="AR172" i="1"/>
  <c r="AT171" i="1"/>
  <c r="AS171" i="1"/>
  <c r="AR171" i="1"/>
  <c r="AT170" i="1"/>
  <c r="AS170" i="1"/>
  <c r="AR170" i="1"/>
  <c r="AT169" i="1"/>
  <c r="AS169" i="1"/>
  <c r="AR169" i="1"/>
  <c r="AT168" i="1"/>
  <c r="AS168" i="1"/>
  <c r="AR168" i="1"/>
  <c r="AT167" i="1"/>
  <c r="AS167" i="1"/>
  <c r="AR167" i="1"/>
  <c r="AT166" i="1"/>
  <c r="AS166" i="1"/>
  <c r="AR166" i="1"/>
  <c r="AT165" i="1"/>
  <c r="AS165" i="1"/>
  <c r="AR165" i="1"/>
  <c r="AT164" i="1"/>
  <c r="AS164" i="1"/>
  <c r="AR164" i="1"/>
  <c r="AT163" i="1"/>
  <c r="AS163" i="1"/>
  <c r="AR163" i="1"/>
  <c r="AT162" i="1"/>
  <c r="AS162" i="1"/>
  <c r="AR162" i="1"/>
  <c r="AT161" i="1"/>
  <c r="AS161" i="1"/>
  <c r="AR161" i="1"/>
  <c r="AT160" i="1"/>
  <c r="AS160" i="1"/>
  <c r="AR160" i="1"/>
  <c r="AT159" i="1"/>
  <c r="AS159" i="1"/>
  <c r="AR159" i="1"/>
  <c r="AT158" i="1"/>
  <c r="AS158" i="1"/>
  <c r="AR158" i="1"/>
  <c r="AT157" i="1"/>
  <c r="AS157" i="1"/>
  <c r="AR157" i="1"/>
  <c r="AT156" i="1"/>
  <c r="AS156" i="1"/>
  <c r="AR156" i="1"/>
  <c r="AT155" i="1"/>
  <c r="AS155" i="1"/>
  <c r="AR155" i="1"/>
  <c r="AO172" i="1"/>
  <c r="AN172" i="1"/>
  <c r="AM172" i="1"/>
  <c r="AO171" i="1"/>
  <c r="AN171" i="1"/>
  <c r="AM171" i="1"/>
  <c r="AO170" i="1"/>
  <c r="AN170" i="1"/>
  <c r="AM170" i="1"/>
  <c r="AO169" i="1"/>
  <c r="AN169" i="1"/>
  <c r="AM169" i="1"/>
  <c r="AO168" i="1"/>
  <c r="AN168" i="1"/>
  <c r="AM168" i="1"/>
  <c r="AO167" i="1"/>
  <c r="AN167" i="1"/>
  <c r="AM167" i="1"/>
  <c r="AO166" i="1"/>
  <c r="AN166" i="1"/>
  <c r="AM166" i="1"/>
  <c r="AO165" i="1"/>
  <c r="AN165" i="1"/>
  <c r="AM165" i="1"/>
  <c r="AO164" i="1"/>
  <c r="AN164" i="1"/>
  <c r="AM164" i="1"/>
  <c r="AO163" i="1"/>
  <c r="AN163" i="1"/>
  <c r="AM163" i="1"/>
  <c r="AO162" i="1"/>
  <c r="AN162" i="1"/>
  <c r="AM162" i="1"/>
  <c r="AO161" i="1"/>
  <c r="AN161" i="1"/>
  <c r="AM161" i="1"/>
  <c r="AO160" i="1"/>
  <c r="AN160" i="1"/>
  <c r="AM160" i="1"/>
  <c r="AO159" i="1"/>
  <c r="AN159" i="1"/>
  <c r="AM159" i="1"/>
  <c r="AO158" i="1"/>
  <c r="AN158" i="1"/>
  <c r="AM158" i="1"/>
  <c r="AO157" i="1"/>
  <c r="AN157" i="1"/>
  <c r="AM157" i="1"/>
  <c r="AO156" i="1"/>
  <c r="AN156" i="1"/>
  <c r="AM156" i="1"/>
  <c r="AO155" i="1"/>
  <c r="AN155" i="1"/>
  <c r="AM155" i="1"/>
  <c r="AJ172" i="1"/>
  <c r="AI172" i="1"/>
  <c r="AH172" i="1"/>
  <c r="AJ171" i="1"/>
  <c r="AI171" i="1"/>
  <c r="AH171" i="1"/>
  <c r="AJ170" i="1"/>
  <c r="AI170" i="1"/>
  <c r="AH170" i="1"/>
  <c r="AJ169" i="1"/>
  <c r="AI169" i="1"/>
  <c r="AH169" i="1"/>
  <c r="AJ168" i="1"/>
  <c r="AI168" i="1"/>
  <c r="AH168" i="1"/>
  <c r="AJ167" i="1"/>
  <c r="AI167" i="1"/>
  <c r="AH167" i="1"/>
  <c r="AJ166" i="1"/>
  <c r="AI166" i="1"/>
  <c r="AH166" i="1"/>
  <c r="AJ165" i="1"/>
  <c r="AI165" i="1"/>
  <c r="AH165" i="1"/>
  <c r="AJ164" i="1"/>
  <c r="AI164" i="1"/>
  <c r="AH164" i="1"/>
  <c r="AJ163" i="1"/>
  <c r="AI163" i="1"/>
  <c r="AH163" i="1"/>
  <c r="AJ162" i="1"/>
  <c r="AI162" i="1"/>
  <c r="AH162" i="1"/>
  <c r="AJ161" i="1"/>
  <c r="AI161" i="1"/>
  <c r="AH161" i="1"/>
  <c r="AJ160" i="1"/>
  <c r="AI160" i="1"/>
  <c r="AH160" i="1"/>
  <c r="AJ159" i="1"/>
  <c r="AI159" i="1"/>
  <c r="AH159" i="1"/>
  <c r="AJ158" i="1"/>
  <c r="AI158" i="1"/>
  <c r="AH158" i="1"/>
  <c r="AJ157" i="1"/>
  <c r="AI157" i="1"/>
  <c r="AH157" i="1"/>
  <c r="AJ156" i="1"/>
  <c r="AI156" i="1"/>
  <c r="AH156" i="1"/>
  <c r="AJ155" i="1"/>
  <c r="AI155" i="1"/>
  <c r="AH155" i="1"/>
  <c r="AC155" i="1"/>
  <c r="AE172" i="1"/>
  <c r="AD172" i="1"/>
  <c r="AC172" i="1"/>
  <c r="AE171" i="1"/>
  <c r="AD171" i="1"/>
  <c r="AC171" i="1"/>
  <c r="AE170" i="1"/>
  <c r="AD170" i="1"/>
  <c r="AC170" i="1"/>
  <c r="AE169" i="1"/>
  <c r="AD169" i="1"/>
  <c r="AC169" i="1"/>
  <c r="AE168" i="1"/>
  <c r="AD168" i="1"/>
  <c r="AC168" i="1"/>
  <c r="AE167" i="1"/>
  <c r="AD167" i="1"/>
  <c r="AC167" i="1"/>
  <c r="AE166" i="1"/>
  <c r="AD166" i="1"/>
  <c r="AC166" i="1"/>
  <c r="AE165" i="1"/>
  <c r="AD165" i="1"/>
  <c r="AC165" i="1"/>
  <c r="AE164" i="1"/>
  <c r="AD164" i="1"/>
  <c r="AC164" i="1"/>
  <c r="AE163" i="1"/>
  <c r="AD163" i="1"/>
  <c r="AC163" i="1"/>
  <c r="AE162" i="1"/>
  <c r="AD162" i="1"/>
  <c r="AC162" i="1"/>
  <c r="AE161" i="1"/>
  <c r="AD161" i="1"/>
  <c r="AC161" i="1"/>
  <c r="AE160" i="1"/>
  <c r="AD160" i="1"/>
  <c r="AC160" i="1"/>
  <c r="AE159" i="1"/>
  <c r="AD159" i="1"/>
  <c r="AC159" i="1"/>
  <c r="AE158" i="1"/>
  <c r="AD158" i="1"/>
  <c r="AC158" i="1"/>
  <c r="AE157" i="1"/>
  <c r="AD157" i="1"/>
  <c r="AC157" i="1"/>
  <c r="AE156" i="1"/>
  <c r="AD156" i="1"/>
  <c r="AC156" i="1"/>
  <c r="AE155" i="1"/>
  <c r="AD155" i="1"/>
  <c r="X156" i="1"/>
  <c r="Y156" i="1"/>
  <c r="Z156" i="1"/>
  <c r="X157" i="1"/>
  <c r="Y157" i="1"/>
  <c r="Z157" i="1"/>
  <c r="X158" i="1"/>
  <c r="Y158" i="1"/>
  <c r="Z158" i="1"/>
  <c r="X159" i="1"/>
  <c r="Y159" i="1"/>
  <c r="Z159" i="1"/>
  <c r="X160" i="1"/>
  <c r="Y160" i="1"/>
  <c r="Z160" i="1"/>
  <c r="X161" i="1"/>
  <c r="Y161" i="1"/>
  <c r="Z161" i="1"/>
  <c r="X162" i="1"/>
  <c r="Y162" i="1"/>
  <c r="Z162" i="1"/>
  <c r="X163" i="1"/>
  <c r="Y163" i="1"/>
  <c r="Z163" i="1"/>
  <c r="X164" i="1"/>
  <c r="Y164" i="1"/>
  <c r="Z164" i="1"/>
  <c r="X165" i="1"/>
  <c r="Y165" i="1"/>
  <c r="Z165" i="1"/>
  <c r="X166" i="1"/>
  <c r="Y166" i="1"/>
  <c r="Z166" i="1"/>
  <c r="X167" i="1"/>
  <c r="Y167" i="1"/>
  <c r="Z167" i="1"/>
  <c r="X168" i="1"/>
  <c r="Y168" i="1"/>
  <c r="Z168" i="1"/>
  <c r="X169" i="1"/>
  <c r="Y169" i="1"/>
  <c r="Z169" i="1"/>
  <c r="X170" i="1"/>
  <c r="Y170" i="1"/>
  <c r="Z170" i="1"/>
  <c r="X171" i="1"/>
  <c r="Y171" i="1"/>
  <c r="Z171" i="1"/>
  <c r="X172" i="1"/>
  <c r="Y172" i="1"/>
  <c r="Z172" i="1"/>
  <c r="Y155" i="1"/>
  <c r="Z155" i="1"/>
  <c r="AN26" i="1"/>
  <c r="AO26" i="1"/>
  <c r="AN27" i="1"/>
  <c r="AO27" i="1"/>
  <c r="AN28" i="1"/>
  <c r="AO28" i="1"/>
  <c r="AN29" i="1"/>
  <c r="AO29" i="1"/>
  <c r="AN30" i="1"/>
  <c r="AO30" i="1"/>
  <c r="AN31" i="1"/>
  <c r="AO31" i="1"/>
  <c r="AN32" i="1"/>
  <c r="AO32" i="1"/>
  <c r="AN33" i="1"/>
  <c r="AO33" i="1"/>
  <c r="AN34" i="1"/>
  <c r="AO34" i="1"/>
  <c r="AN35" i="1"/>
  <c r="AO35" i="1"/>
  <c r="AN36" i="1"/>
  <c r="AO36" i="1"/>
  <c r="AN37" i="1"/>
  <c r="AO37" i="1"/>
  <c r="AN38" i="1"/>
  <c r="AO38" i="1"/>
  <c r="AN39" i="1"/>
  <c r="AO39" i="1"/>
  <c r="AN40" i="1"/>
  <c r="AO40" i="1"/>
  <c r="AN41" i="1"/>
  <c r="AO41" i="1"/>
  <c r="AN42" i="1"/>
  <c r="AO42" i="1"/>
  <c r="AN43" i="1"/>
  <c r="AO43" i="1"/>
  <c r="AM43" i="1"/>
  <c r="AM41" i="1"/>
  <c r="AM42" i="1"/>
  <c r="AM39" i="1"/>
  <c r="AM40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26" i="1"/>
  <c r="AM2" i="1"/>
  <c r="AN2" i="1"/>
  <c r="AO2" i="1"/>
  <c r="AN3" i="1"/>
  <c r="AO3" i="1"/>
  <c r="AN4" i="1"/>
  <c r="AO4" i="1"/>
  <c r="AN5" i="1"/>
  <c r="AO5" i="1"/>
  <c r="AN6" i="1"/>
  <c r="AO6" i="1"/>
  <c r="AN7" i="1"/>
  <c r="AO7" i="1"/>
  <c r="AN8" i="1"/>
  <c r="AO8" i="1"/>
  <c r="AN9" i="1"/>
  <c r="AO9" i="1"/>
  <c r="AN10" i="1"/>
  <c r="AO10" i="1"/>
  <c r="AN11" i="1"/>
  <c r="AO11" i="1"/>
  <c r="AN12" i="1"/>
  <c r="AO12" i="1"/>
  <c r="AN13" i="1"/>
  <c r="AO13" i="1"/>
  <c r="AN14" i="1"/>
  <c r="AO14" i="1"/>
  <c r="AN15" i="1"/>
  <c r="AO15" i="1"/>
  <c r="AN16" i="1"/>
  <c r="AO16" i="1"/>
  <c r="AN17" i="1"/>
  <c r="AO17" i="1"/>
  <c r="AN18" i="1"/>
  <c r="AO18" i="1"/>
  <c r="AN19" i="1"/>
  <c r="AO19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W2" i="1"/>
  <c r="AJ2" i="1"/>
  <c r="AK2" i="1"/>
  <c r="AJ3" i="1"/>
  <c r="AK3" i="1"/>
  <c r="AJ4" i="1"/>
  <c r="AK4" i="1"/>
  <c r="AJ5" i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" i="1"/>
  <c r="AE2" i="1"/>
  <c r="AF2" i="1"/>
  <c r="AG2" i="1"/>
  <c r="AF3" i="1"/>
  <c r="AG3" i="1"/>
  <c r="AF4" i="1"/>
  <c r="AG4" i="1"/>
  <c r="AF5" i="1"/>
  <c r="AG5" i="1"/>
  <c r="AF6" i="1"/>
  <c r="AG6" i="1"/>
  <c r="AF7" i="1"/>
  <c r="AG7" i="1"/>
  <c r="AF8" i="1"/>
  <c r="AG8" i="1"/>
  <c r="AF9" i="1"/>
  <c r="AG9" i="1"/>
  <c r="AF10" i="1"/>
  <c r="AG10" i="1"/>
  <c r="AF11" i="1"/>
  <c r="AG11" i="1"/>
  <c r="AF12" i="1"/>
  <c r="AG12" i="1"/>
  <c r="AF13" i="1"/>
  <c r="AG13" i="1"/>
  <c r="AF14" i="1"/>
  <c r="AG14" i="1"/>
  <c r="AF15" i="1"/>
  <c r="AG15" i="1"/>
  <c r="AF16" i="1"/>
  <c r="AG16" i="1"/>
  <c r="AF17" i="1"/>
  <c r="AG17" i="1"/>
  <c r="AF18" i="1"/>
  <c r="AG18" i="1"/>
  <c r="AF19" i="1"/>
  <c r="AG19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X2" i="1"/>
  <c r="AB2" i="1"/>
  <c r="AC2" i="1"/>
  <c r="AB3" i="1"/>
  <c r="AC3" i="1"/>
  <c r="AB4" i="1"/>
  <c r="AC4" i="1"/>
  <c r="AB5" i="1"/>
  <c r="AC5" i="1"/>
  <c r="AB6" i="1"/>
  <c r="AC6" i="1"/>
  <c r="AB7" i="1"/>
  <c r="AC7" i="1"/>
  <c r="AB8" i="1"/>
  <c r="AC8" i="1"/>
  <c r="AB9" i="1"/>
  <c r="AC9" i="1"/>
  <c r="AB10" i="1"/>
  <c r="AC10" i="1"/>
  <c r="AB11" i="1"/>
  <c r="AC11" i="1"/>
  <c r="AB12" i="1"/>
  <c r="AC12" i="1"/>
  <c r="AB13" i="1"/>
  <c r="AC13" i="1"/>
  <c r="AB14" i="1"/>
  <c r="AC14" i="1"/>
  <c r="AB15" i="1"/>
  <c r="AC15" i="1"/>
  <c r="AB16" i="1"/>
  <c r="AC16" i="1"/>
  <c r="AB17" i="1"/>
  <c r="AC17" i="1"/>
  <c r="AB18" i="1"/>
  <c r="AC18" i="1"/>
  <c r="AB19" i="1"/>
  <c r="AC19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" i="1"/>
  <c r="Y2" i="1"/>
  <c r="X3" i="1"/>
  <c r="Y3" i="1"/>
  <c r="X4" i="1"/>
  <c r="Y4" i="1"/>
  <c r="X5" i="1"/>
  <c r="Y5" i="1"/>
  <c r="X6" i="1"/>
  <c r="Y6" i="1"/>
  <c r="X7" i="1"/>
  <c r="Y7" i="1"/>
  <c r="X8" i="1"/>
  <c r="Y8" i="1"/>
  <c r="X9" i="1"/>
  <c r="Y9" i="1"/>
  <c r="X10" i="1"/>
  <c r="Y10" i="1"/>
  <c r="X11" i="1"/>
  <c r="Y11" i="1"/>
  <c r="X12" i="1"/>
  <c r="Y12" i="1"/>
  <c r="X13" i="1"/>
  <c r="Y13" i="1"/>
  <c r="X14" i="1"/>
  <c r="Y14" i="1"/>
  <c r="X15" i="1"/>
  <c r="Y15" i="1"/>
  <c r="X16" i="1"/>
  <c r="Y16" i="1"/>
  <c r="X17" i="1"/>
  <c r="Y17" i="1"/>
  <c r="X18" i="1"/>
  <c r="Y18" i="1"/>
  <c r="X19" i="1"/>
  <c r="Y19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X22" i="1" a="1"/>
  <c r="X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<sst xmlns="http://schemas.openxmlformats.org/spreadsheetml/2006/main" count="1604" uniqueCount="85">
  <si>
    <t>StepSize</t>
  </si>
  <si>
    <t>TimePerFrame (ms)</t>
  </si>
  <si>
    <t>FramesPerSecond</t>
  </si>
  <si>
    <t>ImageFile</t>
  </si>
  <si>
    <t>0000.png</t>
  </si>
  <si>
    <t>0001.png</t>
  </si>
  <si>
    <t>0002.png</t>
  </si>
  <si>
    <t>0003.png</t>
  </si>
  <si>
    <t>0004.png</t>
  </si>
  <si>
    <t>0005.png</t>
  </si>
  <si>
    <t>0006.png</t>
  </si>
  <si>
    <t>0007.png</t>
  </si>
  <si>
    <t>0008.png</t>
  </si>
  <si>
    <t>0009.png</t>
  </si>
  <si>
    <t>0010.png</t>
  </si>
  <si>
    <t>0011.png</t>
  </si>
  <si>
    <t>0012.png</t>
  </si>
  <si>
    <t>0013.png</t>
  </si>
  <si>
    <t>0014.png</t>
  </si>
  <si>
    <t>0015.png</t>
  </si>
  <si>
    <t>0016.png</t>
  </si>
  <si>
    <t>0017.png</t>
  </si>
  <si>
    <t>0AB</t>
  </si>
  <si>
    <t>0AI</t>
  </si>
  <si>
    <t>0ARB</t>
  </si>
  <si>
    <t>0ARE</t>
  </si>
  <si>
    <t>0ARV</t>
  </si>
  <si>
    <t>0BB</t>
  </si>
  <si>
    <t>0BI</t>
  </si>
  <si>
    <t>0BRB</t>
  </si>
  <si>
    <t>0BRE</t>
  </si>
  <si>
    <t>0BRV</t>
  </si>
  <si>
    <t>0EB</t>
  </si>
  <si>
    <t>0EI</t>
  </si>
  <si>
    <t>0ERB</t>
  </si>
  <si>
    <t>0ERE</t>
  </si>
  <si>
    <t>0ERV</t>
  </si>
  <si>
    <t>0VB</t>
  </si>
  <si>
    <t>0VI</t>
  </si>
  <si>
    <t>0VRB</t>
  </si>
  <si>
    <t>0VRE</t>
  </si>
  <si>
    <t>0VRV</t>
  </si>
  <si>
    <t>1AB</t>
  </si>
  <si>
    <t>1AI</t>
  </si>
  <si>
    <t>1ARB</t>
  </si>
  <si>
    <t>1ARE</t>
  </si>
  <si>
    <t>1ARV</t>
  </si>
  <si>
    <t>1BB</t>
  </si>
  <si>
    <t>1BI</t>
  </si>
  <si>
    <t>1BRB</t>
  </si>
  <si>
    <t>1BRE</t>
  </si>
  <si>
    <t>1BRV</t>
  </si>
  <si>
    <t>1EB</t>
  </si>
  <si>
    <t>1EI</t>
  </si>
  <si>
    <t>1ERB</t>
  </si>
  <si>
    <t>1ERE</t>
  </si>
  <si>
    <t>1ERV</t>
  </si>
  <si>
    <t>1VB</t>
  </si>
  <si>
    <t>1VI</t>
  </si>
  <si>
    <t>1VRB</t>
  </si>
  <si>
    <t>1VRE</t>
  </si>
  <si>
    <t>1VRV</t>
  </si>
  <si>
    <t>2AB</t>
  </si>
  <si>
    <t>2AI</t>
  </si>
  <si>
    <t>2ARB</t>
  </si>
  <si>
    <t>2ARE</t>
  </si>
  <si>
    <t>2ARV</t>
  </si>
  <si>
    <t>2BB</t>
  </si>
  <si>
    <t>2BI</t>
  </si>
  <si>
    <t>2BRB</t>
  </si>
  <si>
    <t>2BRE</t>
  </si>
  <si>
    <t>2BRV</t>
  </si>
  <si>
    <t>2EB</t>
  </si>
  <si>
    <t>2EI</t>
  </si>
  <si>
    <t>2ERB</t>
  </si>
  <si>
    <t>2ERE</t>
  </si>
  <si>
    <t>2ERV</t>
  </si>
  <si>
    <t>2VB</t>
  </si>
  <si>
    <t>2VI</t>
  </si>
  <si>
    <t>2VRB</t>
  </si>
  <si>
    <t>2VRE</t>
  </si>
  <si>
    <t>2VRV</t>
  </si>
  <si>
    <t>Base</t>
  </si>
  <si>
    <t>One pass</t>
  </si>
  <si>
    <t>Multi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</si>
</sst>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autoEval!$R$2:$R$19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autoEval!$W$2:$W$19</c:f>
              <c:numCache>
                <c:formatCode>General</c:formatCode>
                <c:ptCount val="18"/>
                <c:pt idx="0">
                  <c:v>359.33225484999997</c:v>
                </c:pt>
                <c:pt idx="1">
                  <c:v>492.54248880000006</c:v>
                </c:pt>
                <c:pt idx="2">
                  <c:v>607.10859510000012</c:v>
                </c:pt>
                <c:pt idx="3">
                  <c:v>712.03213014999994</c:v>
                </c:pt>
                <c:pt idx="4">
                  <c:v>799.92992255000001</c:v>
                </c:pt>
                <c:pt idx="5">
                  <c:v>901.0489166000001</c:v>
                </c:pt>
                <c:pt idx="6">
                  <c:v>976.38608529999999</c:v>
                </c:pt>
                <c:pt idx="7">
                  <c:v>1057.21967705</c:v>
                </c:pt>
                <c:pt idx="8">
                  <c:v>1133.0827344499999</c:v>
                </c:pt>
                <c:pt idx="9">
                  <c:v>1204.3717086000001</c:v>
                </c:pt>
                <c:pt idx="10">
                  <c:v>1220.9478283000001</c:v>
                </c:pt>
                <c:pt idx="11">
                  <c:v>1281.9345289500002</c:v>
                </c:pt>
                <c:pt idx="12">
                  <c:v>1314.4376104999999</c:v>
                </c:pt>
                <c:pt idx="13">
                  <c:v>1324.2531983999997</c:v>
                </c:pt>
                <c:pt idx="14">
                  <c:v>1431.4623942000003</c:v>
                </c:pt>
                <c:pt idx="15">
                  <c:v>1467.6899437499999</c:v>
                </c:pt>
                <c:pt idx="16">
                  <c:v>1518.7268605500001</c:v>
                </c:pt>
                <c:pt idx="17">
                  <c:v>1562.8866480000002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A5-4A6F-8F60-E493AC2BD21C}"/>
            </c:ext>
          </c:extLst>
        </c:ser>
        <c:ser>
          <c:idx val="1"/>
          <c:order val="1"/>
          <c:tx>
            <c:v>One pass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autoEval!$R$2:$R$19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autoEval!$X$2:$X$19</c:f>
              <c:numCache>
                <c:formatCode>General</c:formatCode>
                <c:ptCount val="18"/>
                <c:pt idx="0">
                  <c:v>384.82077794999998</c:v>
                </c:pt>
                <c:pt idx="1">
                  <c:v>523.31347440000002</c:v>
                </c:pt>
                <c:pt idx="2">
                  <c:v>640.5208315000001</c:v>
                </c:pt>
                <c:pt idx="3">
                  <c:v>738.43888215000004</c:v>
                </c:pt>
                <c:pt idx="4">
                  <c:v>818.60126715000001</c:v>
                </c:pt>
                <c:pt idx="5">
                  <c:v>967.39870545000008</c:v>
                </c:pt>
                <c:pt idx="6">
                  <c:v>974.25582895000002</c:v>
                </c:pt>
                <c:pt idx="7">
                  <c:v>1104.2019659499999</c:v>
                </c:pt>
                <c:pt idx="8">
                  <c:v>1138.9808295</c:v>
                </c:pt>
                <c:pt idx="9">
                  <c:v>1181.45992755</c:v>
                </c:pt>
                <c:pt idx="10">
                  <c:v>1211.4979973499999</c:v>
                </c:pt>
                <c:pt idx="11">
                  <c:v>1295.9879646000004</c:v>
                </c:pt>
                <c:pt idx="12">
                  <c:v>1305.9423041499999</c:v>
                </c:pt>
                <c:pt idx="13">
                  <c:v>1311.9484308999999</c:v>
                </c:pt>
                <c:pt idx="14">
                  <c:v>1373.33199855</c:v>
                </c:pt>
                <c:pt idx="15">
                  <c:v>1399.8266403</c:v>
                </c:pt>
                <c:pt idx="16">
                  <c:v>1506.3639480500001</c:v>
                </c:pt>
                <c:pt idx="17">
                  <c:v>1533.2336749999999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A5-4A6F-8F60-E493AC2BD21C}"/>
            </c:ext>
          </c:extLst>
        </c:ser>
        <c:ser>
          <c:idx val="2"/>
          <c:order val="2"/>
          <c:tx>
            <c:v>Multi pass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autoEval!$R$2:$R$19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autoEval!$Y$2:$Y$19</c:f>
              <c:numCache>
                <c:formatCode>General</c:formatCode>
                <c:ptCount val="18"/>
                <c:pt idx="0">
                  <c:v>19.520235849999999</c:v>
                </c:pt>
                <c:pt idx="1">
                  <c:v>20.910880900000002</c:v>
                </c:pt>
                <c:pt idx="2">
                  <c:v>21.264547350000004</c:v>
                </c:pt>
                <c:pt idx="3">
                  <c:v>21.328582450000006</c:v>
                </c:pt>
                <c:pt idx="4">
                  <c:v>21.482714449999996</c:v>
                </c:pt>
                <c:pt idx="5">
                  <c:v>21.568351599999996</c:v>
                </c:pt>
                <c:pt idx="6">
                  <c:v>21.569248550000001</c:v>
                </c:pt>
                <c:pt idx="7">
                  <c:v>21.584586650000006</c:v>
                </c:pt>
                <c:pt idx="8">
                  <c:v>21.617796100000003</c:v>
                </c:pt>
                <c:pt idx="9">
                  <c:v>21.726719500000002</c:v>
                </c:pt>
                <c:pt idx="10">
                  <c:v>21.760129250000002</c:v>
                </c:pt>
                <c:pt idx="11">
                  <c:v>21.7217482</c:v>
                </c:pt>
                <c:pt idx="12">
                  <c:v>21.848573950000006</c:v>
                </c:pt>
                <c:pt idx="13">
                  <c:v>21.846363750000002</c:v>
                </c:pt>
                <c:pt idx="14">
                  <c:v>21.799272650000006</c:v>
                </c:pt>
                <c:pt idx="15">
                  <c:v>21.846153449999999</c:v>
                </c:pt>
                <c:pt idx="16">
                  <c:v>21.897254550000007</c:v>
                </c:pt>
                <c:pt idx="17">
                  <c:v>21.885233100000001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A5-4A6F-8F60-E493AC2BD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618936"/>
        <c:axId val="254614672"/>
      </c:lineChart>
      <c:catAx>
        <c:axId val="254618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14672"/>
        <c:crosses val="autoZero"/>
        <c:auto val="1"/>
        <c:lblAlgn val="ctr"/>
        <c:lblOffset val="100"/>
        <c:noMultiLvlLbl val="0"/>
      </c:catAx>
      <c:valAx>
        <c:axId val="2546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18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autoEval!$R$2:$R$19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autoEval!$AA$2:$AA$19</c:f>
              <c:numCache>
                <c:formatCode>General</c:formatCode>
                <c:ptCount val="18"/>
                <c:pt idx="0">
                  <c:v>267.5346045</c:v>
                </c:pt>
                <c:pt idx="1">
                  <c:v>367.96536800000001</c:v>
                </c:pt>
                <c:pt idx="2">
                  <c:v>478.74289899999997</c:v>
                </c:pt>
                <c:pt idx="3">
                  <c:v>571.89542499999993</c:v>
                </c:pt>
                <c:pt idx="4">
                  <c:v>660.64887499999998</c:v>
                </c:pt>
                <c:pt idx="5">
                  <c:v>738.82224650000001</c:v>
                </c:pt>
                <c:pt idx="6">
                  <c:v>806.66146249999997</c:v>
                </c:pt>
                <c:pt idx="7">
                  <c:v>886.69177650000006</c:v>
                </c:pt>
                <c:pt idx="8">
                  <c:v>948.91167500000006</c:v>
                </c:pt>
                <c:pt idx="9">
                  <c:v>1031.9148934999998</c:v>
                </c:pt>
                <c:pt idx="10">
                  <c:v>1093.7126464999999</c:v>
                </c:pt>
                <c:pt idx="11">
                  <c:v>1170.5914565</c:v>
                </c:pt>
                <c:pt idx="12">
                  <c:v>1206.3953489999999</c:v>
                </c:pt>
                <c:pt idx="13">
                  <c:v>1259.106747</c:v>
                </c:pt>
                <c:pt idx="14">
                  <c:v>1275.1786874999998</c:v>
                </c:pt>
                <c:pt idx="15">
                  <c:v>1370.8920185000002</c:v>
                </c:pt>
                <c:pt idx="16">
                  <c:v>1440.7131010000001</c:v>
                </c:pt>
                <c:pt idx="17">
                  <c:v>1482.2134384999999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9E-4090-9DAC-F8DF541B6F66}"/>
            </c:ext>
          </c:extLst>
        </c:ser>
        <c:ser>
          <c:idx val="1"/>
          <c:order val="1"/>
          <c:tx>
            <c:v>One pass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autoEval!$R$2:$R$19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autoEval!$AB$2:$AB$19</c:f>
              <c:numCache>
                <c:formatCode>General</c:formatCode>
                <c:ptCount val="18"/>
                <c:pt idx="0">
                  <c:v>314.28290400000003</c:v>
                </c:pt>
                <c:pt idx="1">
                  <c:v>429.70187750000002</c:v>
                </c:pt>
                <c:pt idx="2">
                  <c:v>557.63809249999997</c:v>
                </c:pt>
                <c:pt idx="3">
                  <c:v>658.35065850000001</c:v>
                </c:pt>
                <c:pt idx="4">
                  <c:v>756.15441450000003</c:v>
                </c:pt>
                <c:pt idx="5">
                  <c:v>851.37085150000007</c:v>
                </c:pt>
                <c:pt idx="6">
                  <c:v>902.73259600000006</c:v>
                </c:pt>
                <c:pt idx="7">
                  <c:v>1032.6839135</c:v>
                </c:pt>
                <c:pt idx="8">
                  <c:v>1131.7135549999998</c:v>
                </c:pt>
                <c:pt idx="9">
                  <c:v>1157.9651939999999</c:v>
                </c:pt>
                <c:pt idx="10">
                  <c:v>1095.2380950000002</c:v>
                </c:pt>
                <c:pt idx="11">
                  <c:v>1317.8428994999999</c:v>
                </c:pt>
                <c:pt idx="12">
                  <c:v>1234.5679009999999</c:v>
                </c:pt>
                <c:pt idx="13">
                  <c:v>1295.6810635000002</c:v>
                </c:pt>
                <c:pt idx="14">
                  <c:v>1204.9941925000001</c:v>
                </c:pt>
                <c:pt idx="15">
                  <c:v>1382.532418</c:v>
                </c:pt>
                <c:pt idx="16">
                  <c:v>1424.242424</c:v>
                </c:pt>
                <c:pt idx="17">
                  <c:v>1442.5072645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9E-4090-9DAC-F8DF541B6F66}"/>
            </c:ext>
          </c:extLst>
        </c:ser>
        <c:ser>
          <c:idx val="2"/>
          <c:order val="2"/>
          <c:tx>
            <c:v>Multi pass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autoEval!$R$2:$R$19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autoEval!$AC$2:$AC$19</c:f>
              <c:numCache>
                <c:formatCode>General</c:formatCode>
                <c:ptCount val="18"/>
                <c:pt idx="0">
                  <c:v>15.018672500000001</c:v>
                </c:pt>
                <c:pt idx="1">
                  <c:v>19.763154499999999</c:v>
                </c:pt>
                <c:pt idx="2">
                  <c:v>20.103934500000001</c:v>
                </c:pt>
                <c:pt idx="3">
                  <c:v>20.215963500000001</c:v>
                </c:pt>
                <c:pt idx="4">
                  <c:v>20.2980895</c:v>
                </c:pt>
                <c:pt idx="5">
                  <c:v>20.344113499999999</c:v>
                </c:pt>
                <c:pt idx="6">
                  <c:v>20.427306000000002</c:v>
                </c:pt>
                <c:pt idx="7">
                  <c:v>20.3247</c:v>
                </c:pt>
                <c:pt idx="8">
                  <c:v>20.471814500000001</c:v>
                </c:pt>
                <c:pt idx="9">
                  <c:v>20.491459500000001</c:v>
                </c:pt>
                <c:pt idx="10">
                  <c:v>20.533578499999997</c:v>
                </c:pt>
                <c:pt idx="11">
                  <c:v>20.5560695</c:v>
                </c:pt>
                <c:pt idx="12">
                  <c:v>20.558933000000003</c:v>
                </c:pt>
                <c:pt idx="13">
                  <c:v>20.601338999999999</c:v>
                </c:pt>
                <c:pt idx="14">
                  <c:v>20.581616</c:v>
                </c:pt>
                <c:pt idx="15">
                  <c:v>20.519721000000001</c:v>
                </c:pt>
                <c:pt idx="16">
                  <c:v>20.581616</c:v>
                </c:pt>
                <c:pt idx="17">
                  <c:v>20.604395500000003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9E-4090-9DAC-F8DF541B6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461440"/>
        <c:axId val="720462096"/>
      </c:lineChart>
      <c:catAx>
        <c:axId val="72046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62096"/>
        <c:crosses val="autoZero"/>
        <c:auto val="1"/>
        <c:lblAlgn val="ctr"/>
        <c:lblOffset val="100"/>
        <c:noMultiLvlLbl val="0"/>
      </c:catAx>
      <c:valAx>
        <c:axId val="72046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6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autoEval!$R$22:$R$39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autoEval!$AE$2:$AE$19</c:f>
              <c:numCache>
                <c:formatCode>General</c:formatCode>
                <c:ptCount val="18"/>
                <c:pt idx="0">
                  <c:v>118.76484600000001</c:v>
                </c:pt>
                <c:pt idx="1">
                  <c:v>168.634064</c:v>
                </c:pt>
                <c:pt idx="2">
                  <c:v>215.51724100000001</c:v>
                </c:pt>
                <c:pt idx="3">
                  <c:v>265.25198899999998</c:v>
                </c:pt>
                <c:pt idx="4">
                  <c:v>303.030303</c:v>
                </c:pt>
                <c:pt idx="5">
                  <c:v>332.22591399999999</c:v>
                </c:pt>
                <c:pt idx="6">
                  <c:v>383.14176200000003</c:v>
                </c:pt>
                <c:pt idx="7">
                  <c:v>418.41004199999998</c:v>
                </c:pt>
                <c:pt idx="8">
                  <c:v>458.71559600000001</c:v>
                </c:pt>
                <c:pt idx="9">
                  <c:v>485.436893</c:v>
                </c:pt>
                <c:pt idx="10">
                  <c:v>529.10052900000005</c:v>
                </c:pt>
                <c:pt idx="11">
                  <c:v>561.79775299999994</c:v>
                </c:pt>
                <c:pt idx="12">
                  <c:v>591.71597599999996</c:v>
                </c:pt>
                <c:pt idx="13">
                  <c:v>628.93081800000004</c:v>
                </c:pt>
                <c:pt idx="14">
                  <c:v>662.25165600000003</c:v>
                </c:pt>
                <c:pt idx="15">
                  <c:v>684.93150700000001</c:v>
                </c:pt>
                <c:pt idx="16">
                  <c:v>684.93150700000001</c:v>
                </c:pt>
                <c:pt idx="17">
                  <c:v>735.29411800000003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11-443C-BBC2-B7D52EAB18E1}"/>
            </c:ext>
          </c:extLst>
        </c:ser>
        <c:ser>
          <c:idx val="1"/>
          <c:order val="1"/>
          <c:tx>
            <c:v>One pass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autoEval!$R$22:$R$39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autoEval!$AF$2:$AF$19</c:f>
              <c:numCache>
                <c:formatCode>General</c:formatCode>
                <c:ptCount val="18"/>
                <c:pt idx="0">
                  <c:v>94.696969999999993</c:v>
                </c:pt>
                <c:pt idx="1">
                  <c:v>138.504155</c:v>
                </c:pt>
                <c:pt idx="2">
                  <c:v>183.150183</c:v>
                </c:pt>
                <c:pt idx="3">
                  <c:v>221.72949</c:v>
                </c:pt>
                <c:pt idx="4">
                  <c:v>259.74025999999998</c:v>
                </c:pt>
                <c:pt idx="5">
                  <c:v>302.11480399999999</c:v>
                </c:pt>
                <c:pt idx="6">
                  <c:v>337.83783799999998</c:v>
                </c:pt>
                <c:pt idx="7">
                  <c:v>377.35849100000001</c:v>
                </c:pt>
                <c:pt idx="8">
                  <c:v>387.59689900000001</c:v>
                </c:pt>
                <c:pt idx="9">
                  <c:v>444.44444399999998</c:v>
                </c:pt>
                <c:pt idx="10">
                  <c:v>480.76923099999999</c:v>
                </c:pt>
                <c:pt idx="11">
                  <c:v>507.61421300000001</c:v>
                </c:pt>
                <c:pt idx="12">
                  <c:v>543.47826099999997</c:v>
                </c:pt>
                <c:pt idx="13">
                  <c:v>584.79532200000006</c:v>
                </c:pt>
                <c:pt idx="14">
                  <c:v>617.283951</c:v>
                </c:pt>
                <c:pt idx="15">
                  <c:v>657.89473699999996</c:v>
                </c:pt>
                <c:pt idx="16">
                  <c:v>684.93150700000001</c:v>
                </c:pt>
                <c:pt idx="17">
                  <c:v>714.28571399999998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11-443C-BBC2-B7D52EAB18E1}"/>
            </c:ext>
          </c:extLst>
        </c:ser>
        <c:ser>
          <c:idx val="2"/>
          <c:order val="2"/>
          <c:tx>
            <c:v>Multi pass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autoEval!$R$22:$R$39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autoEval!$AG$2:$AG$19</c:f>
              <c:numCache>
                <c:formatCode>General</c:formatCode>
                <c:ptCount val="18"/>
                <c:pt idx="0">
                  <c:v>12.987012999999999</c:v>
                </c:pt>
                <c:pt idx="1">
                  <c:v>12.820513</c:v>
                </c:pt>
                <c:pt idx="2">
                  <c:v>12.771392000000001</c:v>
                </c:pt>
                <c:pt idx="3">
                  <c:v>12.755102000000001</c:v>
                </c:pt>
                <c:pt idx="4">
                  <c:v>12.706480000000001</c:v>
                </c:pt>
                <c:pt idx="5">
                  <c:v>12.690355</c:v>
                </c:pt>
                <c:pt idx="6">
                  <c:v>12.610340000000001</c:v>
                </c:pt>
                <c:pt idx="7">
                  <c:v>12.626263</c:v>
                </c:pt>
                <c:pt idx="8">
                  <c:v>12.658227999999999</c:v>
                </c:pt>
                <c:pt idx="9">
                  <c:v>12.610340000000001</c:v>
                </c:pt>
                <c:pt idx="10">
                  <c:v>12.642225</c:v>
                </c:pt>
                <c:pt idx="11">
                  <c:v>12.626263</c:v>
                </c:pt>
                <c:pt idx="12">
                  <c:v>12.578616</c:v>
                </c:pt>
                <c:pt idx="13">
                  <c:v>12.626263</c:v>
                </c:pt>
                <c:pt idx="14">
                  <c:v>12.626263</c:v>
                </c:pt>
                <c:pt idx="15">
                  <c:v>12.610340000000001</c:v>
                </c:pt>
                <c:pt idx="16">
                  <c:v>12.594457999999999</c:v>
                </c:pt>
                <c:pt idx="17">
                  <c:v>12.578616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11-443C-BBC2-B7D52EAB18E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957160"/>
        <c:axId val="719958472"/>
      </c:lineChart>
      <c:catAx>
        <c:axId val="719957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58472"/>
        <c:crosses val="autoZero"/>
        <c:auto val="1"/>
        <c:lblAlgn val="ctr"/>
        <c:lblOffset val="100"/>
        <c:noMultiLvlLbl val="0"/>
      </c:catAx>
      <c:valAx>
        <c:axId val="71995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57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autoEval!$R$22:$R$39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autoEval!$AI$2:$AI$19</c:f>
              <c:numCache>
                <c:formatCode>General</c:formatCode>
                <c:ptCount val="18"/>
                <c:pt idx="0">
                  <c:v>1250</c:v>
                </c:pt>
                <c:pt idx="1">
                  <c:v>1515.151515</c:v>
                </c:pt>
                <c:pt idx="2">
                  <c:v>1818.181818</c:v>
                </c:pt>
                <c:pt idx="3">
                  <c:v>2040.816327</c:v>
                </c:pt>
                <c:pt idx="4">
                  <c:v>2000</c:v>
                </c:pt>
                <c:pt idx="5">
                  <c:v>2380.9523810000001</c:v>
                </c:pt>
                <c:pt idx="6">
                  <c:v>2439.02439</c:v>
                </c:pt>
                <c:pt idx="7">
                  <c:v>2777.7777780000001</c:v>
                </c:pt>
                <c:pt idx="8">
                  <c:v>2941.1764710000002</c:v>
                </c:pt>
                <c:pt idx="9">
                  <c:v>3030.30303</c:v>
                </c:pt>
                <c:pt idx="10">
                  <c:v>2272.727273</c:v>
                </c:pt>
                <c:pt idx="11">
                  <c:v>2702.7027029999999</c:v>
                </c:pt>
                <c:pt idx="12">
                  <c:v>3125</c:v>
                </c:pt>
                <c:pt idx="13">
                  <c:v>3030.30303</c:v>
                </c:pt>
                <c:pt idx="14">
                  <c:v>3225.8064519999998</c:v>
                </c:pt>
                <c:pt idx="15">
                  <c:v>3333.333333</c:v>
                </c:pt>
                <c:pt idx="16">
                  <c:v>2777.7777780000001</c:v>
                </c:pt>
                <c:pt idx="17">
                  <c:v>3571.4285709999999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0-4D6B-9037-AA7E8D99DE32}"/>
            </c:ext>
          </c:extLst>
        </c:ser>
        <c:ser>
          <c:idx val="1"/>
          <c:order val="1"/>
          <c:tx>
            <c:v>One pass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autoEval!$R$22:$R$39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autoEval!$AJ$2:$AJ$19</c:f>
              <c:numCache>
                <c:formatCode>General</c:formatCode>
                <c:ptCount val="18"/>
                <c:pt idx="0">
                  <c:v>1388.8888890000001</c:v>
                </c:pt>
                <c:pt idx="1">
                  <c:v>1886.792453</c:v>
                </c:pt>
                <c:pt idx="2">
                  <c:v>1923.0769230000001</c:v>
                </c:pt>
                <c:pt idx="3">
                  <c:v>1818.181818</c:v>
                </c:pt>
                <c:pt idx="4">
                  <c:v>1754.3859649999999</c:v>
                </c:pt>
                <c:pt idx="5">
                  <c:v>2777.7777780000001</c:v>
                </c:pt>
                <c:pt idx="6">
                  <c:v>1851.851852</c:v>
                </c:pt>
                <c:pt idx="7">
                  <c:v>2222.2222219999999</c:v>
                </c:pt>
                <c:pt idx="8">
                  <c:v>2127.6595739999998</c:v>
                </c:pt>
                <c:pt idx="9">
                  <c:v>2083.333333</c:v>
                </c:pt>
                <c:pt idx="10">
                  <c:v>2173.913043</c:v>
                </c:pt>
                <c:pt idx="11">
                  <c:v>2500</c:v>
                </c:pt>
                <c:pt idx="12">
                  <c:v>2500</c:v>
                </c:pt>
                <c:pt idx="13">
                  <c:v>2631.578947</c:v>
                </c:pt>
                <c:pt idx="14">
                  <c:v>2564.1025639999998</c:v>
                </c:pt>
                <c:pt idx="15">
                  <c:v>2272.727273</c:v>
                </c:pt>
                <c:pt idx="16">
                  <c:v>2941.1764710000002</c:v>
                </c:pt>
                <c:pt idx="17">
                  <c:v>2857.1428569999998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A0-4D6B-9037-AA7E8D99DE32}"/>
            </c:ext>
          </c:extLst>
        </c:ser>
        <c:ser>
          <c:idx val="2"/>
          <c:order val="2"/>
          <c:tx>
            <c:v>Multi pass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autoEval!$R$22:$R$39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autoEval!$AK$2:$AK$19</c:f>
              <c:numCache>
                <c:formatCode>General</c:formatCode>
                <c:ptCount val="18"/>
                <c:pt idx="0">
                  <c:v>40.983606999999999</c:v>
                </c:pt>
                <c:pt idx="1">
                  <c:v>40.322581</c:v>
                </c:pt>
                <c:pt idx="2">
                  <c:v>41.493775999999997</c:v>
                </c:pt>
                <c:pt idx="3">
                  <c:v>41.152262999999998</c:v>
                </c:pt>
                <c:pt idx="4">
                  <c:v>41.322313999999999</c:v>
                </c:pt>
                <c:pt idx="5">
                  <c:v>41.493775999999997</c:v>
                </c:pt>
                <c:pt idx="6">
                  <c:v>41.666666999999997</c:v>
                </c:pt>
                <c:pt idx="7">
                  <c:v>41.493775999999997</c:v>
                </c:pt>
                <c:pt idx="8">
                  <c:v>41.152262999999998</c:v>
                </c:pt>
                <c:pt idx="9">
                  <c:v>41.841003999999998</c:v>
                </c:pt>
                <c:pt idx="10">
                  <c:v>42.016807</c:v>
                </c:pt>
                <c:pt idx="11">
                  <c:v>40.816327000000001</c:v>
                </c:pt>
                <c:pt idx="12">
                  <c:v>41.841003999999998</c:v>
                </c:pt>
                <c:pt idx="13">
                  <c:v>41.841003999999998</c:v>
                </c:pt>
                <c:pt idx="14">
                  <c:v>41.322313999999999</c:v>
                </c:pt>
                <c:pt idx="15">
                  <c:v>41.841003999999998</c:v>
                </c:pt>
                <c:pt idx="16">
                  <c:v>42.016807</c:v>
                </c:pt>
                <c:pt idx="17">
                  <c:v>41.841003999999998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A0-4D6B-9037-AA7E8D99DE3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3299904"/>
        <c:axId val="723300232"/>
      </c:lineChart>
      <c:catAx>
        <c:axId val="72329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300232"/>
        <c:crosses val="autoZero"/>
        <c:auto val="1"/>
        <c:lblAlgn val="ctr"/>
        <c:lblOffset val="100"/>
        <c:noMultiLvlLbl val="0"/>
      </c:catAx>
      <c:valAx>
        <c:axId val="72330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autoEval!$AM$2:$AM$19</c:f>
              <c:numCache>
                <c:formatCode>General</c:formatCode>
                <c:ptCount val="18"/>
                <c:pt idx="0">
                  <c:v>205.99552200500003</c:v>
                </c:pt>
                <c:pt idx="1">
                  <c:v>273.54749414000003</c:v>
                </c:pt>
                <c:pt idx="2">
                  <c:v>321.58531193000005</c:v>
                </c:pt>
                <c:pt idx="3">
                  <c:v>363.29228169499993</c:v>
                </c:pt>
                <c:pt idx="4">
                  <c:v>392.26317561500002</c:v>
                </c:pt>
                <c:pt idx="5">
                  <c:v>448.67732458000012</c:v>
                </c:pt>
                <c:pt idx="6">
                  <c:v>465.57264689000004</c:v>
                </c:pt>
                <c:pt idx="7">
                  <c:v>495.29989936499999</c:v>
                </c:pt>
                <c:pt idx="8">
                  <c:v>525.04740388499988</c:v>
                </c:pt>
                <c:pt idx="9">
                  <c:v>547.05080032000001</c:v>
                </c:pt>
                <c:pt idx="10">
                  <c:v>504.73238862999995</c:v>
                </c:pt>
                <c:pt idx="11">
                  <c:v>521.32178304500007</c:v>
                </c:pt>
                <c:pt idx="12">
                  <c:v>521.76409105000005</c:v>
                </c:pt>
                <c:pt idx="13">
                  <c:v>486.99649334000003</c:v>
                </c:pt>
                <c:pt idx="14">
                  <c:v>564.41299202000005</c:v>
                </c:pt>
                <c:pt idx="15">
                  <c:v>564.57595719999995</c:v>
                </c:pt>
                <c:pt idx="16">
                  <c:v>564.32227110500003</c:v>
                </c:pt>
                <c:pt idx="17">
                  <c:v>575.29423639999982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E-41F7-90F2-AEEE69128D1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autoEval!$AN$2:$AN$19</c:f>
              <c:numCache>
                <c:formatCode>General</c:formatCode>
                <c:ptCount val="18"/>
                <c:pt idx="0">
                  <c:v>225.48081783499998</c:v>
                </c:pt>
                <c:pt idx="1">
                  <c:v>291.69719096000006</c:v>
                </c:pt>
                <c:pt idx="2">
                  <c:v>335.27343770000004</c:v>
                </c:pt>
                <c:pt idx="3">
                  <c:v>358.49176476499997</c:v>
                </c:pt>
                <c:pt idx="4">
                  <c:v>368.63308486500006</c:v>
                </c:pt>
                <c:pt idx="5">
                  <c:v>466.13705683999996</c:v>
                </c:pt>
                <c:pt idx="6">
                  <c:v>405.901963545</c:v>
                </c:pt>
                <c:pt idx="7">
                  <c:v>472.8471101450001</c:v>
                </c:pt>
                <c:pt idx="8">
                  <c:v>448.18702100000002</c:v>
                </c:pt>
                <c:pt idx="9">
                  <c:v>446.07058655000009</c:v>
                </c:pt>
                <c:pt idx="10">
                  <c:v>427.66228338499997</c:v>
                </c:pt>
                <c:pt idx="11">
                  <c:v>442.26384280000013</c:v>
                </c:pt>
                <c:pt idx="12">
                  <c:v>422.99501456500002</c:v>
                </c:pt>
                <c:pt idx="13">
                  <c:v>388.23707420000005</c:v>
                </c:pt>
                <c:pt idx="14">
                  <c:v>437.07383765999987</c:v>
                </c:pt>
                <c:pt idx="15">
                  <c:v>392.73609580000004</c:v>
                </c:pt>
                <c:pt idx="16">
                  <c:v>441.82812034999995</c:v>
                </c:pt>
                <c:pt idx="17">
                  <c:v>467.72858070000012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E-41F7-90F2-AEEE69128D1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autoEval!$AO$2:$AO$19</c:f>
              <c:numCache>
                <c:formatCode>General</c:formatCode>
                <c:ptCount val="18"/>
                <c:pt idx="0">
                  <c:v>6.4849354049999999</c:v>
                </c:pt>
                <c:pt idx="1">
                  <c:v>6.5409680500000009</c:v>
                </c:pt>
                <c:pt idx="2">
                  <c:v>6.6155654250000024</c:v>
                </c:pt>
                <c:pt idx="3">
                  <c:v>6.4578545300000041</c:v>
                </c:pt>
                <c:pt idx="4">
                  <c:v>6.5767566299999984</c:v>
                </c:pt>
                <c:pt idx="5">
                  <c:v>6.5804316799999985</c:v>
                </c:pt>
                <c:pt idx="6">
                  <c:v>6.5574654150000002</c:v>
                </c:pt>
                <c:pt idx="7">
                  <c:v>6.5050884450000011</c:v>
                </c:pt>
                <c:pt idx="8">
                  <c:v>6.5309883299999996</c:v>
                </c:pt>
                <c:pt idx="9">
                  <c:v>6.6382005499999988</c:v>
                </c:pt>
                <c:pt idx="10">
                  <c:v>6.5879852249999988</c:v>
                </c:pt>
                <c:pt idx="11">
                  <c:v>6.5322312400000015</c:v>
                </c:pt>
                <c:pt idx="12">
                  <c:v>6.6200292350000023</c:v>
                </c:pt>
                <c:pt idx="13">
                  <c:v>6.5889499000000002</c:v>
                </c:pt>
                <c:pt idx="14">
                  <c:v>6.5467754800000009</c:v>
                </c:pt>
                <c:pt idx="15">
                  <c:v>6.585210039999998</c:v>
                </c:pt>
                <c:pt idx="16">
                  <c:v>6.6111806600000005</c:v>
                </c:pt>
                <c:pt idx="17">
                  <c:v>6.5998828199999995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AE-41F7-90F2-AEEE69128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619592"/>
        <c:axId val="254611064"/>
      </c:lineChart>
      <c:catAx>
        <c:axId val="254619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11064"/>
        <c:crosses val="autoZero"/>
        <c:auto val="1"/>
        <c:lblAlgn val="ctr"/>
        <c:lblOffset val="100"/>
        <c:noMultiLvlLbl val="0"/>
      </c:catAx>
      <c:valAx>
        <c:axId val="25461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1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autoEval!$AM$26:$AM$43</c:f>
              <c:numCache>
                <c:formatCode>General</c:formatCode>
                <c:ptCount val="18"/>
                <c:pt idx="0">
                  <c:v>282.72347571193018</c:v>
                </c:pt>
                <c:pt idx="1">
                  <c:v>359.39302251793038</c:v>
                </c:pt>
                <c:pt idx="2">
                  <c:v>426.71291746097131</c:v>
                </c:pt>
                <c:pt idx="3">
                  <c:v>472.64643143912292</c:v>
                </c:pt>
                <c:pt idx="4">
                  <c:v>496.5680768485671</c:v>
                </c:pt>
                <c:pt idx="5">
                  <c:v>568.84784581864653</c:v>
                </c:pt>
                <c:pt idx="6">
                  <c:v>593.34888646581646</c:v>
                </c:pt>
                <c:pt idx="7">
                  <c:v>645.82492001087746</c:v>
                </c:pt>
                <c:pt idx="8">
                  <c:v>679.08104010586658</c:v>
                </c:pt>
                <c:pt idx="9">
                  <c:v>700.59267322024959</c:v>
                </c:pt>
                <c:pt idx="10">
                  <c:v>616.72326645197666</c:v>
                </c:pt>
                <c:pt idx="11">
                  <c:v>646.79995270935444</c:v>
                </c:pt>
                <c:pt idx="12">
                  <c:v>681.57635018252415</c:v>
                </c:pt>
                <c:pt idx="13">
                  <c:v>635.94161193400055</c:v>
                </c:pt>
                <c:pt idx="14">
                  <c:v>709.86265034837129</c:v>
                </c:pt>
                <c:pt idx="15">
                  <c:v>733.45433063990265</c:v>
                </c:pt>
                <c:pt idx="16">
                  <c:v>670.80559824262264</c:v>
                </c:pt>
                <c:pt idx="17">
                  <c:v>740.93265355672406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D1-44A4-8848-B6A9410895E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autoEval!$AN$26:$AN$43</c:f>
              <c:numCache>
                <c:formatCode>General</c:formatCode>
                <c:ptCount val="18"/>
                <c:pt idx="0">
                  <c:v>317.59293563640813</c:v>
                </c:pt>
                <c:pt idx="1">
                  <c:v>417.6414896811736</c:v>
                </c:pt>
                <c:pt idx="2">
                  <c:v>446.00272666945784</c:v>
                </c:pt>
                <c:pt idx="3">
                  <c:v>453.1646967207941</c:v>
                </c:pt>
                <c:pt idx="4">
                  <c:v>464.50351377046405</c:v>
                </c:pt>
                <c:pt idx="5">
                  <c:v>622.1184450768643</c:v>
                </c:pt>
                <c:pt idx="6">
                  <c:v>496.09947930442746</c:v>
                </c:pt>
                <c:pt idx="7">
                  <c:v>583.84667020454958</c:v>
                </c:pt>
                <c:pt idx="8">
                  <c:v>531.86424039007534</c:v>
                </c:pt>
                <c:pt idx="9">
                  <c:v>527.72411585752855</c:v>
                </c:pt>
                <c:pt idx="10">
                  <c:v>506.73899626791962</c:v>
                </c:pt>
                <c:pt idx="11">
                  <c:v>549.45172579881478</c:v>
                </c:pt>
                <c:pt idx="12">
                  <c:v>541.16553550704543</c:v>
                </c:pt>
                <c:pt idx="13">
                  <c:v>484.36165025369644</c:v>
                </c:pt>
                <c:pt idx="14">
                  <c:v>540.8451201128396</c:v>
                </c:pt>
                <c:pt idx="15">
                  <c:v>461.41901287449508</c:v>
                </c:pt>
                <c:pt idx="16">
                  <c:v>551.71432827905755</c:v>
                </c:pt>
                <c:pt idx="17">
                  <c:v>569.42285361341919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D1-44A4-8848-B6A9410895E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autoEval!$AO$26:$AO$43</c:f>
              <c:numCache>
                <c:formatCode>General</c:formatCode>
                <c:ptCount val="18"/>
                <c:pt idx="0">
                  <c:v>8.5787509065389944</c:v>
                </c:pt>
                <c:pt idx="1">
                  <c:v>8.4258463904638106</c:v>
                </c:pt>
                <c:pt idx="2">
                  <c:v>8.5537413592641816</c:v>
                </c:pt>
                <c:pt idx="3">
                  <c:v>8.3995001097652722</c:v>
                </c:pt>
                <c:pt idx="4">
                  <c:v>8.5147961004545039</c:v>
                </c:pt>
                <c:pt idx="5">
                  <c:v>8.518680279609562</c:v>
                </c:pt>
                <c:pt idx="6">
                  <c:v>8.5042725269449164</c:v>
                </c:pt>
                <c:pt idx="7">
                  <c:v>8.4158849057327743</c:v>
                </c:pt>
                <c:pt idx="8">
                  <c:v>8.4302074107869647</c:v>
                </c:pt>
                <c:pt idx="9">
                  <c:v>8.5599310666713748</c:v>
                </c:pt>
                <c:pt idx="10">
                  <c:v>8.5213385598082301</c:v>
                </c:pt>
                <c:pt idx="11">
                  <c:v>8.3775565719493681</c:v>
                </c:pt>
                <c:pt idx="12">
                  <c:v>8.5275053551482873</c:v>
                </c:pt>
                <c:pt idx="13">
                  <c:v>8.4986559880809356</c:v>
                </c:pt>
                <c:pt idx="14">
                  <c:v>8.3950687951236773</c:v>
                </c:pt>
                <c:pt idx="15">
                  <c:v>8.4714664998302034</c:v>
                </c:pt>
                <c:pt idx="16">
                  <c:v>8.5112387548587094</c:v>
                </c:pt>
                <c:pt idx="17">
                  <c:v>8.4749141942329675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1-44A4-8848-B6A941089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961768"/>
        <c:axId val="255960784"/>
      </c:lineChart>
      <c:catAx>
        <c:axId val="255961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960784"/>
        <c:crosses val="autoZero"/>
        <c:auto val="1"/>
        <c:lblAlgn val="ctr"/>
        <c:lblOffset val="100"/>
        <c:noMultiLvlLbl val="0"/>
      </c:catAx>
      <c:valAx>
        <c:axId val="25596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961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Far</a:t>
            </a:r>
            <a:r>
              <a:rPr lang="en-GB" baseline="0"/>
              <a:t> Away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autoEval!$X$154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autoEval!$W$136:$W$153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autoEval!$X$155:$X$172</c:f>
              <c:numCache>
                <c:formatCode>General</c:formatCode>
                <c:ptCount val="18"/>
                <c:pt idx="0">
                  <c:v>808.83405874999994</c:v>
                </c:pt>
                <c:pt idx="1">
                  <c:v>1092.1982429999998</c:v>
                </c:pt>
                <c:pt idx="2">
                  <c:v>1315.0993532499999</c:v>
                </c:pt>
                <c:pt idx="3">
                  <c:v>1472.4687502500001</c:v>
                </c:pt>
                <c:pt idx="4">
                  <c:v>1621.4630777500001</c:v>
                </c:pt>
                <c:pt idx="5">
                  <c:v>1832.93404025</c:v>
                </c:pt>
                <c:pt idx="6">
                  <c:v>1959.7284787500002</c:v>
                </c:pt>
                <c:pt idx="7">
                  <c:v>2119.30159925</c:v>
                </c:pt>
                <c:pt idx="8">
                  <c:v>2247.1007635000001</c:v>
                </c:pt>
                <c:pt idx="9">
                  <c:v>2346.8056522500001</c:v>
                </c:pt>
                <c:pt idx="10">
                  <c:v>2202.12327375</c:v>
                </c:pt>
                <c:pt idx="11">
                  <c:v>2335.4569245000002</c:v>
                </c:pt>
                <c:pt idx="12">
                  <c:v>2396.4799352500004</c:v>
                </c:pt>
                <c:pt idx="13">
                  <c:v>2301.9204824999997</c:v>
                </c:pt>
                <c:pt idx="14">
                  <c:v>2457.8743772500002</c:v>
                </c:pt>
                <c:pt idx="15">
                  <c:v>2456.5018315000002</c:v>
                </c:pt>
                <c:pt idx="16">
                  <c:v>2501.9163482499998</c:v>
                </c:pt>
                <c:pt idx="17">
                  <c:v>2685.1125064999997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0A-4018-8ABA-8F80F5899C42}"/>
            </c:ext>
          </c:extLst>
        </c:ser>
        <c:ser>
          <c:idx val="1"/>
          <c:order val="1"/>
          <c:tx>
            <c:strRef>
              <c:f>autoEval!$Y$154</c:f>
              <c:strCache>
                <c:ptCount val="1"/>
                <c:pt idx="0">
                  <c:v>One pass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autoEval!$W$136:$W$153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autoEval!$Y$155:$Y$172</c:f>
              <c:numCache>
                <c:formatCode>General</c:formatCode>
                <c:ptCount val="18"/>
                <c:pt idx="0">
                  <c:v>839.71088424999994</c:v>
                </c:pt>
                <c:pt idx="1">
                  <c:v>1133.709713</c:v>
                </c:pt>
                <c:pt idx="2">
                  <c:v>1319.0045247500002</c:v>
                </c:pt>
                <c:pt idx="3">
                  <c:v>1405.2568365</c:v>
                </c:pt>
                <c:pt idx="4">
                  <c:v>1452.96458575</c:v>
                </c:pt>
                <c:pt idx="5">
                  <c:v>1874.8704395</c:v>
                </c:pt>
                <c:pt idx="6">
                  <c:v>1732.3775390000001</c:v>
                </c:pt>
                <c:pt idx="7">
                  <c:v>1949.5530012499999</c:v>
                </c:pt>
                <c:pt idx="8">
                  <c:v>1896.4373107500001</c:v>
                </c:pt>
                <c:pt idx="9">
                  <c:v>1900.6683889999999</c:v>
                </c:pt>
                <c:pt idx="10">
                  <c:v>1923.825711</c:v>
                </c:pt>
                <c:pt idx="11">
                  <c:v>1895.2393607499998</c:v>
                </c:pt>
                <c:pt idx="12">
                  <c:v>1827.87570925</c:v>
                </c:pt>
                <c:pt idx="13">
                  <c:v>1481.8642502499999</c:v>
                </c:pt>
                <c:pt idx="14">
                  <c:v>1861.1845819999999</c:v>
                </c:pt>
                <c:pt idx="15">
                  <c:v>1880.925483</c:v>
                </c:pt>
                <c:pt idx="16">
                  <c:v>2244.7145005000002</c:v>
                </c:pt>
                <c:pt idx="17">
                  <c:v>2355.0792267500001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0A-4018-8ABA-8F80F5899C42}"/>
            </c:ext>
          </c:extLst>
        </c:ser>
        <c:ser>
          <c:idx val="2"/>
          <c:order val="2"/>
          <c:tx>
            <c:strRef>
              <c:f>autoEval!$Z$154</c:f>
              <c:strCache>
                <c:ptCount val="1"/>
                <c:pt idx="0">
                  <c:v>Multi pass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autoEval!$W$136:$W$153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autoEval!$Z$155:$Z$172</c:f>
              <c:numCache>
                <c:formatCode>General</c:formatCode>
                <c:ptCount val="18"/>
                <c:pt idx="0">
                  <c:v>35.082709749999999</c:v>
                </c:pt>
                <c:pt idx="1">
                  <c:v>34.915263749999994</c:v>
                </c:pt>
                <c:pt idx="2">
                  <c:v>35.40354825</c:v>
                </c:pt>
                <c:pt idx="3">
                  <c:v>35.150369750000003</c:v>
                </c:pt>
                <c:pt idx="4">
                  <c:v>35.417717249999995</c:v>
                </c:pt>
                <c:pt idx="5">
                  <c:v>35.464288499999995</c:v>
                </c:pt>
                <c:pt idx="6">
                  <c:v>35.373075</c:v>
                </c:pt>
                <c:pt idx="7">
                  <c:v>35.1589685</c:v>
                </c:pt>
                <c:pt idx="8">
                  <c:v>35.295226249999999</c:v>
                </c:pt>
                <c:pt idx="9">
                  <c:v>35.555503250000001</c:v>
                </c:pt>
                <c:pt idx="10">
                  <c:v>35.539608999999999</c:v>
                </c:pt>
                <c:pt idx="11">
                  <c:v>35.12895125</c:v>
                </c:pt>
                <c:pt idx="12">
                  <c:v>35.497200750000005</c:v>
                </c:pt>
                <c:pt idx="13">
                  <c:v>35.471388249999997</c:v>
                </c:pt>
                <c:pt idx="14">
                  <c:v>35.170617749999998</c:v>
                </c:pt>
                <c:pt idx="15">
                  <c:v>35.359974999999999</c:v>
                </c:pt>
                <c:pt idx="16">
                  <c:v>35.515338999999997</c:v>
                </c:pt>
                <c:pt idx="17">
                  <c:v>35.361501750000002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0A-4018-8ABA-8F80F5899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618936"/>
        <c:axId val="254614672"/>
      </c:lineChart>
      <c:catAx>
        <c:axId val="254618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14672"/>
        <c:crosses val="autoZero"/>
        <c:auto val="1"/>
        <c:lblAlgn val="ctr"/>
        <c:lblOffset val="100"/>
        <c:noMultiLvlLbl val="0"/>
      </c:catAx>
      <c:valAx>
        <c:axId val="2546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18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Median </a:t>
            </a:r>
            <a:r>
              <a:rPr lang="en-GB" sz="1400" b="0" i="0" u="none" strike="noStrike" baseline="0">
                <a:effectLst/>
              </a:rPr>
              <a:t>Far Away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autoEval!$X$173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autoEval!$R$182:$R$199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autoEval!$X$174:$X$191</c:f>
              <c:numCache>
                <c:formatCode>General</c:formatCode>
                <c:ptCount val="18"/>
                <c:pt idx="0">
                  <c:v>701.97044299999993</c:v>
                </c:pt>
                <c:pt idx="1">
                  <c:v>980.392157</c:v>
                </c:pt>
                <c:pt idx="2">
                  <c:v>1183.473389</c:v>
                </c:pt>
                <c:pt idx="3">
                  <c:v>1307.2453865</c:v>
                </c:pt>
                <c:pt idx="4">
                  <c:v>1518.2884745000001</c:v>
                </c:pt>
                <c:pt idx="5">
                  <c:v>1681.7410964999999</c:v>
                </c:pt>
                <c:pt idx="6">
                  <c:v>1852.4871355</c:v>
                </c:pt>
                <c:pt idx="7">
                  <c:v>1923.7883835</c:v>
                </c:pt>
                <c:pt idx="8">
                  <c:v>2062.07483</c:v>
                </c:pt>
                <c:pt idx="9">
                  <c:v>2198.0676324999999</c:v>
                </c:pt>
                <c:pt idx="10">
                  <c:v>2247.4747474999999</c:v>
                </c:pt>
                <c:pt idx="11">
                  <c:v>2299.1543339999998</c:v>
                </c:pt>
                <c:pt idx="12">
                  <c:v>2353.2668880000001</c:v>
                </c:pt>
                <c:pt idx="13">
                  <c:v>2226.6204845000002</c:v>
                </c:pt>
                <c:pt idx="14">
                  <c:v>2469.5121950000002</c:v>
                </c:pt>
                <c:pt idx="15">
                  <c:v>2532.0512819999999</c:v>
                </c:pt>
                <c:pt idx="16">
                  <c:v>2478.5801710000001</c:v>
                </c:pt>
                <c:pt idx="17">
                  <c:v>2564.1025639999998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4B-45FC-9294-A6CE99041879}"/>
            </c:ext>
          </c:extLst>
        </c:ser>
        <c:ser>
          <c:idx val="1"/>
          <c:order val="1"/>
          <c:tx>
            <c:strRef>
              <c:f>autoEval!$Y$173</c:f>
              <c:strCache>
                <c:ptCount val="1"/>
                <c:pt idx="0">
                  <c:v>One pass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autoEval!$R$182:$R$199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autoEval!$Y$174:$Y$191</c:f>
              <c:numCache>
                <c:formatCode>General</c:formatCode>
                <c:ptCount val="18"/>
                <c:pt idx="0">
                  <c:v>687.35827649999999</c:v>
                </c:pt>
                <c:pt idx="1">
                  <c:v>927.19780249999997</c:v>
                </c:pt>
                <c:pt idx="2">
                  <c:v>1176.4705879999999</c:v>
                </c:pt>
                <c:pt idx="3">
                  <c:v>1291.6666665</c:v>
                </c:pt>
                <c:pt idx="4">
                  <c:v>1460.5543710000002</c:v>
                </c:pt>
                <c:pt idx="5">
                  <c:v>1614.5833335</c:v>
                </c:pt>
                <c:pt idx="6">
                  <c:v>1732.3775390000001</c:v>
                </c:pt>
                <c:pt idx="7">
                  <c:v>1925.9259259999999</c:v>
                </c:pt>
                <c:pt idx="8">
                  <c:v>1851.851852</c:v>
                </c:pt>
                <c:pt idx="9">
                  <c:v>1897.601146</c:v>
                </c:pt>
                <c:pt idx="10">
                  <c:v>1941.0227694999999</c:v>
                </c:pt>
                <c:pt idx="11">
                  <c:v>1836.2533695</c:v>
                </c:pt>
                <c:pt idx="12">
                  <c:v>1788.4674679999998</c:v>
                </c:pt>
                <c:pt idx="13">
                  <c:v>1505.8876810000002</c:v>
                </c:pt>
                <c:pt idx="14">
                  <c:v>1845.0797869999999</c:v>
                </c:pt>
                <c:pt idx="15">
                  <c:v>1967.5925925000001</c:v>
                </c:pt>
                <c:pt idx="16">
                  <c:v>2156.7718</c:v>
                </c:pt>
                <c:pt idx="17">
                  <c:v>2261.1788615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4B-45FC-9294-A6CE99041879}"/>
            </c:ext>
          </c:extLst>
        </c:ser>
        <c:ser>
          <c:idx val="2"/>
          <c:order val="2"/>
          <c:tx>
            <c:strRef>
              <c:f>autoEval!$Z$173</c:f>
              <c:strCache>
                <c:ptCount val="1"/>
                <c:pt idx="0">
                  <c:v>Multi pass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autoEval!$R$182:$R$199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autoEval!$Z$174:$Z$191</c:f>
              <c:numCache>
                <c:formatCode>General</c:formatCode>
                <c:ptCount val="18"/>
                <c:pt idx="0">
                  <c:v>33.280173500000004</c:v>
                </c:pt>
                <c:pt idx="1">
                  <c:v>33.167586999999997</c:v>
                </c:pt>
                <c:pt idx="2">
                  <c:v>33.558558500000004</c:v>
                </c:pt>
                <c:pt idx="3">
                  <c:v>33.222958000000006</c:v>
                </c:pt>
                <c:pt idx="4">
                  <c:v>33.726908999999999</c:v>
                </c:pt>
                <c:pt idx="5">
                  <c:v>33.8418195</c:v>
                </c:pt>
                <c:pt idx="6">
                  <c:v>33.783783999999997</c:v>
                </c:pt>
                <c:pt idx="7">
                  <c:v>33.389819000000003</c:v>
                </c:pt>
                <c:pt idx="8">
                  <c:v>33.727676000000002</c:v>
                </c:pt>
                <c:pt idx="9">
                  <c:v>33.9567385</c:v>
                </c:pt>
                <c:pt idx="10">
                  <c:v>33.784169500000004</c:v>
                </c:pt>
                <c:pt idx="11">
                  <c:v>33.563094</c:v>
                </c:pt>
                <c:pt idx="12">
                  <c:v>33.787254500000003</c:v>
                </c:pt>
                <c:pt idx="13">
                  <c:v>33.841044499999995</c:v>
                </c:pt>
                <c:pt idx="14">
                  <c:v>33.446312500000005</c:v>
                </c:pt>
                <c:pt idx="15">
                  <c:v>33.670415499999997</c:v>
                </c:pt>
                <c:pt idx="16">
                  <c:v>33.841044499999995</c:v>
                </c:pt>
                <c:pt idx="17">
                  <c:v>33.673468999999997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4B-45FC-9294-A6CE99041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461440"/>
        <c:axId val="720462096"/>
      </c:lineChart>
      <c:catAx>
        <c:axId val="72046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62096"/>
        <c:crosses val="autoZero"/>
        <c:auto val="1"/>
        <c:lblAlgn val="ctr"/>
        <c:lblOffset val="100"/>
        <c:noMultiLvlLbl val="0"/>
      </c:catAx>
      <c:valAx>
        <c:axId val="72046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6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 </a:t>
            </a:r>
            <a:r>
              <a:rPr lang="en-GB" sz="1400" b="0" i="0" u="none" strike="noStrike" baseline="0">
                <a:effectLst/>
              </a:rPr>
              <a:t>Far Away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autoEval!$X$192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autoEval!$R$202:$R$219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autoEval!$X$193:$X$210</c:f>
              <c:numCache>
                <c:formatCode>General</c:formatCode>
                <c:ptCount val="18"/>
                <c:pt idx="0">
                  <c:v>581.39534900000001</c:v>
                </c:pt>
                <c:pt idx="1">
                  <c:v>892.85714299999995</c:v>
                </c:pt>
                <c:pt idx="2">
                  <c:v>1075.2688169999999</c:v>
                </c:pt>
                <c:pt idx="3">
                  <c:v>1234.5679009999999</c:v>
                </c:pt>
                <c:pt idx="4">
                  <c:v>1449.2753620000001</c:v>
                </c:pt>
                <c:pt idx="5">
                  <c:v>1587.3015869999999</c:v>
                </c:pt>
                <c:pt idx="6">
                  <c:v>1694.915254</c:v>
                </c:pt>
                <c:pt idx="7">
                  <c:v>1851.851852</c:v>
                </c:pt>
                <c:pt idx="8">
                  <c:v>1923.0769230000001</c:v>
                </c:pt>
                <c:pt idx="9">
                  <c:v>1960.784314</c:v>
                </c:pt>
                <c:pt idx="10">
                  <c:v>2040.816327</c:v>
                </c:pt>
                <c:pt idx="11">
                  <c:v>2040.816327</c:v>
                </c:pt>
                <c:pt idx="12">
                  <c:v>1754.3859649999999</c:v>
                </c:pt>
                <c:pt idx="13">
                  <c:v>1724.137931</c:v>
                </c:pt>
                <c:pt idx="14">
                  <c:v>1666.666667</c:v>
                </c:pt>
                <c:pt idx="15">
                  <c:v>1428.5714290000001</c:v>
                </c:pt>
                <c:pt idx="16">
                  <c:v>2272.727273</c:v>
                </c:pt>
                <c:pt idx="17">
                  <c:v>2040.816327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1-42A1-83B9-21C161FBC460}"/>
            </c:ext>
          </c:extLst>
        </c:ser>
        <c:ser>
          <c:idx val="1"/>
          <c:order val="1"/>
          <c:tx>
            <c:strRef>
              <c:f>autoEval!$Y$192</c:f>
              <c:strCache>
                <c:ptCount val="1"/>
                <c:pt idx="0">
                  <c:v>One pass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autoEval!$R$202:$R$219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autoEval!$Y$193:$Y$210</c:f>
              <c:numCache>
                <c:formatCode>General</c:formatCode>
                <c:ptCount val="18"/>
                <c:pt idx="0">
                  <c:v>595.23809500000004</c:v>
                </c:pt>
                <c:pt idx="1">
                  <c:v>793.65079400000002</c:v>
                </c:pt>
                <c:pt idx="2">
                  <c:v>1000</c:v>
                </c:pt>
                <c:pt idx="3">
                  <c:v>1219.512195</c:v>
                </c:pt>
                <c:pt idx="4">
                  <c:v>1136.363636</c:v>
                </c:pt>
                <c:pt idx="5">
                  <c:v>1492.537313</c:v>
                </c:pt>
                <c:pt idx="6">
                  <c:v>1612.9032259999999</c:v>
                </c:pt>
                <c:pt idx="7">
                  <c:v>1724.137931</c:v>
                </c:pt>
                <c:pt idx="8">
                  <c:v>1754.3859649999999</c:v>
                </c:pt>
                <c:pt idx="9">
                  <c:v>1724.137931</c:v>
                </c:pt>
                <c:pt idx="10">
                  <c:v>1639.3442620000001</c:v>
                </c:pt>
                <c:pt idx="11">
                  <c:v>1408.4507040000001</c:v>
                </c:pt>
                <c:pt idx="12">
                  <c:v>1234.5679009999999</c:v>
                </c:pt>
                <c:pt idx="13">
                  <c:v>1063.8297869999999</c:v>
                </c:pt>
                <c:pt idx="14">
                  <c:v>1190.4761900000001</c:v>
                </c:pt>
                <c:pt idx="15">
                  <c:v>1315.7894739999999</c:v>
                </c:pt>
                <c:pt idx="16">
                  <c:v>1724.137931</c:v>
                </c:pt>
                <c:pt idx="17">
                  <c:v>2040.816327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1-42A1-83B9-21C161FBC460}"/>
            </c:ext>
          </c:extLst>
        </c:ser>
        <c:ser>
          <c:idx val="2"/>
          <c:order val="2"/>
          <c:tx>
            <c:strRef>
              <c:f>autoEval!$Z$192</c:f>
              <c:strCache>
                <c:ptCount val="1"/>
                <c:pt idx="0">
                  <c:v>Multi pass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autoEval!$R$202:$R$219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autoEval!$Z$193:$Z$210</c:f>
              <c:numCache>
                <c:formatCode>General</c:formatCode>
                <c:ptCount val="18"/>
                <c:pt idx="0">
                  <c:v>32.786884999999998</c:v>
                </c:pt>
                <c:pt idx="1">
                  <c:v>33.003300000000003</c:v>
                </c:pt>
                <c:pt idx="2">
                  <c:v>33.003300000000003</c:v>
                </c:pt>
                <c:pt idx="3">
                  <c:v>33.003300000000003</c:v>
                </c:pt>
                <c:pt idx="4">
                  <c:v>32.894736999999999</c:v>
                </c:pt>
                <c:pt idx="5">
                  <c:v>32.679738999999998</c:v>
                </c:pt>
                <c:pt idx="6">
                  <c:v>32.258065000000002</c:v>
                </c:pt>
                <c:pt idx="7">
                  <c:v>32.362459999999999</c:v>
                </c:pt>
                <c:pt idx="8">
                  <c:v>32.57329</c:v>
                </c:pt>
                <c:pt idx="9">
                  <c:v>32.467531999999999</c:v>
                </c:pt>
                <c:pt idx="10">
                  <c:v>32.57329</c:v>
                </c:pt>
                <c:pt idx="11">
                  <c:v>32.57329</c:v>
                </c:pt>
                <c:pt idx="12">
                  <c:v>32.57329</c:v>
                </c:pt>
                <c:pt idx="13">
                  <c:v>32.362459999999999</c:v>
                </c:pt>
                <c:pt idx="14">
                  <c:v>32.467531999999999</c:v>
                </c:pt>
                <c:pt idx="15">
                  <c:v>32.258065000000002</c:v>
                </c:pt>
                <c:pt idx="16">
                  <c:v>32.362459999999999</c:v>
                </c:pt>
                <c:pt idx="17">
                  <c:v>32.258065000000002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91-42A1-83B9-21C161FBC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957160"/>
        <c:axId val="719958472"/>
      </c:lineChart>
      <c:catAx>
        <c:axId val="719957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58472"/>
        <c:crosses val="autoZero"/>
        <c:auto val="1"/>
        <c:lblAlgn val="ctr"/>
        <c:lblOffset val="100"/>
        <c:noMultiLvlLbl val="0"/>
      </c:catAx>
      <c:valAx>
        <c:axId val="71995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57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 </a:t>
            </a:r>
            <a:r>
              <a:rPr lang="en-GB" sz="1400" b="0" i="0" u="none" strike="noStrike" baseline="0">
                <a:effectLst/>
              </a:rPr>
              <a:t>Far Away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autoEval!$X$211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autoEval!$R$202:$R$219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autoEval!$X$212:$X$229</c:f>
              <c:numCache>
                <c:formatCode>General</c:formatCode>
                <c:ptCount val="18"/>
                <c:pt idx="0">
                  <c:v>808.83405874999994</c:v>
                </c:pt>
                <c:pt idx="1">
                  <c:v>1250</c:v>
                </c:pt>
                <c:pt idx="2">
                  <c:v>1515.151515</c:v>
                </c:pt>
                <c:pt idx="3">
                  <c:v>1818.181818</c:v>
                </c:pt>
                <c:pt idx="4">
                  <c:v>2040.816327</c:v>
                </c:pt>
                <c:pt idx="5">
                  <c:v>2000</c:v>
                </c:pt>
                <c:pt idx="6">
                  <c:v>2380.9523810000001</c:v>
                </c:pt>
                <c:pt idx="7">
                  <c:v>2439.02439</c:v>
                </c:pt>
                <c:pt idx="8">
                  <c:v>2777.7777780000001</c:v>
                </c:pt>
                <c:pt idx="9">
                  <c:v>2941.1764710000002</c:v>
                </c:pt>
                <c:pt idx="10">
                  <c:v>3030.30303</c:v>
                </c:pt>
                <c:pt idx="11">
                  <c:v>2335.4569245000002</c:v>
                </c:pt>
                <c:pt idx="12">
                  <c:v>2702.7027029999999</c:v>
                </c:pt>
                <c:pt idx="13">
                  <c:v>3125</c:v>
                </c:pt>
                <c:pt idx="14">
                  <c:v>3030.30303</c:v>
                </c:pt>
                <c:pt idx="15">
                  <c:v>3225.8064519999998</c:v>
                </c:pt>
                <c:pt idx="16">
                  <c:v>3333.333333</c:v>
                </c:pt>
                <c:pt idx="17">
                  <c:v>2777.7777780000001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7-485F-8EA9-054D7111C2ED}"/>
            </c:ext>
          </c:extLst>
        </c:ser>
        <c:ser>
          <c:idx val="1"/>
          <c:order val="1"/>
          <c:tx>
            <c:strRef>
              <c:f>autoEval!$Y$211</c:f>
              <c:strCache>
                <c:ptCount val="1"/>
                <c:pt idx="0">
                  <c:v>One pass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autoEval!$R$202:$R$219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autoEval!$Y$212:$Y$229</c:f>
              <c:numCache>
                <c:formatCode>General</c:formatCode>
                <c:ptCount val="18"/>
                <c:pt idx="0">
                  <c:v>839.71088424999994</c:v>
                </c:pt>
                <c:pt idx="1">
                  <c:v>1388.8888890000001</c:v>
                </c:pt>
                <c:pt idx="2">
                  <c:v>1886.792453</c:v>
                </c:pt>
                <c:pt idx="3">
                  <c:v>1923.0769230000001</c:v>
                </c:pt>
                <c:pt idx="4">
                  <c:v>1818.181818</c:v>
                </c:pt>
                <c:pt idx="5">
                  <c:v>1874.8704395</c:v>
                </c:pt>
                <c:pt idx="6">
                  <c:v>2777.7777780000001</c:v>
                </c:pt>
                <c:pt idx="7">
                  <c:v>1949.5530012499999</c:v>
                </c:pt>
                <c:pt idx="8">
                  <c:v>2222.2222219999999</c:v>
                </c:pt>
                <c:pt idx="9">
                  <c:v>2127.6595739999998</c:v>
                </c:pt>
                <c:pt idx="10">
                  <c:v>2083.333333</c:v>
                </c:pt>
                <c:pt idx="11">
                  <c:v>2173.913043</c:v>
                </c:pt>
                <c:pt idx="12">
                  <c:v>2500</c:v>
                </c:pt>
                <c:pt idx="13">
                  <c:v>2500</c:v>
                </c:pt>
                <c:pt idx="14">
                  <c:v>1861.1845819999999</c:v>
                </c:pt>
                <c:pt idx="15">
                  <c:v>2564.1025639999998</c:v>
                </c:pt>
                <c:pt idx="16">
                  <c:v>2272.727273</c:v>
                </c:pt>
                <c:pt idx="17">
                  <c:v>2941.1764710000002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77-485F-8EA9-054D7111C2ED}"/>
            </c:ext>
          </c:extLst>
        </c:ser>
        <c:ser>
          <c:idx val="2"/>
          <c:order val="2"/>
          <c:tx>
            <c:strRef>
              <c:f>autoEval!$Z$211</c:f>
              <c:strCache>
                <c:ptCount val="1"/>
                <c:pt idx="0">
                  <c:v>Multi pass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autoEval!$R$202:$R$219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autoEval!$Z$212:$Z$229</c:f>
              <c:numCache>
                <c:formatCode>General</c:formatCode>
                <c:ptCount val="18"/>
                <c:pt idx="0">
                  <c:v>35.082709749999999</c:v>
                </c:pt>
                <c:pt idx="1">
                  <c:v>40.983606999999999</c:v>
                </c:pt>
                <c:pt idx="2">
                  <c:v>40.322581</c:v>
                </c:pt>
                <c:pt idx="3">
                  <c:v>41.493775999999997</c:v>
                </c:pt>
                <c:pt idx="4">
                  <c:v>41.152262999999998</c:v>
                </c:pt>
                <c:pt idx="5">
                  <c:v>41.322313999999999</c:v>
                </c:pt>
                <c:pt idx="6">
                  <c:v>41.493775999999997</c:v>
                </c:pt>
                <c:pt idx="7">
                  <c:v>41.666666999999997</c:v>
                </c:pt>
                <c:pt idx="8">
                  <c:v>41.493775999999997</c:v>
                </c:pt>
                <c:pt idx="9">
                  <c:v>41.152262999999998</c:v>
                </c:pt>
                <c:pt idx="10">
                  <c:v>41.841003999999998</c:v>
                </c:pt>
                <c:pt idx="11">
                  <c:v>42.016807</c:v>
                </c:pt>
                <c:pt idx="12">
                  <c:v>40.816327000000001</c:v>
                </c:pt>
                <c:pt idx="13">
                  <c:v>41.841003999999998</c:v>
                </c:pt>
                <c:pt idx="14">
                  <c:v>41.841003999999998</c:v>
                </c:pt>
                <c:pt idx="15">
                  <c:v>41.322313999999999</c:v>
                </c:pt>
                <c:pt idx="16">
                  <c:v>41.841003999999998</c:v>
                </c:pt>
                <c:pt idx="17">
                  <c:v>42.016807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77-485F-8EA9-054D7111C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3299904"/>
        <c:axId val="723300232"/>
      </c:lineChart>
      <c:catAx>
        <c:axId val="72329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300232"/>
        <c:crosses val="autoZero"/>
        <c:auto val="1"/>
        <c:lblAlgn val="ctr"/>
        <c:lblOffset val="100"/>
        <c:noMultiLvlLbl val="0"/>
      </c:catAx>
      <c:valAx>
        <c:axId val="72330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Close</a:t>
            </a:r>
            <a:r>
              <a:rPr lang="en-GB" baseline="0"/>
              <a:t> Up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autoEval!$AR$154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autoEval!$R$162:$R$179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autoEval!$AR$155:$AR$172</c:f>
              <c:numCache>
                <c:formatCode>General</c:formatCode>
                <c:ptCount val="18"/>
                <c:pt idx="0">
                  <c:v>225.20048300000002</c:v>
                </c:pt>
                <c:pt idx="1">
                  <c:v>314.07061049999999</c:v>
                </c:pt>
                <c:pt idx="2">
                  <c:v>400.83307150000002</c:v>
                </c:pt>
                <c:pt idx="3">
                  <c:v>478.59117550000002</c:v>
                </c:pt>
                <c:pt idx="4">
                  <c:v>549.07194400000003</c:v>
                </c:pt>
                <c:pt idx="5">
                  <c:v>609.61627900000008</c:v>
                </c:pt>
                <c:pt idx="6">
                  <c:v>685.93209549999995</c:v>
                </c:pt>
                <c:pt idx="7">
                  <c:v>742.58035525000014</c:v>
                </c:pt>
                <c:pt idx="8">
                  <c:v>800.06346999999994</c:v>
                </c:pt>
                <c:pt idx="9">
                  <c:v>855.0820205</c:v>
                </c:pt>
                <c:pt idx="10">
                  <c:v>918.26912799999991</c:v>
                </c:pt>
                <c:pt idx="11">
                  <c:v>967.68363199999999</c:v>
                </c:pt>
                <c:pt idx="12">
                  <c:v>994.56282999999985</c:v>
                </c:pt>
                <c:pt idx="13">
                  <c:v>1052.782158</c:v>
                </c:pt>
                <c:pt idx="14">
                  <c:v>1089.8047664999999</c:v>
                </c:pt>
                <c:pt idx="15">
                  <c:v>1141.5866415</c:v>
                </c:pt>
                <c:pt idx="16">
                  <c:v>1203.76923025</c:v>
                </c:pt>
                <c:pt idx="17">
                  <c:v>1229.21986075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EC-4823-8FD1-88817225B8AB}"/>
            </c:ext>
          </c:extLst>
        </c:ser>
        <c:ser>
          <c:idx val="1"/>
          <c:order val="1"/>
          <c:tx>
            <c:strRef>
              <c:f>autoEval!$AS$154</c:f>
              <c:strCache>
                <c:ptCount val="1"/>
                <c:pt idx="0">
                  <c:v>One pass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autoEval!$R$162:$R$179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autoEval!$AS$155:$AS$172</c:f>
              <c:numCache>
                <c:formatCode>General</c:formatCode>
                <c:ptCount val="18"/>
                <c:pt idx="0">
                  <c:v>239.75496724999999</c:v>
                </c:pt>
                <c:pt idx="1">
                  <c:v>337.98797949999999</c:v>
                </c:pt>
                <c:pt idx="2">
                  <c:v>429.77047024999996</c:v>
                </c:pt>
                <c:pt idx="3">
                  <c:v>533.54575449999993</c:v>
                </c:pt>
                <c:pt idx="4">
                  <c:v>608.30924775000005</c:v>
                </c:pt>
                <c:pt idx="5">
                  <c:v>684.29479674999993</c:v>
                </c:pt>
                <c:pt idx="6">
                  <c:v>749.00187274999996</c:v>
                </c:pt>
                <c:pt idx="7">
                  <c:v>860.56066450000003</c:v>
                </c:pt>
                <c:pt idx="8">
                  <c:v>923.34216300000003</c:v>
                </c:pt>
                <c:pt idx="9">
                  <c:v>960.44320149999999</c:v>
                </c:pt>
                <c:pt idx="10">
                  <c:v>1058.2055585000001</c:v>
                </c:pt>
                <c:pt idx="11">
                  <c:v>1087.2533250000001</c:v>
                </c:pt>
                <c:pt idx="12">
                  <c:v>1184.8003630000001</c:v>
                </c:pt>
                <c:pt idx="13">
                  <c:v>1227.2174542500002</c:v>
                </c:pt>
                <c:pt idx="14">
                  <c:v>1278.5878137499999</c:v>
                </c:pt>
                <c:pt idx="15">
                  <c:v>1310.6236437499999</c:v>
                </c:pt>
                <c:pt idx="16">
                  <c:v>1384.9737687499999</c:v>
                </c:pt>
                <c:pt idx="17">
                  <c:v>1417.9349837499999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EC-4823-8FD1-88817225B8AB}"/>
            </c:ext>
          </c:extLst>
        </c:ser>
        <c:ser>
          <c:idx val="2"/>
          <c:order val="2"/>
          <c:tx>
            <c:strRef>
              <c:f>autoEval!$AT$154</c:f>
              <c:strCache>
                <c:ptCount val="1"/>
                <c:pt idx="0">
                  <c:v>Multi pass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autoEval!$R$162:$R$179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autoEval!$AT$155:$AT$172</c:f>
              <c:numCache>
                <c:formatCode>General</c:formatCode>
                <c:ptCount val="18"/>
                <c:pt idx="0">
                  <c:v>16.554812999999999</c:v>
                </c:pt>
                <c:pt idx="1">
                  <c:v>17.159116999999998</c:v>
                </c:pt>
                <c:pt idx="2">
                  <c:v>17.364007749999999</c:v>
                </c:pt>
                <c:pt idx="3">
                  <c:v>17.559003500000003</c:v>
                </c:pt>
                <c:pt idx="4">
                  <c:v>17.605681749999999</c:v>
                </c:pt>
                <c:pt idx="5">
                  <c:v>17.704109500000001</c:v>
                </c:pt>
                <c:pt idx="6">
                  <c:v>17.718173</c:v>
                </c:pt>
                <c:pt idx="7">
                  <c:v>17.805083500000002</c:v>
                </c:pt>
                <c:pt idx="8">
                  <c:v>17.8778735</c:v>
                </c:pt>
                <c:pt idx="9">
                  <c:v>17.754052000000001</c:v>
                </c:pt>
                <c:pt idx="10">
                  <c:v>17.884497999999997</c:v>
                </c:pt>
                <c:pt idx="11">
                  <c:v>17.867776249999999</c:v>
                </c:pt>
                <c:pt idx="12">
                  <c:v>18.018730000000001</c:v>
                </c:pt>
                <c:pt idx="13">
                  <c:v>18.011808500000001</c:v>
                </c:pt>
                <c:pt idx="14">
                  <c:v>18.007019</c:v>
                </c:pt>
                <c:pt idx="15">
                  <c:v>18.020425750000001</c:v>
                </c:pt>
                <c:pt idx="16">
                  <c:v>18.04679475</c:v>
                </c:pt>
                <c:pt idx="17">
                  <c:v>18.0326095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EC-4823-8FD1-88817225B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618936"/>
        <c:axId val="254614672"/>
      </c:lineChart>
      <c:catAx>
        <c:axId val="254618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14672"/>
        <c:crosses val="autoZero"/>
        <c:auto val="1"/>
        <c:lblAlgn val="ctr"/>
        <c:lblOffset val="100"/>
        <c:noMultiLvlLbl val="0"/>
      </c:catAx>
      <c:valAx>
        <c:axId val="2546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18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Median </a:t>
            </a:r>
            <a:r>
              <a:rPr lang="en-GB" sz="1400" b="0" i="0" u="none" strike="noStrike" baseline="0">
                <a:effectLst/>
              </a:rPr>
              <a:t>Close Up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autoEval!$AR$173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autoEval!$R$182:$R$199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autoEval!$AR$174:$AR$191</c:f>
              <c:numCache>
                <c:formatCode>General</c:formatCode>
                <c:ptCount val="18"/>
                <c:pt idx="0">
                  <c:v>215.872535</c:v>
                </c:pt>
                <c:pt idx="1">
                  <c:v>300.82081749999998</c:v>
                </c:pt>
                <c:pt idx="2">
                  <c:v>387.019093</c:v>
                </c:pt>
                <c:pt idx="3">
                  <c:v>460.25953000000004</c:v>
                </c:pt>
                <c:pt idx="4">
                  <c:v>535.10509500000001</c:v>
                </c:pt>
                <c:pt idx="5">
                  <c:v>599.86130349999996</c:v>
                </c:pt>
                <c:pt idx="6">
                  <c:v>664.20507599999996</c:v>
                </c:pt>
                <c:pt idx="7">
                  <c:v>716.12647450000009</c:v>
                </c:pt>
                <c:pt idx="8">
                  <c:v>775.17129249999994</c:v>
                </c:pt>
                <c:pt idx="9">
                  <c:v>837.83783799999992</c:v>
                </c:pt>
                <c:pt idx="10">
                  <c:v>896.87839699999995</c:v>
                </c:pt>
                <c:pt idx="11">
                  <c:v>952.79720250000003</c:v>
                </c:pt>
                <c:pt idx="12">
                  <c:v>984.62115549999999</c:v>
                </c:pt>
                <c:pt idx="13">
                  <c:v>1040.7905805</c:v>
                </c:pt>
                <c:pt idx="14">
                  <c:v>1060.2065480000001</c:v>
                </c:pt>
                <c:pt idx="15">
                  <c:v>1117.117117</c:v>
                </c:pt>
                <c:pt idx="16">
                  <c:v>1184.640523</c:v>
                </c:pt>
                <c:pt idx="17">
                  <c:v>1224.6376810000002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EC-4CDE-8846-93B627D91F93}"/>
            </c:ext>
          </c:extLst>
        </c:ser>
        <c:ser>
          <c:idx val="1"/>
          <c:order val="1"/>
          <c:tx>
            <c:strRef>
              <c:f>autoEval!$AS$173</c:f>
              <c:strCache>
                <c:ptCount val="1"/>
                <c:pt idx="0">
                  <c:v>One pass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autoEval!$R$182:$R$199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autoEval!$AS$174:$AS$191</c:f>
              <c:numCache>
                <c:formatCode>General</c:formatCode>
                <c:ptCount val="18"/>
                <c:pt idx="0">
                  <c:v>235.86876999999998</c:v>
                </c:pt>
                <c:pt idx="1">
                  <c:v>329.65561300000002</c:v>
                </c:pt>
                <c:pt idx="2">
                  <c:v>425.17879749999997</c:v>
                </c:pt>
                <c:pt idx="3">
                  <c:v>518.14127899999994</c:v>
                </c:pt>
                <c:pt idx="4">
                  <c:v>592.36879599999997</c:v>
                </c:pt>
                <c:pt idx="5">
                  <c:v>673.06849099999999</c:v>
                </c:pt>
                <c:pt idx="6">
                  <c:v>741.59348900000009</c:v>
                </c:pt>
                <c:pt idx="7">
                  <c:v>835.18555949999995</c:v>
                </c:pt>
                <c:pt idx="8">
                  <c:v>911.12531999999999</c:v>
                </c:pt>
                <c:pt idx="9">
                  <c:v>900.38314149999997</c:v>
                </c:pt>
                <c:pt idx="10">
                  <c:v>1044.538706</c:v>
                </c:pt>
                <c:pt idx="11">
                  <c:v>1095.8743555000001</c:v>
                </c:pt>
                <c:pt idx="12">
                  <c:v>1175.1275854999999</c:v>
                </c:pt>
                <c:pt idx="13">
                  <c:v>1229.749632</c:v>
                </c:pt>
                <c:pt idx="14">
                  <c:v>1256.5525745</c:v>
                </c:pt>
                <c:pt idx="15">
                  <c:v>1278.409091</c:v>
                </c:pt>
                <c:pt idx="16">
                  <c:v>1338.9711065000001</c:v>
                </c:pt>
                <c:pt idx="17">
                  <c:v>1371.6404075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EC-4CDE-8846-93B627D91F93}"/>
            </c:ext>
          </c:extLst>
        </c:ser>
        <c:ser>
          <c:idx val="2"/>
          <c:order val="2"/>
          <c:tx>
            <c:strRef>
              <c:f>autoEval!$AT$173</c:f>
              <c:strCache>
                <c:ptCount val="1"/>
                <c:pt idx="0">
                  <c:v>Multi pass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autoEval!$R$182:$R$199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autoEval!$AT$174:$AT$191</c:f>
              <c:numCache>
                <c:formatCode>General</c:formatCode>
                <c:ptCount val="18"/>
                <c:pt idx="0">
                  <c:v>16.530359000000001</c:v>
                </c:pt>
                <c:pt idx="1">
                  <c:v>17.4530855</c:v>
                </c:pt>
                <c:pt idx="2">
                  <c:v>17.726607999999999</c:v>
                </c:pt>
                <c:pt idx="3">
                  <c:v>18.0566955</c:v>
                </c:pt>
                <c:pt idx="4">
                  <c:v>18.035612499999999</c:v>
                </c:pt>
                <c:pt idx="5">
                  <c:v>18.146011000000001</c:v>
                </c:pt>
                <c:pt idx="6">
                  <c:v>18.214145500000001</c:v>
                </c:pt>
                <c:pt idx="7">
                  <c:v>18.259508</c:v>
                </c:pt>
                <c:pt idx="8">
                  <c:v>18.340158500000001</c:v>
                </c:pt>
                <c:pt idx="9">
                  <c:v>18.067076499999999</c:v>
                </c:pt>
                <c:pt idx="10">
                  <c:v>18.237120999999998</c:v>
                </c:pt>
                <c:pt idx="11">
                  <c:v>18.236738500000001</c:v>
                </c:pt>
                <c:pt idx="12">
                  <c:v>18.410283499999998</c:v>
                </c:pt>
                <c:pt idx="13">
                  <c:v>18.3982685</c:v>
                </c:pt>
                <c:pt idx="14">
                  <c:v>18.363038</c:v>
                </c:pt>
                <c:pt idx="15">
                  <c:v>18.397812999999999</c:v>
                </c:pt>
                <c:pt idx="16">
                  <c:v>18.432724</c:v>
                </c:pt>
                <c:pt idx="17">
                  <c:v>18.3863895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EC-4CDE-8846-93B627D91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461440"/>
        <c:axId val="720462096"/>
      </c:lineChart>
      <c:catAx>
        <c:axId val="72046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62096"/>
        <c:crosses val="autoZero"/>
        <c:auto val="1"/>
        <c:lblAlgn val="ctr"/>
        <c:lblOffset val="100"/>
        <c:noMultiLvlLbl val="0"/>
      </c:catAx>
      <c:valAx>
        <c:axId val="72046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6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 </a:t>
            </a:r>
            <a:r>
              <a:rPr lang="en-GB" sz="1400" b="0" i="0" u="none" strike="noStrike" baseline="0">
                <a:effectLst/>
              </a:rPr>
              <a:t>Close Up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autoEval!$AR$192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autoEval!$R$202:$R$219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autoEval!$AR$193:$AR$210</c:f>
              <c:numCache>
                <c:formatCode>General</c:formatCode>
                <c:ptCount val="18"/>
                <c:pt idx="0">
                  <c:v>137.93103400000001</c:v>
                </c:pt>
                <c:pt idx="1">
                  <c:v>198.019802</c:v>
                </c:pt>
                <c:pt idx="2">
                  <c:v>244.49877799999999</c:v>
                </c:pt>
                <c:pt idx="3">
                  <c:v>299.40119800000002</c:v>
                </c:pt>
                <c:pt idx="4">
                  <c:v>344.827586</c:v>
                </c:pt>
                <c:pt idx="5">
                  <c:v>398.40637500000003</c:v>
                </c:pt>
                <c:pt idx="6">
                  <c:v>444.44444399999998</c:v>
                </c:pt>
                <c:pt idx="7">
                  <c:v>485.436893</c:v>
                </c:pt>
                <c:pt idx="8">
                  <c:v>526.315789</c:v>
                </c:pt>
                <c:pt idx="9">
                  <c:v>568.18181800000002</c:v>
                </c:pt>
                <c:pt idx="10">
                  <c:v>613.49693300000001</c:v>
                </c:pt>
                <c:pt idx="11">
                  <c:v>649.35064899999998</c:v>
                </c:pt>
                <c:pt idx="12">
                  <c:v>675.67567599999995</c:v>
                </c:pt>
                <c:pt idx="13">
                  <c:v>680.272109</c:v>
                </c:pt>
                <c:pt idx="14">
                  <c:v>746.26865699999996</c:v>
                </c:pt>
                <c:pt idx="15">
                  <c:v>793.65079400000002</c:v>
                </c:pt>
                <c:pt idx="16">
                  <c:v>806.45161299999995</c:v>
                </c:pt>
                <c:pt idx="17">
                  <c:v>854.70085500000005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7-4EFF-8F6C-9D251668B06C}"/>
            </c:ext>
          </c:extLst>
        </c:ser>
        <c:ser>
          <c:idx val="1"/>
          <c:order val="1"/>
          <c:tx>
            <c:strRef>
              <c:f>autoEval!$AS$192</c:f>
              <c:strCache>
                <c:ptCount val="1"/>
                <c:pt idx="0">
                  <c:v>One pass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autoEval!$R$202:$R$219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autoEval!$AS$193:$AS$210</c:f>
              <c:numCache>
                <c:formatCode>General</c:formatCode>
                <c:ptCount val="18"/>
                <c:pt idx="0">
                  <c:v>145.985401</c:v>
                </c:pt>
                <c:pt idx="1">
                  <c:v>216.45021600000001</c:v>
                </c:pt>
                <c:pt idx="2">
                  <c:v>277.00830999999999</c:v>
                </c:pt>
                <c:pt idx="3">
                  <c:v>346.02076099999999</c:v>
                </c:pt>
                <c:pt idx="4">
                  <c:v>408.16326500000002</c:v>
                </c:pt>
                <c:pt idx="5">
                  <c:v>465.11627900000002</c:v>
                </c:pt>
                <c:pt idx="6">
                  <c:v>512.82051300000001</c:v>
                </c:pt>
                <c:pt idx="7">
                  <c:v>581.39534900000001</c:v>
                </c:pt>
                <c:pt idx="8">
                  <c:v>621.11801200000002</c:v>
                </c:pt>
                <c:pt idx="9">
                  <c:v>689.65517199999999</c:v>
                </c:pt>
                <c:pt idx="10">
                  <c:v>735.29411800000003</c:v>
                </c:pt>
                <c:pt idx="11">
                  <c:v>787.40157499999998</c:v>
                </c:pt>
                <c:pt idx="12">
                  <c:v>826.446281</c:v>
                </c:pt>
                <c:pt idx="13">
                  <c:v>862.06896600000005</c:v>
                </c:pt>
                <c:pt idx="14">
                  <c:v>934.57943899999998</c:v>
                </c:pt>
                <c:pt idx="15">
                  <c:v>961.53846199999998</c:v>
                </c:pt>
                <c:pt idx="16">
                  <c:v>1010.10101</c:v>
                </c:pt>
                <c:pt idx="17">
                  <c:v>1041.666667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C7-4EFF-8F6C-9D251668B06C}"/>
            </c:ext>
          </c:extLst>
        </c:ser>
        <c:ser>
          <c:idx val="2"/>
          <c:order val="2"/>
          <c:tx>
            <c:strRef>
              <c:f>autoEval!$AT$192</c:f>
              <c:strCache>
                <c:ptCount val="1"/>
                <c:pt idx="0">
                  <c:v>Multi pass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autoEval!$R$202:$R$219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autoEval!$AT$193:$AT$210</c:f>
              <c:numCache>
                <c:formatCode>General</c:formatCode>
                <c:ptCount val="18"/>
                <c:pt idx="0">
                  <c:v>13.03781</c:v>
                </c:pt>
                <c:pt idx="1">
                  <c:v>12.85347</c:v>
                </c:pt>
                <c:pt idx="2">
                  <c:v>12.771392000000001</c:v>
                </c:pt>
                <c:pt idx="3">
                  <c:v>12.755102000000001</c:v>
                </c:pt>
                <c:pt idx="4">
                  <c:v>12.706480000000001</c:v>
                </c:pt>
                <c:pt idx="5">
                  <c:v>12.690355</c:v>
                </c:pt>
                <c:pt idx="6">
                  <c:v>12.610340000000001</c:v>
                </c:pt>
                <c:pt idx="7">
                  <c:v>12.626263</c:v>
                </c:pt>
                <c:pt idx="8">
                  <c:v>12.658227999999999</c:v>
                </c:pt>
                <c:pt idx="9">
                  <c:v>12.610340000000001</c:v>
                </c:pt>
                <c:pt idx="10">
                  <c:v>12.642225</c:v>
                </c:pt>
                <c:pt idx="11">
                  <c:v>12.626263</c:v>
                </c:pt>
                <c:pt idx="12">
                  <c:v>12.578616</c:v>
                </c:pt>
                <c:pt idx="13">
                  <c:v>12.626263</c:v>
                </c:pt>
                <c:pt idx="14">
                  <c:v>12.626263</c:v>
                </c:pt>
                <c:pt idx="15">
                  <c:v>12.610340000000001</c:v>
                </c:pt>
                <c:pt idx="16">
                  <c:v>12.594457999999999</c:v>
                </c:pt>
                <c:pt idx="17">
                  <c:v>12.578616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C7-4EFF-8F6C-9D251668B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957160"/>
        <c:axId val="719958472"/>
      </c:lineChart>
      <c:catAx>
        <c:axId val="719957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58472"/>
        <c:crosses val="autoZero"/>
        <c:auto val="1"/>
        <c:lblAlgn val="ctr"/>
        <c:lblOffset val="100"/>
        <c:noMultiLvlLbl val="0"/>
      </c:catAx>
      <c:valAx>
        <c:axId val="71995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57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 </a:t>
            </a:r>
            <a:r>
              <a:rPr lang="en-GB" sz="1400" b="0" i="0" u="none" strike="noStrike" baseline="0">
                <a:effectLst/>
              </a:rPr>
              <a:t>Close Up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autoEval!$AR$211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autoEval!$R$202:$R$219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autoEval!$AR$212:$AR$229</c:f>
              <c:numCache>
                <c:formatCode>General</c:formatCode>
                <c:ptCount val="18"/>
                <c:pt idx="0">
                  <c:v>225.20048300000002</c:v>
                </c:pt>
                <c:pt idx="1">
                  <c:v>331.12582800000001</c:v>
                </c:pt>
                <c:pt idx="2">
                  <c:v>456.62100500000003</c:v>
                </c:pt>
                <c:pt idx="3">
                  <c:v>584.79532200000006</c:v>
                </c:pt>
                <c:pt idx="4">
                  <c:v>694.44444399999998</c:v>
                </c:pt>
                <c:pt idx="5">
                  <c:v>781.25</c:v>
                </c:pt>
                <c:pt idx="6">
                  <c:v>840.33613400000002</c:v>
                </c:pt>
                <c:pt idx="7">
                  <c:v>970.873786</c:v>
                </c:pt>
                <c:pt idx="8">
                  <c:v>1052.6315790000001</c:v>
                </c:pt>
                <c:pt idx="9">
                  <c:v>1123.5955059999999</c:v>
                </c:pt>
                <c:pt idx="10">
                  <c:v>1176.4705879999999</c:v>
                </c:pt>
                <c:pt idx="11">
                  <c:v>1265.8227850000001</c:v>
                </c:pt>
                <c:pt idx="12">
                  <c:v>1315.7894739999999</c:v>
                </c:pt>
                <c:pt idx="13">
                  <c:v>1333.333333</c:v>
                </c:pt>
                <c:pt idx="14">
                  <c:v>1449.2753620000001</c:v>
                </c:pt>
                <c:pt idx="15">
                  <c:v>1492.537313</c:v>
                </c:pt>
                <c:pt idx="16">
                  <c:v>1538.461538</c:v>
                </c:pt>
                <c:pt idx="17">
                  <c:v>1639.3442620000001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C2-4037-9774-F8DA0F054425}"/>
            </c:ext>
          </c:extLst>
        </c:ser>
        <c:ser>
          <c:idx val="1"/>
          <c:order val="1"/>
          <c:tx>
            <c:strRef>
              <c:f>autoEval!$AS$211</c:f>
              <c:strCache>
                <c:ptCount val="1"/>
                <c:pt idx="0">
                  <c:v>One pass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autoEval!$R$202:$R$219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autoEval!$AS$212:$AS$229</c:f>
              <c:numCache>
                <c:formatCode>General</c:formatCode>
                <c:ptCount val="18"/>
                <c:pt idx="0">
                  <c:v>239.75496724999999</c:v>
                </c:pt>
                <c:pt idx="1">
                  <c:v>341.29692799999998</c:v>
                </c:pt>
                <c:pt idx="2">
                  <c:v>476.19047599999999</c:v>
                </c:pt>
                <c:pt idx="3">
                  <c:v>591.71597599999996</c:v>
                </c:pt>
                <c:pt idx="4">
                  <c:v>751.87969899999996</c:v>
                </c:pt>
                <c:pt idx="5">
                  <c:v>840.33613400000002</c:v>
                </c:pt>
                <c:pt idx="6">
                  <c:v>925.925926</c:v>
                </c:pt>
                <c:pt idx="7">
                  <c:v>1000</c:v>
                </c:pt>
                <c:pt idx="8">
                  <c:v>1190.4761900000001</c:v>
                </c:pt>
                <c:pt idx="9">
                  <c:v>1250</c:v>
                </c:pt>
                <c:pt idx="10">
                  <c:v>1351.351351</c:v>
                </c:pt>
                <c:pt idx="11">
                  <c:v>1408.4507040000001</c:v>
                </c:pt>
                <c:pt idx="12">
                  <c:v>1369.863014</c:v>
                </c:pt>
                <c:pt idx="13">
                  <c:v>1562.5</c:v>
                </c:pt>
                <c:pt idx="14">
                  <c:v>1587.3015869999999</c:v>
                </c:pt>
                <c:pt idx="15">
                  <c:v>1666.666667</c:v>
                </c:pt>
                <c:pt idx="16">
                  <c:v>1724.137931</c:v>
                </c:pt>
                <c:pt idx="17">
                  <c:v>1851.851852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C2-4037-9774-F8DA0F054425}"/>
            </c:ext>
          </c:extLst>
        </c:ser>
        <c:ser>
          <c:idx val="2"/>
          <c:order val="2"/>
          <c:tx>
            <c:strRef>
              <c:f>autoEval!$AT$211</c:f>
              <c:strCache>
                <c:ptCount val="1"/>
                <c:pt idx="0">
                  <c:v>Multi pass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autoEval!$R$202:$R$219</c:f>
              <c:numCache>
                <c:formatCode>General</c:formatCode>
                <c:ptCount val="1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</c:numCache>
            </c:numRef>
          </c:cat>
          <c:val>
            <c:numRef>
              <c:f>autoEval!$AT$212:$AT$229</c:f>
              <c:numCache>
                <c:formatCode>General</c:formatCode>
                <c:ptCount val="18"/>
                <c:pt idx="0">
                  <c:v>16.554812999999999</c:v>
                </c:pt>
                <c:pt idx="1">
                  <c:v>20.120723999999999</c:v>
                </c:pt>
                <c:pt idx="2">
                  <c:v>20.876826999999999</c:v>
                </c:pt>
                <c:pt idx="3">
                  <c:v>21.231422999999999</c:v>
                </c:pt>
                <c:pt idx="4">
                  <c:v>21.367521</c:v>
                </c:pt>
                <c:pt idx="5">
                  <c:v>21.645022000000001</c:v>
                </c:pt>
                <c:pt idx="6">
                  <c:v>21.834060999999998</c:v>
                </c:pt>
                <c:pt idx="7">
                  <c:v>21.834060999999998</c:v>
                </c:pt>
                <c:pt idx="8">
                  <c:v>22.075054999999999</c:v>
                </c:pt>
                <c:pt idx="9">
                  <c:v>22.172948999999999</c:v>
                </c:pt>
                <c:pt idx="10">
                  <c:v>22.271715</c:v>
                </c:pt>
                <c:pt idx="11">
                  <c:v>22.421524999999999</c:v>
                </c:pt>
                <c:pt idx="12">
                  <c:v>22.371365000000001</c:v>
                </c:pt>
                <c:pt idx="13">
                  <c:v>22.675737000000002</c:v>
                </c:pt>
                <c:pt idx="14">
                  <c:v>22.624434000000001</c:v>
                </c:pt>
                <c:pt idx="15">
                  <c:v>22.675737000000002</c:v>
                </c:pt>
                <c:pt idx="16">
                  <c:v>22.675737000000002</c:v>
                </c:pt>
                <c:pt idx="17">
                  <c:v>22.727273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C2-4037-9774-F8DA0F054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3299904"/>
        <c:axId val="723300232"/>
      </c:lineChart>
      <c:catAx>
        <c:axId val="72329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300232"/>
        <c:crosses val="autoZero"/>
        <c:auto val="1"/>
        <c:lblAlgn val="ctr"/>
        <c:lblOffset val="100"/>
        <c:noMultiLvlLbl val="0"/>
      </c:catAx>
      <c:valAx>
        <c:axId val="72330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533400</xdr:colOff>
      <xdr:row>24</xdr:row>
      <xdr:rowOff>9525</xdr:rowOff>
    </xdr:from>
    <xdr:to>
      <xdr:col>29</xdr:col>
      <xdr:colOff>228600</xdr:colOff>
      <xdr:row>38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A12DEB-F91A-4244-4FF0-F05D7D90C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66675</xdr:colOff>
      <xdr:row>25</xdr:row>
      <xdr:rowOff>9525</xdr:rowOff>
    </xdr:from>
    <xdr:to>
      <xdr:col>37</xdr:col>
      <xdr:colOff>371475</xdr:colOff>
      <xdr:row>39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1DD151-D7A9-3198-B79A-7491F37A8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95250</xdr:colOff>
      <xdr:row>40</xdr:row>
      <xdr:rowOff>85725</xdr:rowOff>
    </xdr:from>
    <xdr:to>
      <xdr:col>29</xdr:col>
      <xdr:colOff>400050</xdr:colOff>
      <xdr:row>54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480AD3-2C83-FF07-132B-57A08042D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161925</xdr:colOff>
      <xdr:row>40</xdr:row>
      <xdr:rowOff>114300</xdr:rowOff>
    </xdr:from>
    <xdr:to>
      <xdr:col>37</xdr:col>
      <xdr:colOff>466725</xdr:colOff>
      <xdr:row>55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BB430D-0335-4BC9-F93C-1EF37567A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600075</xdr:colOff>
      <xdr:row>57</xdr:row>
      <xdr:rowOff>180975</xdr:rowOff>
    </xdr:from>
    <xdr:to>
      <xdr:col>29</xdr:col>
      <xdr:colOff>295275</xdr:colOff>
      <xdr:row>72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DED905-5894-B5D7-1E9C-C8DB23FD9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180975</xdr:colOff>
      <xdr:row>58</xdr:row>
      <xdr:rowOff>0</xdr:rowOff>
    </xdr:from>
    <xdr:to>
      <xdr:col>37</xdr:col>
      <xdr:colOff>485775</xdr:colOff>
      <xdr:row>72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4E4E5D6-5231-6606-A522-29FF0A4F7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523875</xdr:colOff>
      <xdr:row>172</xdr:row>
      <xdr:rowOff>161925</xdr:rowOff>
    </xdr:from>
    <xdr:to>
      <xdr:col>34</xdr:col>
      <xdr:colOff>219075</xdr:colOff>
      <xdr:row>187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8B02A34-4961-46AB-8241-708116E89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47625</xdr:colOff>
      <xdr:row>185</xdr:row>
      <xdr:rowOff>0</xdr:rowOff>
    </xdr:from>
    <xdr:to>
      <xdr:col>34</xdr:col>
      <xdr:colOff>352425</xdr:colOff>
      <xdr:row>199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4CF2539-BC53-4971-AF96-1BB96DA48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247650</xdr:colOff>
      <xdr:row>198</xdr:row>
      <xdr:rowOff>142875</xdr:rowOff>
    </xdr:from>
    <xdr:to>
      <xdr:col>33</xdr:col>
      <xdr:colOff>552450</xdr:colOff>
      <xdr:row>213</xdr:row>
      <xdr:rowOff>28575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2401842-DEB1-4CC7-A2F5-799756087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485775</xdr:colOff>
      <xdr:row>214</xdr:row>
      <xdr:rowOff>0</xdr:rowOff>
    </xdr:from>
    <xdr:to>
      <xdr:col>34</xdr:col>
      <xdr:colOff>180975</xdr:colOff>
      <xdr:row>228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5757BA0-92ED-43A9-B17F-3F026FB18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35</xdr:col>
      <xdr:colOff>123825</xdr:colOff>
      <xdr:row>171</xdr:row>
      <xdr:rowOff>66675</xdr:rowOff>
    </xdr:from>
    <xdr:to>
      <xdr:col>42</xdr:col>
      <xdr:colOff>428625</xdr:colOff>
      <xdr:row>185</xdr:row>
      <xdr:rowOff>142875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06FEFE5-548C-4637-8CA3-012D748E3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35</xdr:col>
      <xdr:colOff>219075</xdr:colOff>
      <xdr:row>185</xdr:row>
      <xdr:rowOff>76200</xdr:rowOff>
    </xdr:from>
    <xdr:to>
      <xdr:col>42</xdr:col>
      <xdr:colOff>523875</xdr:colOff>
      <xdr:row>199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0BB2754-BAA4-4538-AD2D-F90D6A28C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34</xdr:col>
      <xdr:colOff>419100</xdr:colOff>
      <xdr:row>199</xdr:row>
      <xdr:rowOff>28575</xdr:rowOff>
    </xdr:from>
    <xdr:to>
      <xdr:col>42</xdr:col>
      <xdr:colOff>114300</xdr:colOff>
      <xdr:row>213</xdr:row>
      <xdr:rowOff>104775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F9A5510-DAC9-4422-8713-7033F584F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35</xdr:col>
      <xdr:colOff>47625</xdr:colOff>
      <xdr:row>214</xdr:row>
      <xdr:rowOff>76200</xdr:rowOff>
    </xdr:from>
    <xdr:to>
      <xdr:col>42</xdr:col>
      <xdr:colOff>352425</xdr:colOff>
      <xdr:row>228</xdr:row>
      <xdr:rowOff>152400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33A32CA-7BBA-4457-9E07-F3A385098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0"/>
  <sheetViews>
    <sheetView tabSelected="1" topLeftCell="P169" zoomScaleNormal="100" workbookViewId="0">
      <selection activeCell="AV190" sqref="AV190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  <c r="M1" t="s">
        <v>0</v>
      </c>
      <c r="N1" t="s">
        <v>1</v>
      </c>
      <c r="O1" t="s">
        <v>2</v>
      </c>
      <c r="P1" t="s">
        <v>3</v>
      </c>
      <c r="R1" t="s">
        <v>0</v>
      </c>
      <c r="S1" t="s">
        <v>2</v>
      </c>
      <c r="T1" t="s">
        <v>2</v>
      </c>
      <c r="U1" t="s">
        <v>2</v>
      </c>
    </row>
    <row r="2" spans="1:41" x14ac:dyDescent="0.25">
      <c r="A2">
        <v>0.2</v>
      </c>
      <c r="B2">
        <v>1.72</v>
      </c>
      <c r="C2">
        <v>581.39534900000001</v>
      </c>
      <c r="D2" t="s">
        <v>4</v>
      </c>
      <c r="G2">
        <v>0.2</v>
      </c>
      <c r="H2">
        <v>1.68</v>
      </c>
      <c r="I2">
        <v>595.23809500000004</v>
      </c>
      <c r="J2" t="s">
        <v>4</v>
      </c>
      <c r="M2">
        <v>0.2</v>
      </c>
      <c r="N2">
        <v>30.5</v>
      </c>
      <c r="O2">
        <v>32.786884999999998</v>
      </c>
      <c r="P2" t="s">
        <v>4</v>
      </c>
      <c r="R2">
        <v>0.2</v>
      </c>
      <c r="S2">
        <v>581.39534900000001</v>
      </c>
      <c r="T2">
        <v>595.23809500000004</v>
      </c>
      <c r="U2">
        <v>32.786884999999998</v>
      </c>
      <c r="W2">
        <f>AVERAGE(S2,S22,S42,S62,S82,S102,S122,S142,S162,S182,S202,S222,S242,S262,S282,S302,S322,S342,S362,S382)</f>
        <v>359.33225484999997</v>
      </c>
      <c r="X2">
        <f>AVERAGE(T2,T22,T42,T62,T82,T102,T122,T142,T162,T182,T202,T222,T242,T262,T282,T302,T322,T342,T362,T382)</f>
        <v>384.82077794999998</v>
      </c>
      <c r="Y2">
        <f t="shared" ref="X2:Y17" si="0">AVERAGE(U2,U22,U42,U62,U82,U102,U122,U142,U162,U182,U202,U222,U242,U262,U282,U302,U322,U342,U362,U382)</f>
        <v>19.520235849999999</v>
      </c>
      <c r="AA2">
        <f>MEDIAN(S2,S22,S42,S62,S82,S102,S122,S142,S162,S182,S202,S222,S242,S262,S282,S302,S322,S342,S362,S382)</f>
        <v>267.5346045</v>
      </c>
      <c r="AB2">
        <f t="shared" ref="AB2:AC17" si="1">MEDIAN(T2,T22,T42,T62,T82,T102,T122,T142,T162,T182,T202,T222,T242,T262,T282,T302,T322,T342,T362,T382)</f>
        <v>314.28290400000003</v>
      </c>
      <c r="AC2">
        <f t="shared" si="1"/>
        <v>15.018672500000001</v>
      </c>
      <c r="AE2">
        <f>MIN(S2,S22,S42,S62,S82,S102,S122,S142,S162,S182,S202,S222,S242,S262,S282,S302,S322,S342,S362,S382)</f>
        <v>118.76484600000001</v>
      </c>
      <c r="AF2">
        <f t="shared" ref="AF2:AG17" si="2">MIN(T2,T22,T42,T62,T82,T102,T122,T142,T162,T182,T202,T222,T242,T262,T282,T302,T322,T342,T362,T382)</f>
        <v>94.696969999999993</v>
      </c>
      <c r="AG2">
        <f t="shared" si="2"/>
        <v>12.987012999999999</v>
      </c>
      <c r="AI2">
        <f>MAX(S2,S22,S42,S62,S82,S102,S122,S142,S162,S182,S202,S222,S242,S262,S282,S302,S322,S342,S362,S382)</f>
        <v>1250</v>
      </c>
      <c r="AJ2">
        <f t="shared" ref="AJ2:AK17" si="3">MAX(T2,T22,T42,T62,T82,T102,T122,T142,T162,T182,T202,T222,T242,T262,T282,T302,T322,T342,T362,T382)</f>
        <v>1388.8888890000001</v>
      </c>
      <c r="AK2">
        <f t="shared" si="3"/>
        <v>40.983606999999999</v>
      </c>
      <c r="AM2">
        <f>AVEDEV(S2,S22,S42,S62,S82,S102,S122,S142,S162,S182,S202,S222,S242,S262,S282,S302,S322,S342,S362,S382)</f>
        <v>205.99552200500003</v>
      </c>
      <c r="AN2">
        <f t="shared" ref="AN2:AO17" si="4">AVEDEV(T2,T22,T42,T62,T82,T102,T122,T142,T162,T182,T202,T222,T242,T262,T282,T302,T322,T342,T362,T382)</f>
        <v>225.48081783499998</v>
      </c>
      <c r="AO2">
        <f t="shared" si="4"/>
        <v>6.4849354049999999</v>
      </c>
    </row>
    <row r="3" spans="1:41" x14ac:dyDescent="0.25">
      <c r="A3">
        <v>0.3</v>
      </c>
      <c r="B3">
        <v>1.1200000000000001</v>
      </c>
      <c r="C3">
        <v>892.85714299999995</v>
      </c>
      <c r="D3" t="s">
        <v>5</v>
      </c>
      <c r="G3">
        <v>0.3</v>
      </c>
      <c r="H3">
        <v>1.26</v>
      </c>
      <c r="I3">
        <v>793.65079400000002</v>
      </c>
      <c r="J3" t="s">
        <v>5</v>
      </c>
      <c r="M3">
        <v>0.3</v>
      </c>
      <c r="N3">
        <v>30.2</v>
      </c>
      <c r="O3">
        <v>33.112583000000001</v>
      </c>
      <c r="P3" t="s">
        <v>5</v>
      </c>
      <c r="R3">
        <v>0.3</v>
      </c>
      <c r="S3">
        <v>892.85714299999995</v>
      </c>
      <c r="T3">
        <v>793.65079400000002</v>
      </c>
      <c r="U3">
        <v>33.112583000000001</v>
      </c>
      <c r="W3">
        <f t="shared" ref="W3:W19" si="5">AVERAGE(S3,S23,S43,S63,S83,S103,S123,S143,S163,S183,S203,S223,S243,S263,S283,S303,S323,S343,S363,S383)</f>
        <v>492.54248880000006</v>
      </c>
      <c r="X3">
        <f t="shared" si="0"/>
        <v>523.31347440000002</v>
      </c>
      <c r="Y3">
        <f t="shared" si="0"/>
        <v>20.910880900000002</v>
      </c>
      <c r="AA3">
        <f t="shared" ref="AA3:AA19" si="6">MEDIAN(S3,S23,S43,S63,S83,S103,S123,S143,S163,S183,S203,S223,S243,S263,S283,S303,S323,S343,S363,S383)</f>
        <v>367.96536800000001</v>
      </c>
      <c r="AB3">
        <f t="shared" si="1"/>
        <v>429.70187750000002</v>
      </c>
      <c r="AC3">
        <f t="shared" si="1"/>
        <v>19.763154499999999</v>
      </c>
      <c r="AE3">
        <f t="shared" ref="AE3:AE19" si="7">MIN(S3,S23,S43,S63,S83,S103,S123,S143,S163,S183,S203,S223,S243,S263,S283,S303,S323,S343,S363,S383)</f>
        <v>168.634064</v>
      </c>
      <c r="AF3">
        <f t="shared" si="2"/>
        <v>138.504155</v>
      </c>
      <c r="AG3">
        <f t="shared" si="2"/>
        <v>12.820513</v>
      </c>
      <c r="AI3">
        <f t="shared" ref="AI3:AI19" si="8">MAX(S3,S23,S43,S63,S83,S103,S123,S143,S163,S183,S203,S223,S243,S263,S283,S303,S323,S343,S363,S383)</f>
        <v>1515.151515</v>
      </c>
      <c r="AJ3">
        <f t="shared" si="3"/>
        <v>1886.792453</v>
      </c>
      <c r="AK3">
        <f t="shared" si="3"/>
        <v>40.322581</v>
      </c>
      <c r="AM3">
        <f t="shared" ref="AM3:AM19" si="9">AVEDEV(S3,S23,S43,S63,S83,S103,S123,S143,S163,S183,S203,S223,S243,S263,S283,S303,S323,S343,S363,S383)</f>
        <v>273.54749414000003</v>
      </c>
      <c r="AN3">
        <f t="shared" si="4"/>
        <v>291.69719096000006</v>
      </c>
      <c r="AO3">
        <f t="shared" si="4"/>
        <v>6.5409680500000009</v>
      </c>
    </row>
    <row r="4" spans="1:41" x14ac:dyDescent="0.25">
      <c r="A4">
        <v>0.4</v>
      </c>
      <c r="B4">
        <v>0.93</v>
      </c>
      <c r="C4">
        <v>1075.2688169999999</v>
      </c>
      <c r="D4" t="s">
        <v>6</v>
      </c>
      <c r="G4">
        <v>0.4</v>
      </c>
      <c r="H4">
        <v>1</v>
      </c>
      <c r="I4">
        <v>1000</v>
      </c>
      <c r="J4" t="s">
        <v>6</v>
      </c>
      <c r="M4">
        <v>0.4</v>
      </c>
      <c r="N4">
        <v>30.3</v>
      </c>
      <c r="O4">
        <v>33.003300000000003</v>
      </c>
      <c r="P4" t="s">
        <v>6</v>
      </c>
      <c r="R4">
        <v>0.4</v>
      </c>
      <c r="S4">
        <v>1075.2688169999999</v>
      </c>
      <c r="T4">
        <v>1000</v>
      </c>
      <c r="U4">
        <v>33.003300000000003</v>
      </c>
      <c r="W4">
        <f t="shared" si="5"/>
        <v>607.10859510000012</v>
      </c>
      <c r="X4">
        <f t="shared" si="0"/>
        <v>640.5208315000001</v>
      </c>
      <c r="Y4">
        <f t="shared" si="0"/>
        <v>21.264547350000004</v>
      </c>
      <c r="AA4">
        <f t="shared" si="6"/>
        <v>478.74289899999997</v>
      </c>
      <c r="AB4">
        <f t="shared" si="1"/>
        <v>557.63809249999997</v>
      </c>
      <c r="AC4">
        <f t="shared" si="1"/>
        <v>20.103934500000001</v>
      </c>
      <c r="AE4">
        <f t="shared" si="7"/>
        <v>215.51724100000001</v>
      </c>
      <c r="AF4">
        <f t="shared" si="2"/>
        <v>183.150183</v>
      </c>
      <c r="AG4">
        <f t="shared" si="2"/>
        <v>12.771392000000001</v>
      </c>
      <c r="AI4">
        <f t="shared" si="8"/>
        <v>1818.181818</v>
      </c>
      <c r="AJ4">
        <f t="shared" si="3"/>
        <v>1923.0769230000001</v>
      </c>
      <c r="AK4">
        <f t="shared" si="3"/>
        <v>41.493775999999997</v>
      </c>
      <c r="AM4">
        <f t="shared" si="9"/>
        <v>321.58531193000005</v>
      </c>
      <c r="AN4">
        <f t="shared" si="4"/>
        <v>335.27343770000004</v>
      </c>
      <c r="AO4">
        <f t="shared" si="4"/>
        <v>6.6155654250000024</v>
      </c>
    </row>
    <row r="5" spans="1:41" x14ac:dyDescent="0.25">
      <c r="A5">
        <v>0.5</v>
      </c>
      <c r="B5">
        <v>0.81</v>
      </c>
      <c r="C5">
        <v>1234.5679009999999</v>
      </c>
      <c r="D5" t="s">
        <v>7</v>
      </c>
      <c r="G5">
        <v>0.5</v>
      </c>
      <c r="H5">
        <v>0.82</v>
      </c>
      <c r="I5">
        <v>1219.512195</v>
      </c>
      <c r="J5" t="s">
        <v>7</v>
      </c>
      <c r="M5">
        <v>0.5</v>
      </c>
      <c r="N5">
        <v>30.3</v>
      </c>
      <c r="O5">
        <v>33.003300000000003</v>
      </c>
      <c r="P5" t="s">
        <v>7</v>
      </c>
      <c r="R5">
        <v>0.5</v>
      </c>
      <c r="S5">
        <v>1234.5679009999999</v>
      </c>
      <c r="T5">
        <v>1219.512195</v>
      </c>
      <c r="U5">
        <v>33.003300000000003</v>
      </c>
      <c r="W5">
        <f t="shared" si="5"/>
        <v>712.03213014999994</v>
      </c>
      <c r="X5">
        <f t="shared" si="0"/>
        <v>738.43888215000004</v>
      </c>
      <c r="Y5">
        <f t="shared" si="0"/>
        <v>21.328582450000006</v>
      </c>
      <c r="AA5">
        <f t="shared" si="6"/>
        <v>571.89542499999993</v>
      </c>
      <c r="AB5">
        <f t="shared" si="1"/>
        <v>658.35065850000001</v>
      </c>
      <c r="AC5">
        <f t="shared" si="1"/>
        <v>20.215963500000001</v>
      </c>
      <c r="AE5">
        <f t="shared" si="7"/>
        <v>265.25198899999998</v>
      </c>
      <c r="AF5">
        <f t="shared" si="2"/>
        <v>221.72949</v>
      </c>
      <c r="AG5">
        <f t="shared" si="2"/>
        <v>12.755102000000001</v>
      </c>
      <c r="AI5">
        <f t="shared" si="8"/>
        <v>2040.816327</v>
      </c>
      <c r="AJ5">
        <f t="shared" si="3"/>
        <v>1818.181818</v>
      </c>
      <c r="AK5">
        <f t="shared" si="3"/>
        <v>41.152262999999998</v>
      </c>
      <c r="AM5">
        <f t="shared" si="9"/>
        <v>363.29228169499993</v>
      </c>
      <c r="AN5">
        <f t="shared" si="4"/>
        <v>358.49176476499997</v>
      </c>
      <c r="AO5">
        <f t="shared" si="4"/>
        <v>6.4578545300000041</v>
      </c>
    </row>
    <row r="6" spans="1:41" x14ac:dyDescent="0.25">
      <c r="A6">
        <v>0.6</v>
      </c>
      <c r="B6">
        <v>0.69</v>
      </c>
      <c r="C6">
        <v>1449.2753620000001</v>
      </c>
      <c r="D6" t="s">
        <v>8</v>
      </c>
      <c r="G6">
        <v>0.6</v>
      </c>
      <c r="H6">
        <v>0.88</v>
      </c>
      <c r="I6">
        <v>1136.363636</v>
      </c>
      <c r="J6" t="s">
        <v>8</v>
      </c>
      <c r="M6">
        <v>0.6</v>
      </c>
      <c r="N6">
        <v>30.4</v>
      </c>
      <c r="O6">
        <v>32.894736999999999</v>
      </c>
      <c r="P6" t="s">
        <v>8</v>
      </c>
      <c r="R6">
        <v>0.6</v>
      </c>
      <c r="S6">
        <v>1449.2753620000001</v>
      </c>
      <c r="T6">
        <v>1136.363636</v>
      </c>
      <c r="U6">
        <v>32.894736999999999</v>
      </c>
      <c r="W6">
        <f t="shared" si="5"/>
        <v>799.92992255000001</v>
      </c>
      <c r="X6">
        <f t="shared" si="0"/>
        <v>818.60126715000001</v>
      </c>
      <c r="Y6">
        <f t="shared" si="0"/>
        <v>21.482714449999996</v>
      </c>
      <c r="AA6">
        <f t="shared" si="6"/>
        <v>660.64887499999998</v>
      </c>
      <c r="AB6">
        <f t="shared" si="1"/>
        <v>756.15441450000003</v>
      </c>
      <c r="AC6">
        <f t="shared" si="1"/>
        <v>20.2980895</v>
      </c>
      <c r="AE6">
        <f t="shared" si="7"/>
        <v>303.030303</v>
      </c>
      <c r="AF6">
        <f t="shared" si="2"/>
        <v>259.74025999999998</v>
      </c>
      <c r="AG6">
        <f t="shared" si="2"/>
        <v>12.706480000000001</v>
      </c>
      <c r="AI6">
        <f t="shared" si="8"/>
        <v>2000</v>
      </c>
      <c r="AJ6">
        <f t="shared" si="3"/>
        <v>1754.3859649999999</v>
      </c>
      <c r="AK6">
        <f t="shared" si="3"/>
        <v>41.322313999999999</v>
      </c>
      <c r="AM6">
        <f t="shared" si="9"/>
        <v>392.26317561500002</v>
      </c>
      <c r="AN6">
        <f t="shared" si="4"/>
        <v>368.63308486500006</v>
      </c>
      <c r="AO6">
        <f t="shared" si="4"/>
        <v>6.5767566299999984</v>
      </c>
    </row>
    <row r="7" spans="1:41" x14ac:dyDescent="0.25">
      <c r="A7">
        <v>0.7</v>
      </c>
      <c r="B7">
        <v>0.63</v>
      </c>
      <c r="C7">
        <v>1587.3015869999999</v>
      </c>
      <c r="D7" t="s">
        <v>9</v>
      </c>
      <c r="G7">
        <v>0.7</v>
      </c>
      <c r="H7">
        <v>0.67</v>
      </c>
      <c r="I7">
        <v>1492.537313</v>
      </c>
      <c r="J7" t="s">
        <v>9</v>
      </c>
      <c r="M7">
        <v>0.7</v>
      </c>
      <c r="N7">
        <v>30.6</v>
      </c>
      <c r="O7">
        <v>32.679738999999998</v>
      </c>
      <c r="P7" t="s">
        <v>9</v>
      </c>
      <c r="R7">
        <v>0.7</v>
      </c>
      <c r="S7">
        <v>1587.3015869999999</v>
      </c>
      <c r="T7">
        <v>1492.537313</v>
      </c>
      <c r="U7">
        <v>32.679738999999998</v>
      </c>
      <c r="W7">
        <f t="shared" si="5"/>
        <v>901.0489166000001</v>
      </c>
      <c r="X7">
        <f t="shared" si="0"/>
        <v>967.39870545000008</v>
      </c>
      <c r="Y7">
        <f t="shared" si="0"/>
        <v>21.568351599999996</v>
      </c>
      <c r="AA7">
        <f t="shared" si="6"/>
        <v>738.82224650000001</v>
      </c>
      <c r="AB7">
        <f t="shared" si="1"/>
        <v>851.37085150000007</v>
      </c>
      <c r="AC7">
        <f t="shared" si="1"/>
        <v>20.344113499999999</v>
      </c>
      <c r="AE7">
        <f t="shared" si="7"/>
        <v>332.22591399999999</v>
      </c>
      <c r="AF7">
        <f t="shared" si="2"/>
        <v>302.11480399999999</v>
      </c>
      <c r="AG7">
        <f t="shared" si="2"/>
        <v>12.690355</v>
      </c>
      <c r="AI7">
        <f t="shared" si="8"/>
        <v>2380.9523810000001</v>
      </c>
      <c r="AJ7">
        <f t="shared" si="3"/>
        <v>2777.7777780000001</v>
      </c>
      <c r="AK7">
        <f t="shared" si="3"/>
        <v>41.493775999999997</v>
      </c>
      <c r="AM7">
        <f t="shared" si="9"/>
        <v>448.67732458000012</v>
      </c>
      <c r="AN7">
        <f t="shared" si="4"/>
        <v>466.13705683999996</v>
      </c>
      <c r="AO7">
        <f t="shared" si="4"/>
        <v>6.5804316799999985</v>
      </c>
    </row>
    <row r="8" spans="1:41" x14ac:dyDescent="0.25">
      <c r="A8">
        <v>0.8</v>
      </c>
      <c r="B8">
        <v>0.59</v>
      </c>
      <c r="C8">
        <v>1694.915254</v>
      </c>
      <c r="D8" t="s">
        <v>10</v>
      </c>
      <c r="G8">
        <v>0.8</v>
      </c>
      <c r="H8">
        <v>0.62</v>
      </c>
      <c r="I8">
        <v>1612.9032259999999</v>
      </c>
      <c r="J8" t="s">
        <v>10</v>
      </c>
      <c r="M8">
        <v>0.8</v>
      </c>
      <c r="N8">
        <v>31</v>
      </c>
      <c r="O8">
        <v>32.258065000000002</v>
      </c>
      <c r="P8" t="s">
        <v>10</v>
      </c>
      <c r="R8">
        <v>0.8</v>
      </c>
      <c r="S8">
        <v>1694.915254</v>
      </c>
      <c r="T8">
        <v>1612.9032259999999</v>
      </c>
      <c r="U8">
        <v>32.258065000000002</v>
      </c>
      <c r="W8">
        <f t="shared" si="5"/>
        <v>976.38608529999999</v>
      </c>
      <c r="X8">
        <f t="shared" si="0"/>
        <v>974.25582895000002</v>
      </c>
      <c r="Y8">
        <f t="shared" si="0"/>
        <v>21.569248550000001</v>
      </c>
      <c r="AA8">
        <f t="shared" si="6"/>
        <v>806.66146249999997</v>
      </c>
      <c r="AB8">
        <f t="shared" si="1"/>
        <v>902.73259600000006</v>
      </c>
      <c r="AC8">
        <f t="shared" si="1"/>
        <v>20.427306000000002</v>
      </c>
      <c r="AE8">
        <f t="shared" si="7"/>
        <v>383.14176200000003</v>
      </c>
      <c r="AF8">
        <f t="shared" si="2"/>
        <v>337.83783799999998</v>
      </c>
      <c r="AG8">
        <f t="shared" si="2"/>
        <v>12.610340000000001</v>
      </c>
      <c r="AI8">
        <f t="shared" si="8"/>
        <v>2439.02439</v>
      </c>
      <c r="AJ8">
        <f t="shared" si="3"/>
        <v>1851.851852</v>
      </c>
      <c r="AK8">
        <f t="shared" si="3"/>
        <v>41.666666999999997</v>
      </c>
      <c r="AM8">
        <f t="shared" si="9"/>
        <v>465.57264689000004</v>
      </c>
      <c r="AN8">
        <f t="shared" si="4"/>
        <v>405.901963545</v>
      </c>
      <c r="AO8">
        <f t="shared" si="4"/>
        <v>6.5574654150000002</v>
      </c>
    </row>
    <row r="9" spans="1:41" x14ac:dyDescent="0.25">
      <c r="A9">
        <v>0.9</v>
      </c>
      <c r="B9">
        <v>0.54</v>
      </c>
      <c r="C9">
        <v>1851.851852</v>
      </c>
      <c r="D9" t="s">
        <v>11</v>
      </c>
      <c r="G9">
        <v>0.9</v>
      </c>
      <c r="H9">
        <v>0.57999999999999996</v>
      </c>
      <c r="I9">
        <v>1724.137931</v>
      </c>
      <c r="J9" t="s">
        <v>11</v>
      </c>
      <c r="M9">
        <v>0.9</v>
      </c>
      <c r="N9">
        <v>30.9</v>
      </c>
      <c r="O9">
        <v>32.362459999999999</v>
      </c>
      <c r="P9" t="s">
        <v>11</v>
      </c>
      <c r="R9">
        <v>0.9</v>
      </c>
      <c r="S9">
        <v>1851.851852</v>
      </c>
      <c r="T9">
        <v>1724.137931</v>
      </c>
      <c r="U9">
        <v>32.362459999999999</v>
      </c>
      <c r="W9">
        <f t="shared" si="5"/>
        <v>1057.21967705</v>
      </c>
      <c r="X9">
        <f t="shared" si="0"/>
        <v>1104.2019659499999</v>
      </c>
      <c r="Y9">
        <f t="shared" si="0"/>
        <v>21.584586650000006</v>
      </c>
      <c r="AA9">
        <f t="shared" si="6"/>
        <v>886.69177650000006</v>
      </c>
      <c r="AB9">
        <f t="shared" si="1"/>
        <v>1032.6839135</v>
      </c>
      <c r="AC9">
        <f t="shared" si="1"/>
        <v>20.3247</v>
      </c>
      <c r="AE9">
        <f t="shared" si="7"/>
        <v>418.41004199999998</v>
      </c>
      <c r="AF9">
        <f t="shared" si="2"/>
        <v>377.35849100000001</v>
      </c>
      <c r="AG9">
        <f t="shared" si="2"/>
        <v>12.626263</v>
      </c>
      <c r="AI9">
        <f t="shared" si="8"/>
        <v>2777.7777780000001</v>
      </c>
      <c r="AJ9">
        <f t="shared" si="3"/>
        <v>2222.2222219999999</v>
      </c>
      <c r="AK9">
        <f t="shared" si="3"/>
        <v>41.493775999999997</v>
      </c>
      <c r="AM9">
        <f t="shared" si="9"/>
        <v>495.29989936499999</v>
      </c>
      <c r="AN9">
        <f t="shared" si="4"/>
        <v>472.8471101450001</v>
      </c>
      <c r="AO9">
        <f t="shared" si="4"/>
        <v>6.5050884450000011</v>
      </c>
    </row>
    <row r="10" spans="1:41" x14ac:dyDescent="0.25">
      <c r="A10">
        <v>1</v>
      </c>
      <c r="B10">
        <v>0.52</v>
      </c>
      <c r="C10">
        <v>1923.0769230000001</v>
      </c>
      <c r="D10" t="s">
        <v>12</v>
      </c>
      <c r="G10">
        <v>1</v>
      </c>
      <c r="H10">
        <v>0.54</v>
      </c>
      <c r="I10">
        <v>1851.851852</v>
      </c>
      <c r="J10" t="s">
        <v>12</v>
      </c>
      <c r="M10">
        <v>1</v>
      </c>
      <c r="N10">
        <v>30.7</v>
      </c>
      <c r="O10">
        <v>32.57329</v>
      </c>
      <c r="P10" t="s">
        <v>12</v>
      </c>
      <c r="R10">
        <v>1</v>
      </c>
      <c r="S10">
        <v>1923.0769230000001</v>
      </c>
      <c r="T10">
        <v>1851.851852</v>
      </c>
      <c r="U10">
        <v>32.57329</v>
      </c>
      <c r="W10">
        <f t="shared" si="5"/>
        <v>1133.0827344499999</v>
      </c>
      <c r="X10">
        <f t="shared" si="0"/>
        <v>1138.9808295</v>
      </c>
      <c r="Y10">
        <f t="shared" si="0"/>
        <v>21.617796100000003</v>
      </c>
      <c r="AA10">
        <f t="shared" si="6"/>
        <v>948.91167500000006</v>
      </c>
      <c r="AB10">
        <f t="shared" si="1"/>
        <v>1131.7135549999998</v>
      </c>
      <c r="AC10">
        <f t="shared" si="1"/>
        <v>20.471814500000001</v>
      </c>
      <c r="AE10">
        <f t="shared" si="7"/>
        <v>458.71559600000001</v>
      </c>
      <c r="AF10">
        <f t="shared" si="2"/>
        <v>387.59689900000001</v>
      </c>
      <c r="AG10">
        <f t="shared" si="2"/>
        <v>12.658227999999999</v>
      </c>
      <c r="AI10">
        <f t="shared" si="8"/>
        <v>2941.1764710000002</v>
      </c>
      <c r="AJ10">
        <f t="shared" si="3"/>
        <v>2127.6595739999998</v>
      </c>
      <c r="AK10">
        <f t="shared" si="3"/>
        <v>41.152262999999998</v>
      </c>
      <c r="AM10">
        <f t="shared" si="9"/>
        <v>525.04740388499988</v>
      </c>
      <c r="AN10">
        <f t="shared" si="4"/>
        <v>448.18702100000002</v>
      </c>
      <c r="AO10">
        <f t="shared" si="4"/>
        <v>6.5309883299999996</v>
      </c>
    </row>
    <row r="11" spans="1:41" x14ac:dyDescent="0.25">
      <c r="A11">
        <v>1.1000000000000001</v>
      </c>
      <c r="B11">
        <v>0.51</v>
      </c>
      <c r="C11">
        <v>1960.784314</v>
      </c>
      <c r="D11" t="s">
        <v>13</v>
      </c>
      <c r="G11">
        <v>1.1000000000000001</v>
      </c>
      <c r="H11">
        <v>0.56999999999999995</v>
      </c>
      <c r="I11">
        <v>1754.3859649999999</v>
      </c>
      <c r="J11" t="s">
        <v>13</v>
      </c>
      <c r="M11">
        <v>1.1000000000000001</v>
      </c>
      <c r="N11">
        <v>30.8</v>
      </c>
      <c r="O11">
        <v>32.467531999999999</v>
      </c>
      <c r="P11" t="s">
        <v>13</v>
      </c>
      <c r="R11">
        <v>1.1000000000000001</v>
      </c>
      <c r="S11">
        <v>1960.784314</v>
      </c>
      <c r="T11">
        <v>1754.3859649999999</v>
      </c>
      <c r="U11">
        <v>32.467531999999999</v>
      </c>
      <c r="W11">
        <f t="shared" si="5"/>
        <v>1204.3717086000001</v>
      </c>
      <c r="X11">
        <f t="shared" si="0"/>
        <v>1181.45992755</v>
      </c>
      <c r="Y11">
        <f t="shared" si="0"/>
        <v>21.726719500000002</v>
      </c>
      <c r="AA11">
        <f t="shared" si="6"/>
        <v>1031.9148934999998</v>
      </c>
      <c r="AB11">
        <f t="shared" si="1"/>
        <v>1157.9651939999999</v>
      </c>
      <c r="AC11">
        <f t="shared" si="1"/>
        <v>20.491459500000001</v>
      </c>
      <c r="AE11">
        <f t="shared" si="7"/>
        <v>485.436893</v>
      </c>
      <c r="AF11">
        <f t="shared" si="2"/>
        <v>444.44444399999998</v>
      </c>
      <c r="AG11">
        <f t="shared" si="2"/>
        <v>12.610340000000001</v>
      </c>
      <c r="AI11">
        <f t="shared" si="8"/>
        <v>3030.30303</v>
      </c>
      <c r="AJ11">
        <f t="shared" si="3"/>
        <v>2083.333333</v>
      </c>
      <c r="AK11">
        <f t="shared" si="3"/>
        <v>41.841003999999998</v>
      </c>
      <c r="AM11">
        <f t="shared" si="9"/>
        <v>547.05080032000001</v>
      </c>
      <c r="AN11">
        <f t="shared" si="4"/>
        <v>446.07058655000009</v>
      </c>
      <c r="AO11">
        <f t="shared" si="4"/>
        <v>6.6382005499999988</v>
      </c>
    </row>
    <row r="12" spans="1:41" x14ac:dyDescent="0.25">
      <c r="A12">
        <v>1.2</v>
      </c>
      <c r="B12">
        <v>0.49</v>
      </c>
      <c r="C12">
        <v>2040.816327</v>
      </c>
      <c r="D12" t="s">
        <v>14</v>
      </c>
      <c r="G12">
        <v>1.2</v>
      </c>
      <c r="H12">
        <v>0.61</v>
      </c>
      <c r="I12">
        <v>1639.3442620000001</v>
      </c>
      <c r="J12" t="s">
        <v>14</v>
      </c>
      <c r="M12">
        <v>1.2</v>
      </c>
      <c r="N12">
        <v>30.7</v>
      </c>
      <c r="O12">
        <v>32.57329</v>
      </c>
      <c r="P12" t="s">
        <v>14</v>
      </c>
      <c r="R12">
        <v>1.2</v>
      </c>
      <c r="S12">
        <v>2040.816327</v>
      </c>
      <c r="T12">
        <v>1639.3442620000001</v>
      </c>
      <c r="U12">
        <v>32.57329</v>
      </c>
      <c r="W12">
        <f t="shared" si="5"/>
        <v>1220.9478283000001</v>
      </c>
      <c r="X12">
        <f t="shared" si="0"/>
        <v>1211.4979973499999</v>
      </c>
      <c r="Y12">
        <f t="shared" si="0"/>
        <v>21.760129250000002</v>
      </c>
      <c r="AA12">
        <f t="shared" si="6"/>
        <v>1093.7126464999999</v>
      </c>
      <c r="AB12">
        <f t="shared" si="1"/>
        <v>1095.2380950000002</v>
      </c>
      <c r="AC12">
        <f t="shared" si="1"/>
        <v>20.533578499999997</v>
      </c>
      <c r="AE12">
        <f t="shared" si="7"/>
        <v>529.10052900000005</v>
      </c>
      <c r="AF12">
        <f t="shared" si="2"/>
        <v>480.76923099999999</v>
      </c>
      <c r="AG12">
        <f t="shared" si="2"/>
        <v>12.642225</v>
      </c>
      <c r="AI12">
        <f t="shared" si="8"/>
        <v>2272.727273</v>
      </c>
      <c r="AJ12">
        <f t="shared" si="3"/>
        <v>2173.913043</v>
      </c>
      <c r="AK12">
        <f t="shared" si="3"/>
        <v>42.016807</v>
      </c>
      <c r="AM12">
        <f t="shared" si="9"/>
        <v>504.73238862999995</v>
      </c>
      <c r="AN12">
        <f t="shared" si="4"/>
        <v>427.66228338499997</v>
      </c>
      <c r="AO12">
        <f t="shared" si="4"/>
        <v>6.5879852249999988</v>
      </c>
    </row>
    <row r="13" spans="1:41" x14ac:dyDescent="0.25">
      <c r="A13">
        <v>1.3</v>
      </c>
      <c r="B13">
        <v>0.49</v>
      </c>
      <c r="C13">
        <v>2040.816327</v>
      </c>
      <c r="D13" t="s">
        <v>15</v>
      </c>
      <c r="G13">
        <v>1.3</v>
      </c>
      <c r="H13">
        <v>0.71</v>
      </c>
      <c r="I13">
        <v>1408.4507040000001</v>
      </c>
      <c r="J13" t="s">
        <v>15</v>
      </c>
      <c r="M13">
        <v>1.3</v>
      </c>
      <c r="N13">
        <v>30.7</v>
      </c>
      <c r="O13">
        <v>32.57329</v>
      </c>
      <c r="P13" t="s">
        <v>15</v>
      </c>
      <c r="R13">
        <v>1.3</v>
      </c>
      <c r="S13">
        <v>2040.816327</v>
      </c>
      <c r="T13">
        <v>1408.4507040000001</v>
      </c>
      <c r="U13">
        <v>32.57329</v>
      </c>
      <c r="W13">
        <f t="shared" si="5"/>
        <v>1281.9345289500002</v>
      </c>
      <c r="X13">
        <f t="shared" si="0"/>
        <v>1295.9879646000004</v>
      </c>
      <c r="Y13">
        <f t="shared" si="0"/>
        <v>21.7217482</v>
      </c>
      <c r="AA13">
        <f t="shared" si="6"/>
        <v>1170.5914565</v>
      </c>
      <c r="AB13">
        <f t="shared" si="1"/>
        <v>1317.8428994999999</v>
      </c>
      <c r="AC13">
        <f t="shared" si="1"/>
        <v>20.5560695</v>
      </c>
      <c r="AE13">
        <f t="shared" si="7"/>
        <v>561.79775299999994</v>
      </c>
      <c r="AF13">
        <f t="shared" si="2"/>
        <v>507.61421300000001</v>
      </c>
      <c r="AG13">
        <f t="shared" si="2"/>
        <v>12.626263</v>
      </c>
      <c r="AI13">
        <f t="shared" si="8"/>
        <v>2702.7027029999999</v>
      </c>
      <c r="AJ13">
        <f t="shared" si="3"/>
        <v>2500</v>
      </c>
      <c r="AK13">
        <f t="shared" si="3"/>
        <v>40.816327000000001</v>
      </c>
      <c r="AM13">
        <f t="shared" si="9"/>
        <v>521.32178304500007</v>
      </c>
      <c r="AN13">
        <f t="shared" si="4"/>
        <v>442.26384280000013</v>
      </c>
      <c r="AO13">
        <f t="shared" si="4"/>
        <v>6.5322312400000015</v>
      </c>
    </row>
    <row r="14" spans="1:41" x14ac:dyDescent="0.25">
      <c r="A14">
        <v>1.4</v>
      </c>
      <c r="B14">
        <v>0.56999999999999995</v>
      </c>
      <c r="C14">
        <v>1754.3859649999999</v>
      </c>
      <c r="D14" t="s">
        <v>16</v>
      </c>
      <c r="G14">
        <v>1.4</v>
      </c>
      <c r="H14">
        <v>0.81</v>
      </c>
      <c r="I14">
        <v>1234.5679009999999</v>
      </c>
      <c r="J14" t="s">
        <v>16</v>
      </c>
      <c r="M14">
        <v>1.4</v>
      </c>
      <c r="N14">
        <v>30.7</v>
      </c>
      <c r="O14">
        <v>32.57329</v>
      </c>
      <c r="P14" t="s">
        <v>16</v>
      </c>
      <c r="R14">
        <v>1.4</v>
      </c>
      <c r="S14">
        <v>1754.3859649999999</v>
      </c>
      <c r="T14">
        <v>1234.5679009999999</v>
      </c>
      <c r="U14">
        <v>32.57329</v>
      </c>
      <c r="W14">
        <f t="shared" si="5"/>
        <v>1314.4376104999999</v>
      </c>
      <c r="X14">
        <f t="shared" si="0"/>
        <v>1305.9423041499999</v>
      </c>
      <c r="Y14">
        <f t="shared" si="0"/>
        <v>21.848573950000006</v>
      </c>
      <c r="AA14">
        <f t="shared" si="6"/>
        <v>1206.3953489999999</v>
      </c>
      <c r="AB14">
        <f t="shared" si="1"/>
        <v>1234.5679009999999</v>
      </c>
      <c r="AC14">
        <f t="shared" si="1"/>
        <v>20.558933000000003</v>
      </c>
      <c r="AE14">
        <f t="shared" si="7"/>
        <v>591.71597599999996</v>
      </c>
      <c r="AF14">
        <f t="shared" si="2"/>
        <v>543.47826099999997</v>
      </c>
      <c r="AG14">
        <f t="shared" si="2"/>
        <v>12.578616</v>
      </c>
      <c r="AI14">
        <f t="shared" si="8"/>
        <v>3125</v>
      </c>
      <c r="AJ14">
        <f t="shared" si="3"/>
        <v>2500</v>
      </c>
      <c r="AK14">
        <f t="shared" si="3"/>
        <v>41.841003999999998</v>
      </c>
      <c r="AM14">
        <f t="shared" si="9"/>
        <v>521.76409105000005</v>
      </c>
      <c r="AN14">
        <f t="shared" si="4"/>
        <v>422.99501456500002</v>
      </c>
      <c r="AO14">
        <f t="shared" si="4"/>
        <v>6.6200292350000023</v>
      </c>
    </row>
    <row r="15" spans="1:41" x14ac:dyDescent="0.25">
      <c r="A15">
        <v>1.5</v>
      </c>
      <c r="B15">
        <v>0.57999999999999996</v>
      </c>
      <c r="C15">
        <v>1724.137931</v>
      </c>
      <c r="D15" t="s">
        <v>17</v>
      </c>
      <c r="G15">
        <v>1.5</v>
      </c>
      <c r="H15">
        <v>0.94</v>
      </c>
      <c r="I15">
        <v>1063.8297869999999</v>
      </c>
      <c r="J15" t="s">
        <v>17</v>
      </c>
      <c r="M15">
        <v>1.5</v>
      </c>
      <c r="N15">
        <v>30.9</v>
      </c>
      <c r="O15">
        <v>32.362459999999999</v>
      </c>
      <c r="P15" t="s">
        <v>17</v>
      </c>
      <c r="R15">
        <v>1.5</v>
      </c>
      <c r="S15">
        <v>1724.137931</v>
      </c>
      <c r="T15">
        <v>1063.8297869999999</v>
      </c>
      <c r="U15">
        <v>32.362459999999999</v>
      </c>
      <c r="W15">
        <f t="shared" si="5"/>
        <v>1324.2531983999997</v>
      </c>
      <c r="X15">
        <f t="shared" si="0"/>
        <v>1311.9484308999999</v>
      </c>
      <c r="Y15">
        <f t="shared" si="0"/>
        <v>21.846363750000002</v>
      </c>
      <c r="AA15">
        <f t="shared" si="6"/>
        <v>1259.106747</v>
      </c>
      <c r="AB15">
        <f t="shared" si="1"/>
        <v>1295.6810635000002</v>
      </c>
      <c r="AC15">
        <f t="shared" si="1"/>
        <v>20.601338999999999</v>
      </c>
      <c r="AE15">
        <f t="shared" si="7"/>
        <v>628.93081800000004</v>
      </c>
      <c r="AF15">
        <f t="shared" si="2"/>
        <v>584.79532200000006</v>
      </c>
      <c r="AG15">
        <f t="shared" si="2"/>
        <v>12.626263</v>
      </c>
      <c r="AI15">
        <f t="shared" si="8"/>
        <v>3030.30303</v>
      </c>
      <c r="AJ15">
        <f t="shared" si="3"/>
        <v>2631.578947</v>
      </c>
      <c r="AK15">
        <f t="shared" si="3"/>
        <v>41.841003999999998</v>
      </c>
      <c r="AM15">
        <f t="shared" si="9"/>
        <v>486.99649334000003</v>
      </c>
      <c r="AN15">
        <f t="shared" si="4"/>
        <v>388.23707420000005</v>
      </c>
      <c r="AO15">
        <f t="shared" si="4"/>
        <v>6.5889499000000002</v>
      </c>
    </row>
    <row r="16" spans="1:41" x14ac:dyDescent="0.25">
      <c r="A16">
        <v>1.6</v>
      </c>
      <c r="B16">
        <v>0.6</v>
      </c>
      <c r="C16">
        <v>1666.666667</v>
      </c>
      <c r="D16" t="s">
        <v>18</v>
      </c>
      <c r="G16">
        <v>1.6</v>
      </c>
      <c r="H16">
        <v>0.84</v>
      </c>
      <c r="I16">
        <v>1190.4761900000001</v>
      </c>
      <c r="J16" t="s">
        <v>18</v>
      </c>
      <c r="M16">
        <v>1.6</v>
      </c>
      <c r="N16">
        <v>30.8</v>
      </c>
      <c r="O16">
        <v>32.467531999999999</v>
      </c>
      <c r="P16" t="s">
        <v>18</v>
      </c>
      <c r="R16">
        <v>1.6</v>
      </c>
      <c r="S16">
        <v>1666.666667</v>
      </c>
      <c r="T16">
        <v>1190.4761900000001</v>
      </c>
      <c r="U16">
        <v>32.467531999999999</v>
      </c>
      <c r="W16">
        <f t="shared" si="5"/>
        <v>1431.4623942000003</v>
      </c>
      <c r="X16">
        <f t="shared" si="0"/>
        <v>1373.33199855</v>
      </c>
      <c r="Y16">
        <f t="shared" si="0"/>
        <v>21.799272650000006</v>
      </c>
      <c r="AA16">
        <f t="shared" si="6"/>
        <v>1275.1786874999998</v>
      </c>
      <c r="AB16">
        <f t="shared" si="1"/>
        <v>1204.9941925000001</v>
      </c>
      <c r="AC16">
        <f t="shared" si="1"/>
        <v>20.581616</v>
      </c>
      <c r="AE16">
        <f t="shared" si="7"/>
        <v>662.25165600000003</v>
      </c>
      <c r="AF16">
        <f t="shared" si="2"/>
        <v>617.283951</v>
      </c>
      <c r="AG16">
        <f t="shared" si="2"/>
        <v>12.626263</v>
      </c>
      <c r="AI16">
        <f t="shared" si="8"/>
        <v>3225.8064519999998</v>
      </c>
      <c r="AJ16">
        <f t="shared" si="3"/>
        <v>2564.1025639999998</v>
      </c>
      <c r="AK16">
        <f t="shared" si="3"/>
        <v>41.322313999999999</v>
      </c>
      <c r="AM16">
        <f t="shared" si="9"/>
        <v>564.41299202000005</v>
      </c>
      <c r="AN16">
        <f t="shared" si="4"/>
        <v>437.07383765999987</v>
      </c>
      <c r="AO16">
        <f t="shared" si="4"/>
        <v>6.5467754800000009</v>
      </c>
    </row>
    <row r="17" spans="1:41" x14ac:dyDescent="0.25">
      <c r="A17">
        <v>1.7</v>
      </c>
      <c r="B17">
        <v>0.7</v>
      </c>
      <c r="C17">
        <v>1428.5714290000001</v>
      </c>
      <c r="D17" t="s">
        <v>19</v>
      </c>
      <c r="G17">
        <v>1.7</v>
      </c>
      <c r="H17">
        <v>0.76</v>
      </c>
      <c r="I17">
        <v>1315.7894739999999</v>
      </c>
      <c r="J17" t="s">
        <v>19</v>
      </c>
      <c r="M17">
        <v>1.7</v>
      </c>
      <c r="N17">
        <v>31</v>
      </c>
      <c r="O17">
        <v>32.258065000000002</v>
      </c>
      <c r="P17" t="s">
        <v>19</v>
      </c>
      <c r="R17">
        <v>1.7</v>
      </c>
      <c r="S17">
        <v>1428.5714290000001</v>
      </c>
      <c r="T17">
        <v>1315.7894739999999</v>
      </c>
      <c r="U17">
        <v>32.258065000000002</v>
      </c>
      <c r="W17">
        <f t="shared" si="5"/>
        <v>1467.6899437499999</v>
      </c>
      <c r="X17">
        <f t="shared" si="0"/>
        <v>1399.8266403</v>
      </c>
      <c r="Y17">
        <f t="shared" si="0"/>
        <v>21.846153449999999</v>
      </c>
      <c r="AA17">
        <f t="shared" si="6"/>
        <v>1370.8920185000002</v>
      </c>
      <c r="AB17">
        <f t="shared" si="1"/>
        <v>1382.532418</v>
      </c>
      <c r="AC17">
        <f t="shared" si="1"/>
        <v>20.519721000000001</v>
      </c>
      <c r="AE17">
        <f t="shared" si="7"/>
        <v>684.93150700000001</v>
      </c>
      <c r="AF17">
        <f t="shared" si="2"/>
        <v>657.89473699999996</v>
      </c>
      <c r="AG17">
        <f t="shared" si="2"/>
        <v>12.610340000000001</v>
      </c>
      <c r="AI17">
        <f t="shared" si="8"/>
        <v>3333.333333</v>
      </c>
      <c r="AJ17">
        <f t="shared" si="3"/>
        <v>2272.727273</v>
      </c>
      <c r="AK17">
        <f t="shared" si="3"/>
        <v>41.841003999999998</v>
      </c>
      <c r="AM17">
        <f t="shared" si="9"/>
        <v>564.57595719999995</v>
      </c>
      <c r="AN17">
        <f t="shared" si="4"/>
        <v>392.73609580000004</v>
      </c>
      <c r="AO17">
        <f t="shared" si="4"/>
        <v>6.585210039999998</v>
      </c>
    </row>
    <row r="18" spans="1:41" x14ac:dyDescent="0.25">
      <c r="A18">
        <v>1.8</v>
      </c>
      <c r="B18">
        <v>0.43</v>
      </c>
      <c r="C18">
        <v>2325.5813950000002</v>
      </c>
      <c r="D18" t="s">
        <v>20</v>
      </c>
      <c r="G18">
        <v>1.8</v>
      </c>
      <c r="H18">
        <v>0.57999999999999996</v>
      </c>
      <c r="I18">
        <v>1724.137931</v>
      </c>
      <c r="J18" t="s">
        <v>20</v>
      </c>
      <c r="M18">
        <v>1.8</v>
      </c>
      <c r="N18">
        <v>30.9</v>
      </c>
      <c r="O18">
        <v>32.362459999999999</v>
      </c>
      <c r="P18" t="s">
        <v>20</v>
      </c>
      <c r="R18">
        <v>1.8</v>
      </c>
      <c r="S18">
        <v>2325.5813950000002</v>
      </c>
      <c r="T18">
        <v>1724.137931</v>
      </c>
      <c r="U18">
        <v>32.362459999999999</v>
      </c>
      <c r="W18">
        <f t="shared" si="5"/>
        <v>1518.7268605500001</v>
      </c>
      <c r="X18">
        <f t="shared" ref="X18:X19" si="10">AVERAGE(T18,T38,T58,T78,T98,T118,T138,T158,T178,T198,T218,T238,T258,T278,T298,T318,T338,T358,T378,T398)</f>
        <v>1506.3639480500001</v>
      </c>
      <c r="Y18">
        <f t="shared" ref="Y18:Y19" si="11">AVERAGE(U18,U38,U58,U78,U98,U118,U138,U158,U178,U198,U218,U238,U258,U278,U298,U318,U338,U358,U378,U398)</f>
        <v>21.897254550000007</v>
      </c>
      <c r="AA18">
        <f t="shared" si="6"/>
        <v>1440.7131010000001</v>
      </c>
      <c r="AB18">
        <f t="shared" ref="AB18:AB19" si="12">MEDIAN(T18,T38,T58,T78,T98,T118,T138,T158,T178,T198,T218,T238,T258,T278,T298,T318,T338,T358,T378,T398)</f>
        <v>1424.242424</v>
      </c>
      <c r="AC18">
        <f t="shared" ref="AC18:AC19" si="13">MEDIAN(U18,U38,U58,U78,U98,U118,U138,U158,U178,U198,U218,U238,U258,U278,U298,U318,U338,U358,U378,U398)</f>
        <v>20.581616</v>
      </c>
      <c r="AE18">
        <f t="shared" si="7"/>
        <v>684.93150700000001</v>
      </c>
      <c r="AF18">
        <f t="shared" ref="AF18:AF19" si="14">MIN(T18,T38,T58,T78,T98,T118,T138,T158,T178,T198,T218,T238,T258,T278,T298,T318,T338,T358,T378,T398)</f>
        <v>684.93150700000001</v>
      </c>
      <c r="AG18">
        <f t="shared" ref="AG18:AG19" si="15">MIN(U18,U38,U58,U78,U98,U118,U138,U158,U178,U198,U218,U238,U258,U278,U298,U318,U338,U358,U378,U398)</f>
        <v>12.594457999999999</v>
      </c>
      <c r="AI18">
        <f t="shared" si="8"/>
        <v>2777.7777780000001</v>
      </c>
      <c r="AJ18">
        <f t="shared" ref="AJ18:AJ19" si="16">MAX(T18,T38,T58,T78,T98,T118,T138,T158,T178,T198,T218,T238,T258,T278,T298,T318,T338,T358,T378,T398)</f>
        <v>2941.1764710000002</v>
      </c>
      <c r="AK18">
        <f t="shared" ref="AK18:AK19" si="17">MAX(U18,U38,U58,U78,U98,U118,U138,U158,U178,U198,U218,U238,U258,U278,U298,U318,U338,U358,U378,U398)</f>
        <v>42.016807</v>
      </c>
      <c r="AM18">
        <f t="shared" si="9"/>
        <v>564.32227110500003</v>
      </c>
      <c r="AN18">
        <f t="shared" ref="AN18:AN19" si="18">AVEDEV(T18,T38,T58,T78,T98,T118,T138,T158,T178,T198,T218,T238,T258,T278,T298,T318,T338,T358,T378,T398)</f>
        <v>441.82812034999995</v>
      </c>
      <c r="AO18">
        <f t="shared" ref="AO18:AO19" si="19">AVEDEV(U18,U38,U58,U78,U98,U118,U138,U158,U178,U198,U218,U238,U258,U278,U298,U318,U338,U358,U378,U398)</f>
        <v>6.6111806600000005</v>
      </c>
    </row>
    <row r="19" spans="1:41" x14ac:dyDescent="0.25">
      <c r="A19">
        <v>1.9</v>
      </c>
      <c r="B19">
        <v>0.49</v>
      </c>
      <c r="C19">
        <v>2040.816327</v>
      </c>
      <c r="D19" t="s">
        <v>21</v>
      </c>
      <c r="G19">
        <v>1.9</v>
      </c>
      <c r="H19">
        <v>0.49</v>
      </c>
      <c r="I19">
        <v>2040.816327</v>
      </c>
      <c r="J19" t="s">
        <v>21</v>
      </c>
      <c r="M19">
        <v>1.9</v>
      </c>
      <c r="N19">
        <v>31</v>
      </c>
      <c r="O19">
        <v>32.258065000000002</v>
      </c>
      <c r="P19" t="s">
        <v>21</v>
      </c>
      <c r="R19">
        <v>1.9</v>
      </c>
      <c r="S19">
        <v>2040.816327</v>
      </c>
      <c r="T19">
        <v>2040.816327</v>
      </c>
      <c r="U19">
        <v>32.258065000000002</v>
      </c>
      <c r="W19">
        <f t="shared" si="5"/>
        <v>1562.8866480000002</v>
      </c>
      <c r="X19">
        <f t="shared" si="10"/>
        <v>1533.2336749999999</v>
      </c>
      <c r="Y19">
        <f t="shared" si="11"/>
        <v>21.885233100000001</v>
      </c>
      <c r="AA19">
        <f t="shared" si="6"/>
        <v>1482.2134384999999</v>
      </c>
      <c r="AB19">
        <f t="shared" si="12"/>
        <v>1442.5072645</v>
      </c>
      <c r="AC19">
        <f t="shared" si="13"/>
        <v>20.604395500000003</v>
      </c>
      <c r="AE19">
        <f t="shared" si="7"/>
        <v>735.29411800000003</v>
      </c>
      <c r="AF19">
        <f t="shared" si="14"/>
        <v>714.28571399999998</v>
      </c>
      <c r="AG19">
        <f t="shared" si="15"/>
        <v>12.578616</v>
      </c>
      <c r="AI19">
        <f t="shared" si="8"/>
        <v>3571.4285709999999</v>
      </c>
      <c r="AJ19">
        <f t="shared" si="16"/>
        <v>2857.1428569999998</v>
      </c>
      <c r="AK19">
        <f t="shared" si="17"/>
        <v>41.841003999999998</v>
      </c>
      <c r="AM19">
        <f t="shared" si="9"/>
        <v>575.29423639999982</v>
      </c>
      <c r="AN19">
        <f t="shared" si="18"/>
        <v>467.72858070000012</v>
      </c>
      <c r="AO19">
        <f t="shared" si="19"/>
        <v>6.5998828199999995</v>
      </c>
    </row>
    <row r="20" spans="1:41" x14ac:dyDescent="0.25">
      <c r="A20" t="s">
        <v>22</v>
      </c>
      <c r="G20" t="s">
        <v>42</v>
      </c>
      <c r="M20" t="s">
        <v>62</v>
      </c>
      <c r="R20" t="s">
        <v>22</v>
      </c>
    </row>
    <row r="21" spans="1:41" x14ac:dyDescent="0.25">
      <c r="A21" t="s">
        <v>0</v>
      </c>
      <c r="B21" t="s">
        <v>1</v>
      </c>
      <c r="C21" t="s">
        <v>2</v>
      </c>
      <c r="D21" t="s">
        <v>3</v>
      </c>
      <c r="G21" t="s">
        <v>0</v>
      </c>
      <c r="H21" t="s">
        <v>1</v>
      </c>
      <c r="I21" t="s">
        <v>2</v>
      </c>
      <c r="J21" t="s">
        <v>3</v>
      </c>
      <c r="M21" t="s">
        <v>0</v>
      </c>
      <c r="N21" t="s">
        <v>1</v>
      </c>
      <c r="O21" t="s">
        <v>2</v>
      </c>
      <c r="P21" t="s">
        <v>3</v>
      </c>
      <c r="R21" t="s">
        <v>0</v>
      </c>
      <c r="S21" t="s">
        <v>2</v>
      </c>
      <c r="T21" t="s">
        <v>2</v>
      </c>
      <c r="U21" t="s">
        <v>2</v>
      </c>
    </row>
    <row r="22" spans="1:41" x14ac:dyDescent="0.25">
      <c r="A22">
        <v>0.2</v>
      </c>
      <c r="B22">
        <v>3.03</v>
      </c>
      <c r="C22">
        <v>330.03300300000001</v>
      </c>
      <c r="D22" t="s">
        <v>4</v>
      </c>
      <c r="G22">
        <v>0.2</v>
      </c>
      <c r="H22">
        <v>2.99</v>
      </c>
      <c r="I22">
        <v>334.44816100000003</v>
      </c>
      <c r="J22" t="s">
        <v>4</v>
      </c>
      <c r="M22">
        <v>0.2</v>
      </c>
      <c r="N22">
        <v>71.7</v>
      </c>
      <c r="O22">
        <v>13.947001</v>
      </c>
      <c r="P22" t="s">
        <v>4</v>
      </c>
      <c r="R22">
        <v>0.2</v>
      </c>
      <c r="S22">
        <v>330.03300300000001</v>
      </c>
      <c r="T22">
        <v>334.44816100000003</v>
      </c>
      <c r="U22">
        <v>13.947001</v>
      </c>
      <c r="X22" t="e" cm="1">
        <f t="array" ref="X22">SUM(S:S*(MOD(ROW(S:S),20)=0))</f>
        <v>#VALUE!</v>
      </c>
    </row>
    <row r="23" spans="1:41" x14ac:dyDescent="0.25">
      <c r="A23">
        <v>0.3</v>
      </c>
      <c r="B23">
        <v>2.29</v>
      </c>
      <c r="C23">
        <v>436.68122299999999</v>
      </c>
      <c r="D23" t="s">
        <v>5</v>
      </c>
      <c r="G23">
        <v>0.3</v>
      </c>
      <c r="H23">
        <v>2.2000000000000002</v>
      </c>
      <c r="I23">
        <v>454.545455</v>
      </c>
      <c r="J23" t="s">
        <v>5</v>
      </c>
      <c r="M23">
        <v>0.3</v>
      </c>
      <c r="N23">
        <v>50.8</v>
      </c>
      <c r="O23">
        <v>19.685039</v>
      </c>
      <c r="P23" t="s">
        <v>5</v>
      </c>
      <c r="R23">
        <v>0.3</v>
      </c>
      <c r="S23">
        <v>436.68122299999999</v>
      </c>
      <c r="T23">
        <v>454.545455</v>
      </c>
      <c r="U23">
        <v>19.685039</v>
      </c>
    </row>
    <row r="24" spans="1:41" x14ac:dyDescent="0.25">
      <c r="A24">
        <v>0.4</v>
      </c>
      <c r="B24">
        <v>1.73</v>
      </c>
      <c r="C24">
        <v>578.03468199999998</v>
      </c>
      <c r="D24" t="s">
        <v>6</v>
      </c>
      <c r="G24">
        <v>0.4</v>
      </c>
      <c r="H24">
        <v>1.67</v>
      </c>
      <c r="I24">
        <v>598.80239500000005</v>
      </c>
      <c r="J24" t="s">
        <v>6</v>
      </c>
      <c r="M24">
        <v>0.4</v>
      </c>
      <c r="N24">
        <v>50.4</v>
      </c>
      <c r="O24">
        <v>19.841270000000002</v>
      </c>
      <c r="P24" t="s">
        <v>6</v>
      </c>
      <c r="R24">
        <v>0.4</v>
      </c>
      <c r="S24">
        <v>578.03468199999998</v>
      </c>
      <c r="T24">
        <v>598.80239500000005</v>
      </c>
      <c r="U24">
        <v>19.841270000000002</v>
      </c>
    </row>
    <row r="25" spans="1:41" x14ac:dyDescent="0.25">
      <c r="A25">
        <v>0.5</v>
      </c>
      <c r="B25">
        <v>1.46</v>
      </c>
      <c r="C25">
        <v>684.93150700000001</v>
      </c>
      <c r="D25" t="s">
        <v>7</v>
      </c>
      <c r="G25">
        <v>0.5</v>
      </c>
      <c r="H25">
        <v>1.48</v>
      </c>
      <c r="I25">
        <v>675.67567599999995</v>
      </c>
      <c r="J25" t="s">
        <v>7</v>
      </c>
      <c r="M25">
        <v>0.5</v>
      </c>
      <c r="N25">
        <v>50.8</v>
      </c>
      <c r="O25">
        <v>19.685039</v>
      </c>
      <c r="P25" t="s">
        <v>7</v>
      </c>
      <c r="R25">
        <v>0.5</v>
      </c>
      <c r="S25">
        <v>684.93150700000001</v>
      </c>
      <c r="T25">
        <v>675.67567599999995</v>
      </c>
      <c r="U25">
        <v>19.685039</v>
      </c>
    </row>
    <row r="26" spans="1:41" x14ac:dyDescent="0.25">
      <c r="A26">
        <v>0.6</v>
      </c>
      <c r="B26">
        <v>1.26</v>
      </c>
      <c r="C26">
        <v>793.65079400000002</v>
      </c>
      <c r="D26" t="s">
        <v>8</v>
      </c>
      <c r="G26">
        <v>0.6</v>
      </c>
      <c r="H26">
        <v>1.22</v>
      </c>
      <c r="I26">
        <v>819.67213100000004</v>
      </c>
      <c r="J26" t="s">
        <v>8</v>
      </c>
      <c r="M26">
        <v>0.6</v>
      </c>
      <c r="N26">
        <v>50.6</v>
      </c>
      <c r="O26">
        <v>19.762846</v>
      </c>
      <c r="P26" t="s">
        <v>8</v>
      </c>
      <c r="R26">
        <v>0.6</v>
      </c>
      <c r="S26">
        <v>793.65079400000002</v>
      </c>
      <c r="T26">
        <v>819.67213100000004</v>
      </c>
      <c r="U26">
        <v>19.762846</v>
      </c>
      <c r="AM26">
        <f>_xlfn.STDEV.S(S2,S22,S42,S62,S82,S102,S122,S142,S162,S182,S202,S222,S242,S262,S282,S302,S322,S342,S362,S382)</f>
        <v>282.72347571193018</v>
      </c>
      <c r="AN26">
        <f t="shared" ref="AN26:AO26" si="20">_xlfn.STDEV.S(T2,T22,T42,T62,T82,T102,T122,T142,T162,T182,T202,T222,T242,T262,T282,T302,T322,T342,T362,T382)</f>
        <v>317.59293563640813</v>
      </c>
      <c r="AO26">
        <f t="shared" si="20"/>
        <v>8.5787509065389944</v>
      </c>
    </row>
    <row r="27" spans="1:41" x14ac:dyDescent="0.25">
      <c r="A27">
        <v>0.7</v>
      </c>
      <c r="B27">
        <v>1.1499999999999999</v>
      </c>
      <c r="C27">
        <v>869.56521699999996</v>
      </c>
      <c r="D27" t="s">
        <v>9</v>
      </c>
      <c r="G27">
        <v>0.7</v>
      </c>
      <c r="H27">
        <v>1.1000000000000001</v>
      </c>
      <c r="I27">
        <v>909.09090900000001</v>
      </c>
      <c r="J27" t="s">
        <v>9</v>
      </c>
      <c r="M27">
        <v>0.7</v>
      </c>
      <c r="N27">
        <v>50.7</v>
      </c>
      <c r="O27">
        <v>19.723866000000001</v>
      </c>
      <c r="P27" t="s">
        <v>9</v>
      </c>
      <c r="R27">
        <v>0.7</v>
      </c>
      <c r="S27">
        <v>869.56521699999996</v>
      </c>
      <c r="T27">
        <v>909.09090900000001</v>
      </c>
      <c r="U27">
        <v>19.723866000000001</v>
      </c>
      <c r="AM27">
        <f>_xlfn.STDEV.S(S3,S23,S43,S63,S83,S103,S123,S143,S163,S183,S203,S223,S243,S263,S283,S303,S323,S343,S363,S383)</f>
        <v>359.39302251793038</v>
      </c>
      <c r="AN27">
        <f t="shared" ref="AN27:AO27" si="21">_xlfn.STDEV.S(T3,T23,T43,T63,T83,T103,T123,T143,T163,T183,T203,T223,T243,T263,T283,T303,T323,T343,T363,T383)</f>
        <v>417.6414896811736</v>
      </c>
      <c r="AO27">
        <f t="shared" si="21"/>
        <v>8.4258463904638106</v>
      </c>
    </row>
    <row r="28" spans="1:41" x14ac:dyDescent="0.25">
      <c r="A28">
        <v>0.8</v>
      </c>
      <c r="B28">
        <v>1.07</v>
      </c>
      <c r="C28">
        <v>934.57943899999998</v>
      </c>
      <c r="D28" t="s">
        <v>10</v>
      </c>
      <c r="G28">
        <v>0.8</v>
      </c>
      <c r="H28">
        <v>1.06</v>
      </c>
      <c r="I28">
        <v>943.39622599999996</v>
      </c>
      <c r="J28" t="s">
        <v>10</v>
      </c>
      <c r="M28">
        <v>0.8</v>
      </c>
      <c r="N28">
        <v>50.5</v>
      </c>
      <c r="O28">
        <v>19.80198</v>
      </c>
      <c r="P28" t="s">
        <v>10</v>
      </c>
      <c r="R28">
        <v>0.8</v>
      </c>
      <c r="S28">
        <v>934.57943899999998</v>
      </c>
      <c r="T28">
        <v>943.39622599999996</v>
      </c>
      <c r="U28">
        <v>19.80198</v>
      </c>
      <c r="AM28">
        <f>_xlfn.STDEV.S(S4,S24,S44,S64,S84,S104,S124,S144,S164,S184,S204,S224,S244,S264,S284,S304,S324,S344,S364,S384)</f>
        <v>426.71291746097131</v>
      </c>
      <c r="AN28">
        <f t="shared" ref="AN28:AO28" si="22">_xlfn.STDEV.S(T4,T24,T44,T64,T84,T104,T124,T144,T164,T184,T204,T224,T244,T264,T284,T304,T324,T344,T364,T384)</f>
        <v>446.00272666945784</v>
      </c>
      <c r="AO28">
        <f t="shared" si="22"/>
        <v>8.5537413592641816</v>
      </c>
    </row>
    <row r="29" spans="1:41" x14ac:dyDescent="0.25">
      <c r="A29">
        <v>0.9</v>
      </c>
      <c r="B29">
        <v>0.97</v>
      </c>
      <c r="C29">
        <v>1030.927835</v>
      </c>
      <c r="D29" t="s">
        <v>11</v>
      </c>
      <c r="G29">
        <v>0.9</v>
      </c>
      <c r="H29">
        <v>0.93</v>
      </c>
      <c r="I29">
        <v>1075.2688169999999</v>
      </c>
      <c r="J29" t="s">
        <v>11</v>
      </c>
      <c r="M29">
        <v>0.9</v>
      </c>
      <c r="N29">
        <v>50.8</v>
      </c>
      <c r="O29">
        <v>19.685039</v>
      </c>
      <c r="P29" t="s">
        <v>11</v>
      </c>
      <c r="R29">
        <v>0.9</v>
      </c>
      <c r="S29">
        <v>1030.927835</v>
      </c>
      <c r="T29">
        <v>1075.2688169999999</v>
      </c>
      <c r="U29">
        <v>19.685039</v>
      </c>
      <c r="AM29">
        <f>_xlfn.STDEV.S(S5,S25,S45,S65,S85,S105,S125,S145,S165,S185,S205,S225,S245,S265,S285,S305,S325,S345,S365,S385)</f>
        <v>472.64643143912292</v>
      </c>
      <c r="AN29">
        <f t="shared" ref="AN29:AO29" si="23">_xlfn.STDEV.S(T5,T25,T45,T65,T85,T105,T125,T145,T165,T185,T205,T225,T245,T265,T285,T305,T325,T345,T365,T385)</f>
        <v>453.1646967207941</v>
      </c>
      <c r="AO29">
        <f t="shared" si="23"/>
        <v>8.3995001097652722</v>
      </c>
    </row>
    <row r="30" spans="1:41" x14ac:dyDescent="0.25">
      <c r="A30">
        <v>1</v>
      </c>
      <c r="B30">
        <v>0.93</v>
      </c>
      <c r="C30">
        <v>1075.2688169999999</v>
      </c>
      <c r="D30" t="s">
        <v>12</v>
      </c>
      <c r="G30">
        <v>1</v>
      </c>
      <c r="H30">
        <v>0.85</v>
      </c>
      <c r="I30">
        <v>1176.4705879999999</v>
      </c>
      <c r="J30" t="s">
        <v>12</v>
      </c>
      <c r="M30">
        <v>1</v>
      </c>
      <c r="N30">
        <v>50.5</v>
      </c>
      <c r="O30">
        <v>19.80198</v>
      </c>
      <c r="P30" t="s">
        <v>12</v>
      </c>
      <c r="R30">
        <v>1</v>
      </c>
      <c r="S30">
        <v>1075.2688169999999</v>
      </c>
      <c r="T30">
        <v>1176.4705879999999</v>
      </c>
      <c r="U30">
        <v>19.80198</v>
      </c>
      <c r="AM30">
        <f>_xlfn.STDEV.S(S6,S26,S46,S66,S86,S106,S126,S146,S166,S186,S206,S226,S246,S266,S286,S306,S326,S346,S366,S386)</f>
        <v>496.5680768485671</v>
      </c>
      <c r="AN30">
        <f t="shared" ref="AN30:AO30" si="24">_xlfn.STDEV.S(T6,T26,T46,T66,T86,T106,T126,T146,T166,T186,T206,T226,T246,T266,T286,T306,T326,T346,T366,T386)</f>
        <v>464.50351377046405</v>
      </c>
      <c r="AO30">
        <f t="shared" si="24"/>
        <v>8.5147961004545039</v>
      </c>
    </row>
    <row r="31" spans="1:41" x14ac:dyDescent="0.25">
      <c r="A31">
        <v>1.1000000000000001</v>
      </c>
      <c r="B31">
        <v>0.82</v>
      </c>
      <c r="C31">
        <v>1219.512195</v>
      </c>
      <c r="D31" t="s">
        <v>13</v>
      </c>
      <c r="G31">
        <v>1.1000000000000001</v>
      </c>
      <c r="H31">
        <v>0.83</v>
      </c>
      <c r="I31">
        <v>1204.8192770000001</v>
      </c>
      <c r="J31" t="s">
        <v>13</v>
      </c>
      <c r="M31">
        <v>1.1000000000000001</v>
      </c>
      <c r="N31">
        <v>50.4</v>
      </c>
      <c r="O31">
        <v>19.841270000000002</v>
      </c>
      <c r="P31" t="s">
        <v>13</v>
      </c>
      <c r="R31">
        <v>1.1000000000000001</v>
      </c>
      <c r="S31">
        <v>1219.512195</v>
      </c>
      <c r="T31">
        <v>1204.8192770000001</v>
      </c>
      <c r="U31">
        <v>19.841270000000002</v>
      </c>
      <c r="AM31">
        <f>_xlfn.STDEV.S(S7,S27,S47,S67,S87,S107,S127,S147,S167,S187,S207,S227,S247,S267,S287,S307,S327,S347,S367,S387)</f>
        <v>568.84784581864653</v>
      </c>
      <c r="AN31">
        <f t="shared" ref="AN31:AO31" si="25">_xlfn.STDEV.S(T7,T27,T47,T67,T87,T107,T127,T147,T167,T187,T207,T227,T247,T267,T287,T307,T327,T347,T367,T387)</f>
        <v>622.1184450768643</v>
      </c>
      <c r="AO31">
        <f t="shared" si="25"/>
        <v>8.518680279609562</v>
      </c>
    </row>
    <row r="32" spans="1:41" x14ac:dyDescent="0.25">
      <c r="A32">
        <v>1.2</v>
      </c>
      <c r="B32">
        <v>0.8</v>
      </c>
      <c r="C32">
        <v>1250</v>
      </c>
      <c r="D32" t="s">
        <v>14</v>
      </c>
      <c r="G32">
        <v>1.2</v>
      </c>
      <c r="H32">
        <v>0.84</v>
      </c>
      <c r="I32">
        <v>1190.4761900000001</v>
      </c>
      <c r="J32" t="s">
        <v>14</v>
      </c>
      <c r="M32">
        <v>1.2</v>
      </c>
      <c r="N32">
        <v>50.3</v>
      </c>
      <c r="O32">
        <v>19.880716</v>
      </c>
      <c r="P32" t="s">
        <v>14</v>
      </c>
      <c r="R32">
        <v>1.2</v>
      </c>
      <c r="S32">
        <v>1250</v>
      </c>
      <c r="T32">
        <v>1190.4761900000001</v>
      </c>
      <c r="U32">
        <v>19.880716</v>
      </c>
      <c r="AM32">
        <f>_xlfn.STDEV.S(S8,S28,S48,S68,S88,S108,S128,S148,S168,S188,S208,S228,S248,S268,S288,S308,S328,S348,S368,S388)</f>
        <v>593.34888646581646</v>
      </c>
      <c r="AN32">
        <f t="shared" ref="AN32:AO32" si="26">_xlfn.STDEV.S(T8,T28,T48,T68,T88,T108,T128,T148,T168,T188,T208,T228,T248,T268,T288,T308,T328,T348,T368,T388)</f>
        <v>496.09947930442746</v>
      </c>
      <c r="AO32">
        <f t="shared" si="26"/>
        <v>8.5042725269449164</v>
      </c>
    </row>
    <row r="33" spans="1:41" x14ac:dyDescent="0.25">
      <c r="A33">
        <v>1.3</v>
      </c>
      <c r="B33">
        <v>0.72</v>
      </c>
      <c r="C33">
        <v>1388.8888890000001</v>
      </c>
      <c r="D33" t="s">
        <v>15</v>
      </c>
      <c r="G33">
        <v>1.3</v>
      </c>
      <c r="H33">
        <v>0.71</v>
      </c>
      <c r="I33">
        <v>1408.4507040000001</v>
      </c>
      <c r="J33" t="s">
        <v>15</v>
      </c>
      <c r="M33">
        <v>1.3</v>
      </c>
      <c r="N33">
        <v>50.3</v>
      </c>
      <c r="O33">
        <v>19.880716</v>
      </c>
      <c r="P33" t="s">
        <v>15</v>
      </c>
      <c r="R33">
        <v>1.3</v>
      </c>
      <c r="S33">
        <v>1388.8888890000001</v>
      </c>
      <c r="T33">
        <v>1408.4507040000001</v>
      </c>
      <c r="U33">
        <v>19.880716</v>
      </c>
      <c r="AM33">
        <f>_xlfn.STDEV.S(S9,S29,S49,S69,S89,S109,S129,S149,S169,S189,S209,S229,S249,S269,S289,S309,S329,S349,S369,S389)</f>
        <v>645.82492001087746</v>
      </c>
      <c r="AN33">
        <f t="shared" ref="AN33:AO33" si="27">_xlfn.STDEV.S(T9,T29,T49,T69,T89,T109,T129,T149,T169,T189,T209,T229,T249,T269,T289,T309,T329,T349,T369,T389)</f>
        <v>583.84667020454958</v>
      </c>
      <c r="AO33">
        <f t="shared" si="27"/>
        <v>8.4158849057327743</v>
      </c>
    </row>
    <row r="34" spans="1:41" x14ac:dyDescent="0.25">
      <c r="A34">
        <v>1.4</v>
      </c>
      <c r="B34">
        <v>0.7</v>
      </c>
      <c r="C34">
        <v>1428.5714290000001</v>
      </c>
      <c r="D34" t="s">
        <v>16</v>
      </c>
      <c r="G34">
        <v>1.4</v>
      </c>
      <c r="H34">
        <v>0.73</v>
      </c>
      <c r="I34">
        <v>1369.863014</v>
      </c>
      <c r="J34" t="s">
        <v>16</v>
      </c>
      <c r="M34">
        <v>1.4</v>
      </c>
      <c r="N34">
        <v>50.4</v>
      </c>
      <c r="O34">
        <v>19.841270000000002</v>
      </c>
      <c r="P34" t="s">
        <v>16</v>
      </c>
      <c r="R34">
        <v>1.4</v>
      </c>
      <c r="S34">
        <v>1428.5714290000001</v>
      </c>
      <c r="T34">
        <v>1369.863014</v>
      </c>
      <c r="U34">
        <v>19.841270000000002</v>
      </c>
      <c r="AM34">
        <f>_xlfn.STDEV.S(S10,S30,S50,S70,S90,S110,S130,S150,S170,S190,S210,S230,S250,S270,S290,S310,S330,S350,S370,S390)</f>
        <v>679.08104010586658</v>
      </c>
      <c r="AN34">
        <f t="shared" ref="AN34:AO34" si="28">_xlfn.STDEV.S(T10,T30,T50,T70,T90,T110,T130,T150,T170,T190,T210,T230,T250,T270,T290,T310,T330,T350,T370,T390)</f>
        <v>531.86424039007534</v>
      </c>
      <c r="AO34">
        <f t="shared" si="28"/>
        <v>8.4302074107869647</v>
      </c>
    </row>
    <row r="35" spans="1:41" x14ac:dyDescent="0.25">
      <c r="A35">
        <v>1.5</v>
      </c>
      <c r="B35">
        <v>0.68</v>
      </c>
      <c r="C35">
        <v>1470.5882349999999</v>
      </c>
      <c r="D35" t="s">
        <v>17</v>
      </c>
      <c r="G35">
        <v>1.5</v>
      </c>
      <c r="H35">
        <v>0.7</v>
      </c>
      <c r="I35">
        <v>1428.5714290000001</v>
      </c>
      <c r="J35" t="s">
        <v>17</v>
      </c>
      <c r="M35">
        <v>1.5</v>
      </c>
      <c r="N35">
        <v>50.3</v>
      </c>
      <c r="O35">
        <v>19.880716</v>
      </c>
      <c r="P35" t="s">
        <v>17</v>
      </c>
      <c r="R35">
        <v>1.5</v>
      </c>
      <c r="S35">
        <v>1470.5882349999999</v>
      </c>
      <c r="T35">
        <v>1428.5714290000001</v>
      </c>
      <c r="U35">
        <v>19.880716</v>
      </c>
      <c r="AM35">
        <f>_xlfn.STDEV.S(S11,S31,S51,S71,S91,S111,S131,S151,S171,S191,S211,S231,S251,S271,S291,S311,S331,S351,S371,S391)</f>
        <v>700.59267322024959</v>
      </c>
      <c r="AN35">
        <f t="shared" ref="AN35:AO35" si="29">_xlfn.STDEV.S(T11,T31,T51,T71,T91,T111,T131,T151,T171,T191,T211,T231,T251,T271,T291,T311,T331,T351,T371,T391)</f>
        <v>527.72411585752855</v>
      </c>
      <c r="AO35">
        <f t="shared" si="29"/>
        <v>8.5599310666713748</v>
      </c>
    </row>
    <row r="36" spans="1:41" x14ac:dyDescent="0.25">
      <c r="A36">
        <v>1.6</v>
      </c>
      <c r="B36">
        <v>0.64</v>
      </c>
      <c r="C36">
        <v>1562.5</v>
      </c>
      <c r="D36" t="s">
        <v>18</v>
      </c>
      <c r="G36">
        <v>1.6</v>
      </c>
      <c r="H36">
        <v>1</v>
      </c>
      <c r="I36">
        <v>1000</v>
      </c>
      <c r="J36" t="s">
        <v>18</v>
      </c>
      <c r="M36">
        <v>1.6</v>
      </c>
      <c r="N36">
        <v>50.4</v>
      </c>
      <c r="O36">
        <v>19.841270000000002</v>
      </c>
      <c r="P36" t="s">
        <v>18</v>
      </c>
      <c r="R36">
        <v>1.6</v>
      </c>
      <c r="S36">
        <v>1562.5</v>
      </c>
      <c r="T36">
        <v>1000</v>
      </c>
      <c r="U36">
        <v>19.841270000000002</v>
      </c>
      <c r="AM36">
        <f>_xlfn.STDEV.S(S12,S32,S52,S72,S92,S112,S132,S152,S172,S192,S212,S232,S252,S272,S292,S312,S332,S352,S372,S392)</f>
        <v>616.72326645197666</v>
      </c>
      <c r="AN36">
        <f t="shared" ref="AN36:AO36" si="30">_xlfn.STDEV.S(T12,T32,T52,T72,T92,T112,T132,T152,T172,T192,T212,T232,T252,T272,T292,T312,T332,T352,T372,T392)</f>
        <v>506.73899626791962</v>
      </c>
      <c r="AO36">
        <f t="shared" si="30"/>
        <v>8.5213385598082301</v>
      </c>
    </row>
    <row r="37" spans="1:41" x14ac:dyDescent="0.25">
      <c r="A37">
        <v>1.7</v>
      </c>
      <c r="B37">
        <v>0.62</v>
      </c>
      <c r="C37">
        <v>1612.9032259999999</v>
      </c>
      <c r="D37" t="s">
        <v>19</v>
      </c>
      <c r="G37">
        <v>1.7</v>
      </c>
      <c r="H37">
        <v>0.65</v>
      </c>
      <c r="I37">
        <v>1538.461538</v>
      </c>
      <c r="J37" t="s">
        <v>19</v>
      </c>
      <c r="M37">
        <v>1.7</v>
      </c>
      <c r="N37">
        <v>50.6</v>
      </c>
      <c r="O37">
        <v>19.762846</v>
      </c>
      <c r="P37" t="s">
        <v>19</v>
      </c>
      <c r="R37">
        <v>1.7</v>
      </c>
      <c r="S37">
        <v>1612.9032259999999</v>
      </c>
      <c r="T37">
        <v>1538.461538</v>
      </c>
      <c r="U37">
        <v>19.762846</v>
      </c>
      <c r="AM37">
        <f>_xlfn.STDEV.S(S13,S33,S53,S73,S93,S113,S133,S153,S173,S193,S213,S233,S253,S273,S293,S313,S333,S353,S373,S393)</f>
        <v>646.79995270935444</v>
      </c>
      <c r="AN37">
        <f t="shared" ref="AN37:AO37" si="31">_xlfn.STDEV.S(T13,T33,T53,T73,T93,T113,T133,T153,T173,T193,T213,T233,T253,T273,T293,T313,T333,T353,T373,T393)</f>
        <v>549.45172579881478</v>
      </c>
      <c r="AO37">
        <f t="shared" si="31"/>
        <v>8.3775565719493681</v>
      </c>
    </row>
    <row r="38" spans="1:41" x14ac:dyDescent="0.25">
      <c r="A38">
        <v>1.8</v>
      </c>
      <c r="B38">
        <v>0.6</v>
      </c>
      <c r="C38">
        <v>1666.666667</v>
      </c>
      <c r="D38" t="s">
        <v>20</v>
      </c>
      <c r="G38">
        <v>1.8</v>
      </c>
      <c r="H38">
        <v>0.8</v>
      </c>
      <c r="I38">
        <v>1250</v>
      </c>
      <c r="J38" t="s">
        <v>20</v>
      </c>
      <c r="M38">
        <v>1.8</v>
      </c>
      <c r="N38">
        <v>50.4</v>
      </c>
      <c r="O38">
        <v>19.841270000000002</v>
      </c>
      <c r="P38" t="s">
        <v>20</v>
      </c>
      <c r="R38">
        <v>1.8</v>
      </c>
      <c r="S38">
        <v>1666.666667</v>
      </c>
      <c r="T38">
        <v>1250</v>
      </c>
      <c r="U38">
        <v>19.841270000000002</v>
      </c>
      <c r="AM38">
        <f>_xlfn.STDEV.S(S14,S34,S54,S74,S94,S114,S134,S154,S174,S194,S214,S234,S254,S274,S294,S314,S334,S354,S374,S394)</f>
        <v>681.57635018252415</v>
      </c>
      <c r="AN38">
        <f t="shared" ref="AN38:AO38" si="32">_xlfn.STDEV.S(T14,T34,T54,T74,T94,T114,T134,T154,T174,T194,T214,T234,T254,T274,T294,T314,T334,T354,T374,T394)</f>
        <v>541.16553550704543</v>
      </c>
      <c r="AO38">
        <f t="shared" si="32"/>
        <v>8.5275053551482873</v>
      </c>
    </row>
    <row r="39" spans="1:41" x14ac:dyDescent="0.25">
      <c r="A39">
        <v>1.9</v>
      </c>
      <c r="B39">
        <v>0.59</v>
      </c>
      <c r="C39">
        <v>1694.915254</v>
      </c>
      <c r="D39" t="s">
        <v>21</v>
      </c>
      <c r="G39">
        <v>1.9</v>
      </c>
      <c r="H39">
        <v>0.66</v>
      </c>
      <c r="I39">
        <v>1515.151515</v>
      </c>
      <c r="J39" t="s">
        <v>21</v>
      </c>
      <c r="M39">
        <v>1.9</v>
      </c>
      <c r="N39">
        <v>50.4</v>
      </c>
      <c r="O39">
        <v>19.841270000000002</v>
      </c>
      <c r="P39" t="s">
        <v>21</v>
      </c>
      <c r="R39">
        <v>1.9</v>
      </c>
      <c r="S39">
        <v>1694.915254</v>
      </c>
      <c r="T39">
        <v>1515.151515</v>
      </c>
      <c r="U39">
        <v>19.841270000000002</v>
      </c>
      <c r="AM39">
        <f>_xlfn.STDEV.S(S15,S35,S55,S75,S95,S115,S135,S155,S175,S195,S215,S235,S255,S275,S295,S315,S335,S355,S375,S395)</f>
        <v>635.94161193400055</v>
      </c>
      <c r="AN39">
        <f t="shared" ref="AN39:AO39" si="33">_xlfn.STDEV.S(T15,T35,T55,T75,T95,T115,T135,T155,T175,T195,T215,T235,T255,T275,T295,T315,T335,T355,T375,T395)</f>
        <v>484.36165025369644</v>
      </c>
      <c r="AO39">
        <f t="shared" si="33"/>
        <v>8.4986559880809356</v>
      </c>
    </row>
    <row r="40" spans="1:41" x14ac:dyDescent="0.25">
      <c r="A40" t="s">
        <v>23</v>
      </c>
      <c r="G40" t="s">
        <v>43</v>
      </c>
      <c r="M40" t="s">
        <v>63</v>
      </c>
      <c r="R40" t="s">
        <v>23</v>
      </c>
      <c r="AM40">
        <f>_xlfn.STDEV.S(S16,S36,S56,S76,S96,S116,S136,S156,S176,S196,S216,S236,S256,S276,S296,S316,S336,S356,S376,S396)</f>
        <v>709.86265034837129</v>
      </c>
      <c r="AN40">
        <f t="shared" ref="AN40:AO40" si="34">_xlfn.STDEV.S(T16,T36,T56,T76,T96,T116,T136,T156,T176,T196,T216,T236,T256,T276,T296,T316,T336,T356,T376,T396)</f>
        <v>540.8451201128396</v>
      </c>
      <c r="AO40">
        <f t="shared" si="34"/>
        <v>8.3950687951236773</v>
      </c>
    </row>
    <row r="41" spans="1:41" x14ac:dyDescent="0.25">
      <c r="A41" t="s">
        <v>0</v>
      </c>
      <c r="B41" t="s">
        <v>1</v>
      </c>
      <c r="C41" t="s">
        <v>2</v>
      </c>
      <c r="D41" t="s">
        <v>3</v>
      </c>
      <c r="G41" t="s">
        <v>0</v>
      </c>
      <c r="H41" t="s">
        <v>1</v>
      </c>
      <c r="I41" t="s">
        <v>2</v>
      </c>
      <c r="J41" t="s">
        <v>3</v>
      </c>
      <c r="M41" t="s">
        <v>0</v>
      </c>
      <c r="N41" t="s">
        <v>1</v>
      </c>
      <c r="O41" t="s">
        <v>2</v>
      </c>
      <c r="P41" t="s">
        <v>3</v>
      </c>
      <c r="R41" t="s">
        <v>0</v>
      </c>
      <c r="S41" t="s">
        <v>2</v>
      </c>
      <c r="T41" t="s">
        <v>2</v>
      </c>
      <c r="U41" t="s">
        <v>2</v>
      </c>
      <c r="AM41">
        <f>_xlfn.STDEV.S(S17,S37,S57,S77,S97,S117,S137,S157,S177,S197,S217,S237,S257,S277,S297,S317,S337,S357,S377,S397)</f>
        <v>733.45433063990265</v>
      </c>
      <c r="AN41">
        <f t="shared" ref="AN41:AO41" si="35">_xlfn.STDEV.S(T17,T37,T57,T77,T97,T117,T137,T157,T177,T197,T217,T237,T257,T277,T297,T317,T337,T357,T377,T397)</f>
        <v>461.41901287449508</v>
      </c>
      <c r="AO41">
        <f t="shared" si="35"/>
        <v>8.4714664998302034</v>
      </c>
    </row>
    <row r="42" spans="1:41" x14ac:dyDescent="0.25">
      <c r="A42">
        <v>0.2</v>
      </c>
      <c r="B42">
        <v>7.89</v>
      </c>
      <c r="C42">
        <v>126.742712</v>
      </c>
      <c r="D42" t="s">
        <v>4</v>
      </c>
      <c r="G42">
        <v>0.2</v>
      </c>
      <c r="H42">
        <v>6.74</v>
      </c>
      <c r="I42">
        <v>148.367953</v>
      </c>
      <c r="J42" t="s">
        <v>4</v>
      </c>
      <c r="M42">
        <v>0.2</v>
      </c>
      <c r="N42">
        <v>77</v>
      </c>
      <c r="O42">
        <v>12.987012999999999</v>
      </c>
      <c r="P42" t="s">
        <v>4</v>
      </c>
      <c r="R42">
        <v>0.2</v>
      </c>
      <c r="S42">
        <v>126.742712</v>
      </c>
      <c r="T42">
        <v>148.367953</v>
      </c>
      <c r="U42">
        <v>12.987012999999999</v>
      </c>
      <c r="AM42">
        <f>_xlfn.STDEV.S(S18,S38,S58,S78,S98,S118,S138,S158,S178,S198,S218,S238,S258,S278,S298,S318,S338,S358,S378,S398)</f>
        <v>670.80559824262264</v>
      </c>
      <c r="AN42">
        <f t="shared" ref="AN42:AO42" si="36">_xlfn.STDEV.S(T18,T38,T58,T78,T98,T118,T138,T158,T178,T198,T218,T238,T258,T278,T298,T318,T338,T358,T378,T398)</f>
        <v>551.71432827905755</v>
      </c>
      <c r="AO42">
        <f t="shared" si="36"/>
        <v>8.5112387548587094</v>
      </c>
    </row>
    <row r="43" spans="1:41" x14ac:dyDescent="0.25">
      <c r="A43">
        <v>0.3</v>
      </c>
      <c r="B43">
        <v>5.17</v>
      </c>
      <c r="C43">
        <v>193.423598</v>
      </c>
      <c r="D43" t="s">
        <v>5</v>
      </c>
      <c r="G43">
        <v>0.3</v>
      </c>
      <c r="H43">
        <v>4.62</v>
      </c>
      <c r="I43">
        <v>216.45021600000001</v>
      </c>
      <c r="J43" t="s">
        <v>5</v>
      </c>
      <c r="M43">
        <v>0.3</v>
      </c>
      <c r="N43">
        <v>77.7</v>
      </c>
      <c r="O43">
        <v>12.870013</v>
      </c>
      <c r="P43" t="s">
        <v>5</v>
      </c>
      <c r="R43">
        <v>0.3</v>
      </c>
      <c r="S43">
        <v>193.423598</v>
      </c>
      <c r="T43">
        <v>216.45021600000001</v>
      </c>
      <c r="U43">
        <v>12.870013</v>
      </c>
      <c r="AM43">
        <f>_xlfn.STDEV.S(S19,S39,S59,S79,S99,S119,S139,S159,S179,S199,S219,S239,S259,S279,S299,S319,S339,S359,S379,S399)</f>
        <v>740.93265355672406</v>
      </c>
      <c r="AN43">
        <f t="shared" ref="AN43:AO43" si="37">_xlfn.STDEV.S(T19,T39,T59,T79,T99,T119,T139,T159,T179,T199,T219,T239,T259,T279,T299,T319,T339,T359,T379,T399)</f>
        <v>569.42285361341919</v>
      </c>
      <c r="AO43">
        <f t="shared" si="37"/>
        <v>8.4749141942329675</v>
      </c>
    </row>
    <row r="44" spans="1:41" x14ac:dyDescent="0.25">
      <c r="A44">
        <v>0.4</v>
      </c>
      <c r="B44">
        <v>4.1500000000000004</v>
      </c>
      <c r="C44">
        <v>240.963855</v>
      </c>
      <c r="D44" t="s">
        <v>6</v>
      </c>
      <c r="G44">
        <v>0.4</v>
      </c>
      <c r="H44">
        <v>3.63</v>
      </c>
      <c r="I44">
        <v>275.48209400000002</v>
      </c>
      <c r="J44" t="s">
        <v>6</v>
      </c>
      <c r="M44">
        <v>0.4</v>
      </c>
      <c r="N44">
        <v>77.8</v>
      </c>
      <c r="O44">
        <v>12.85347</v>
      </c>
      <c r="P44" t="s">
        <v>6</v>
      </c>
      <c r="R44">
        <v>0.4</v>
      </c>
      <c r="S44">
        <v>240.963855</v>
      </c>
      <c r="T44">
        <v>275.48209400000002</v>
      </c>
      <c r="U44">
        <v>12.85347</v>
      </c>
    </row>
    <row r="45" spans="1:41" x14ac:dyDescent="0.25">
      <c r="A45">
        <v>0.5</v>
      </c>
      <c r="B45">
        <v>3.41</v>
      </c>
      <c r="C45">
        <v>293.255132</v>
      </c>
      <c r="D45" t="s">
        <v>7</v>
      </c>
      <c r="G45">
        <v>0.5</v>
      </c>
      <c r="H45">
        <v>2.88</v>
      </c>
      <c r="I45">
        <v>347.22222199999999</v>
      </c>
      <c r="J45" t="s">
        <v>7</v>
      </c>
      <c r="M45">
        <v>0.5</v>
      </c>
      <c r="N45">
        <v>78.400000000000006</v>
      </c>
      <c r="O45">
        <v>12.755102000000001</v>
      </c>
      <c r="P45" t="s">
        <v>7</v>
      </c>
      <c r="R45">
        <v>0.5</v>
      </c>
      <c r="S45">
        <v>293.255132</v>
      </c>
      <c r="T45">
        <v>347.22222199999999</v>
      </c>
      <c r="U45">
        <v>12.755102000000001</v>
      </c>
    </row>
    <row r="46" spans="1:41" x14ac:dyDescent="0.25">
      <c r="A46">
        <v>0.6</v>
      </c>
      <c r="B46">
        <v>2.92</v>
      </c>
      <c r="C46">
        <v>342.46575300000001</v>
      </c>
      <c r="D46" t="s">
        <v>8</v>
      </c>
      <c r="G46">
        <v>0.6</v>
      </c>
      <c r="H46">
        <v>2.4300000000000002</v>
      </c>
      <c r="I46">
        <v>411.52263399999998</v>
      </c>
      <c r="J46" t="s">
        <v>8</v>
      </c>
      <c r="M46">
        <v>0.6</v>
      </c>
      <c r="N46">
        <v>78.5</v>
      </c>
      <c r="O46">
        <v>12.738854</v>
      </c>
      <c r="P46" t="s">
        <v>8</v>
      </c>
      <c r="R46">
        <v>0.6</v>
      </c>
      <c r="S46">
        <v>342.46575300000001</v>
      </c>
      <c r="T46">
        <v>411.52263399999998</v>
      </c>
      <c r="U46">
        <v>12.738854</v>
      </c>
    </row>
    <row r="47" spans="1:41" x14ac:dyDescent="0.25">
      <c r="A47">
        <v>0.7</v>
      </c>
      <c r="B47">
        <v>2.58</v>
      </c>
      <c r="C47">
        <v>387.59689900000001</v>
      </c>
      <c r="D47" t="s">
        <v>9</v>
      </c>
      <c r="G47">
        <v>0.7</v>
      </c>
      <c r="H47">
        <v>2.31</v>
      </c>
      <c r="I47">
        <v>432.90043300000002</v>
      </c>
      <c r="J47" t="s">
        <v>9</v>
      </c>
      <c r="M47">
        <v>0.7</v>
      </c>
      <c r="N47">
        <v>78.2</v>
      </c>
      <c r="O47">
        <v>12.787724000000001</v>
      </c>
      <c r="P47" t="s">
        <v>9</v>
      </c>
      <c r="R47">
        <v>0.7</v>
      </c>
      <c r="S47">
        <v>387.59689900000001</v>
      </c>
      <c r="T47">
        <v>432.90043300000002</v>
      </c>
      <c r="U47">
        <v>12.787724000000001</v>
      </c>
    </row>
    <row r="48" spans="1:41" x14ac:dyDescent="0.25">
      <c r="A48">
        <v>0.8</v>
      </c>
      <c r="B48">
        <v>2.34</v>
      </c>
      <c r="C48">
        <v>427.35042700000002</v>
      </c>
      <c r="D48" t="s">
        <v>10</v>
      </c>
      <c r="G48">
        <v>0.8</v>
      </c>
      <c r="H48">
        <v>1.91</v>
      </c>
      <c r="I48">
        <v>523.56020899999999</v>
      </c>
      <c r="J48" t="s">
        <v>10</v>
      </c>
      <c r="M48">
        <v>0.8</v>
      </c>
      <c r="N48">
        <v>78.599999999999994</v>
      </c>
      <c r="O48">
        <v>12.722645999999999</v>
      </c>
      <c r="P48" t="s">
        <v>10</v>
      </c>
      <c r="R48">
        <v>0.8</v>
      </c>
      <c r="S48">
        <v>427.35042700000002</v>
      </c>
      <c r="T48">
        <v>523.56020899999999</v>
      </c>
      <c r="U48">
        <v>12.722645999999999</v>
      </c>
    </row>
    <row r="49" spans="1:21" x14ac:dyDescent="0.25">
      <c r="A49">
        <v>0.9</v>
      </c>
      <c r="B49">
        <v>2.09</v>
      </c>
      <c r="C49">
        <v>478.46890000000002</v>
      </c>
      <c r="D49" t="s">
        <v>11</v>
      </c>
      <c r="G49">
        <v>0.9</v>
      </c>
      <c r="H49">
        <v>1.72</v>
      </c>
      <c r="I49">
        <v>581.39534900000001</v>
      </c>
      <c r="J49" t="s">
        <v>11</v>
      </c>
      <c r="M49">
        <v>0.9</v>
      </c>
      <c r="N49">
        <v>78.5</v>
      </c>
      <c r="O49">
        <v>12.738854</v>
      </c>
      <c r="P49" t="s">
        <v>11</v>
      </c>
      <c r="R49">
        <v>0.9</v>
      </c>
      <c r="S49">
        <v>478.46890000000002</v>
      </c>
      <c r="T49">
        <v>581.39534900000001</v>
      </c>
      <c r="U49">
        <v>12.738854</v>
      </c>
    </row>
    <row r="50" spans="1:21" x14ac:dyDescent="0.25">
      <c r="A50">
        <v>1</v>
      </c>
      <c r="B50">
        <v>1.92</v>
      </c>
      <c r="C50">
        <v>520.83333300000004</v>
      </c>
      <c r="D50" t="s">
        <v>12</v>
      </c>
      <c r="G50">
        <v>1</v>
      </c>
      <c r="H50">
        <v>1.62</v>
      </c>
      <c r="I50">
        <v>617.283951</v>
      </c>
      <c r="J50" t="s">
        <v>12</v>
      </c>
      <c r="M50">
        <v>1</v>
      </c>
      <c r="N50">
        <v>78.5</v>
      </c>
      <c r="O50">
        <v>12.738854</v>
      </c>
      <c r="P50" t="s">
        <v>12</v>
      </c>
      <c r="R50">
        <v>1</v>
      </c>
      <c r="S50">
        <v>520.83333300000004</v>
      </c>
      <c r="T50">
        <v>617.283951</v>
      </c>
      <c r="U50">
        <v>12.738854</v>
      </c>
    </row>
    <row r="51" spans="1:21" x14ac:dyDescent="0.25">
      <c r="A51">
        <v>1.1000000000000001</v>
      </c>
      <c r="B51">
        <v>1.8</v>
      </c>
      <c r="C51">
        <v>555.55555600000002</v>
      </c>
      <c r="D51" t="s">
        <v>13</v>
      </c>
      <c r="G51">
        <v>1.1000000000000001</v>
      </c>
      <c r="H51">
        <v>1.45</v>
      </c>
      <c r="I51">
        <v>689.65517199999999</v>
      </c>
      <c r="J51" t="s">
        <v>13</v>
      </c>
      <c r="M51">
        <v>1.1000000000000001</v>
      </c>
      <c r="N51">
        <v>78.5</v>
      </c>
      <c r="O51">
        <v>12.738854</v>
      </c>
      <c r="P51" t="s">
        <v>13</v>
      </c>
      <c r="R51">
        <v>1.1000000000000001</v>
      </c>
      <c r="S51">
        <v>555.55555600000002</v>
      </c>
      <c r="T51">
        <v>689.65517199999999</v>
      </c>
      <c r="U51">
        <v>12.738854</v>
      </c>
    </row>
    <row r="52" spans="1:21" x14ac:dyDescent="0.25">
      <c r="A52">
        <v>1.2</v>
      </c>
      <c r="B52">
        <v>1.67</v>
      </c>
      <c r="C52">
        <v>598.80239500000005</v>
      </c>
      <c r="D52" t="s">
        <v>14</v>
      </c>
      <c r="G52">
        <v>1.2</v>
      </c>
      <c r="H52">
        <v>1.34</v>
      </c>
      <c r="I52">
        <v>746.26865699999996</v>
      </c>
      <c r="J52" t="s">
        <v>14</v>
      </c>
      <c r="M52">
        <v>1.2</v>
      </c>
      <c r="N52">
        <v>78.8</v>
      </c>
      <c r="O52">
        <v>12.690355</v>
      </c>
      <c r="P52" t="s">
        <v>14</v>
      </c>
      <c r="R52">
        <v>1.2</v>
      </c>
      <c r="S52">
        <v>598.80239500000005</v>
      </c>
      <c r="T52">
        <v>746.26865699999996</v>
      </c>
      <c r="U52">
        <v>12.690355</v>
      </c>
    </row>
    <row r="53" spans="1:21" x14ac:dyDescent="0.25">
      <c r="A53">
        <v>1.3</v>
      </c>
      <c r="B53">
        <v>1.57</v>
      </c>
      <c r="C53">
        <v>636.94267500000001</v>
      </c>
      <c r="D53" t="s">
        <v>15</v>
      </c>
      <c r="G53">
        <v>1.3</v>
      </c>
      <c r="H53">
        <v>1.26</v>
      </c>
      <c r="I53">
        <v>793.65079400000002</v>
      </c>
      <c r="J53" t="s">
        <v>15</v>
      </c>
      <c r="M53">
        <v>1.3</v>
      </c>
      <c r="N53">
        <v>78.5</v>
      </c>
      <c r="O53">
        <v>12.738854</v>
      </c>
      <c r="P53" t="s">
        <v>15</v>
      </c>
      <c r="R53">
        <v>1.3</v>
      </c>
      <c r="S53">
        <v>636.94267500000001</v>
      </c>
      <c r="T53">
        <v>793.65079400000002</v>
      </c>
      <c r="U53">
        <v>12.738854</v>
      </c>
    </row>
    <row r="54" spans="1:21" x14ac:dyDescent="0.25">
      <c r="A54">
        <v>1.4</v>
      </c>
      <c r="B54">
        <v>1.49</v>
      </c>
      <c r="C54">
        <v>671.14094</v>
      </c>
      <c r="D54" t="s">
        <v>16</v>
      </c>
      <c r="G54">
        <v>1.4</v>
      </c>
      <c r="H54">
        <v>1.19</v>
      </c>
      <c r="I54">
        <v>840.33613400000002</v>
      </c>
      <c r="J54" t="s">
        <v>16</v>
      </c>
      <c r="M54">
        <v>1.4</v>
      </c>
      <c r="N54">
        <v>78.599999999999994</v>
      </c>
      <c r="O54">
        <v>12.722645999999999</v>
      </c>
      <c r="P54" t="s">
        <v>16</v>
      </c>
      <c r="R54">
        <v>1.4</v>
      </c>
      <c r="S54">
        <v>671.14094</v>
      </c>
      <c r="T54">
        <v>840.33613400000002</v>
      </c>
      <c r="U54">
        <v>12.722645999999999</v>
      </c>
    </row>
    <row r="55" spans="1:21" x14ac:dyDescent="0.25">
      <c r="A55">
        <v>1.5</v>
      </c>
      <c r="B55">
        <v>1.56</v>
      </c>
      <c r="C55">
        <v>641.02564099999995</v>
      </c>
      <c r="D55" t="s">
        <v>17</v>
      </c>
      <c r="G55">
        <v>1.5</v>
      </c>
      <c r="H55">
        <v>1.1200000000000001</v>
      </c>
      <c r="I55">
        <v>892.85714299999995</v>
      </c>
      <c r="J55" t="s">
        <v>17</v>
      </c>
      <c r="M55">
        <v>1.5</v>
      </c>
      <c r="N55">
        <v>78.8</v>
      </c>
      <c r="O55">
        <v>12.690355</v>
      </c>
      <c r="P55" t="s">
        <v>17</v>
      </c>
      <c r="R55">
        <v>1.5</v>
      </c>
      <c r="S55">
        <v>641.02564099999995</v>
      </c>
      <c r="T55">
        <v>892.85714299999995</v>
      </c>
      <c r="U55">
        <v>12.690355</v>
      </c>
    </row>
    <row r="56" spans="1:21" x14ac:dyDescent="0.25">
      <c r="A56">
        <v>1.6</v>
      </c>
      <c r="B56">
        <v>1.36</v>
      </c>
      <c r="C56">
        <v>735.29411800000003</v>
      </c>
      <c r="D56" t="s">
        <v>18</v>
      </c>
      <c r="G56">
        <v>1.6</v>
      </c>
      <c r="H56">
        <v>1.06</v>
      </c>
      <c r="I56">
        <v>943.39622599999996</v>
      </c>
      <c r="J56" t="s">
        <v>18</v>
      </c>
      <c r="M56">
        <v>1.6</v>
      </c>
      <c r="N56">
        <v>78.8</v>
      </c>
      <c r="O56">
        <v>12.690355</v>
      </c>
      <c r="P56" t="s">
        <v>18</v>
      </c>
      <c r="R56">
        <v>1.6</v>
      </c>
      <c r="S56">
        <v>735.29411800000003</v>
      </c>
      <c r="T56">
        <v>943.39622599999996</v>
      </c>
      <c r="U56">
        <v>12.690355</v>
      </c>
    </row>
    <row r="57" spans="1:21" x14ac:dyDescent="0.25">
      <c r="A57">
        <v>1.7</v>
      </c>
      <c r="B57">
        <v>1.29</v>
      </c>
      <c r="C57">
        <v>775.19379800000002</v>
      </c>
      <c r="D57" t="s">
        <v>19</v>
      </c>
      <c r="G57">
        <v>1.7</v>
      </c>
      <c r="H57">
        <v>1.05</v>
      </c>
      <c r="I57">
        <v>952.38095199999998</v>
      </c>
      <c r="J57" t="s">
        <v>19</v>
      </c>
      <c r="M57">
        <v>1.7</v>
      </c>
      <c r="N57">
        <v>78.7</v>
      </c>
      <c r="O57">
        <v>12.706480000000001</v>
      </c>
      <c r="P57" t="s">
        <v>19</v>
      </c>
      <c r="R57">
        <v>1.7</v>
      </c>
      <c r="S57">
        <v>775.19379800000002</v>
      </c>
      <c r="T57">
        <v>952.38095199999998</v>
      </c>
      <c r="U57">
        <v>12.706480000000001</v>
      </c>
    </row>
    <row r="58" spans="1:21" x14ac:dyDescent="0.25">
      <c r="A58">
        <v>1.8</v>
      </c>
      <c r="B58">
        <v>1.23</v>
      </c>
      <c r="C58">
        <v>813.00813000000005</v>
      </c>
      <c r="D58" t="s">
        <v>20</v>
      </c>
      <c r="G58">
        <v>1.8</v>
      </c>
      <c r="H58">
        <v>0.98</v>
      </c>
      <c r="I58">
        <v>1020.4081629999999</v>
      </c>
      <c r="J58" t="s">
        <v>20</v>
      </c>
      <c r="M58">
        <v>1.8</v>
      </c>
      <c r="N58">
        <v>78.7</v>
      </c>
      <c r="O58">
        <v>12.706480000000001</v>
      </c>
      <c r="P58" t="s">
        <v>20</v>
      </c>
      <c r="R58">
        <v>1.8</v>
      </c>
      <c r="S58">
        <v>813.00813000000005</v>
      </c>
      <c r="T58">
        <v>1020.4081629999999</v>
      </c>
      <c r="U58">
        <v>12.706480000000001</v>
      </c>
    </row>
    <row r="59" spans="1:21" x14ac:dyDescent="0.25">
      <c r="A59">
        <v>1.9</v>
      </c>
      <c r="B59">
        <v>1.2</v>
      </c>
      <c r="C59">
        <v>833.33333300000004</v>
      </c>
      <c r="D59" t="s">
        <v>21</v>
      </c>
      <c r="G59">
        <v>1.9</v>
      </c>
      <c r="H59">
        <v>0.92</v>
      </c>
      <c r="I59">
        <v>1086.9565219999999</v>
      </c>
      <c r="J59" t="s">
        <v>21</v>
      </c>
      <c r="M59">
        <v>1.9</v>
      </c>
      <c r="N59">
        <v>78.599999999999994</v>
      </c>
      <c r="O59">
        <v>12.722645999999999</v>
      </c>
      <c r="P59" t="s">
        <v>21</v>
      </c>
      <c r="R59">
        <v>1.9</v>
      </c>
      <c r="S59">
        <v>833.33333300000004</v>
      </c>
      <c r="T59">
        <v>1086.9565219999999</v>
      </c>
      <c r="U59">
        <v>12.722645999999999</v>
      </c>
    </row>
    <row r="60" spans="1:21" x14ac:dyDescent="0.25">
      <c r="A60" t="s">
        <v>24</v>
      </c>
      <c r="G60" t="s">
        <v>44</v>
      </c>
      <c r="M60" t="s">
        <v>64</v>
      </c>
      <c r="R60" t="s">
        <v>24</v>
      </c>
    </row>
    <row r="61" spans="1:21" x14ac:dyDescent="0.25">
      <c r="A61" t="s">
        <v>0</v>
      </c>
      <c r="B61" t="s">
        <v>1</v>
      </c>
      <c r="C61" t="s">
        <v>2</v>
      </c>
      <c r="D61" t="s">
        <v>3</v>
      </c>
      <c r="G61" t="s">
        <v>0</v>
      </c>
      <c r="H61" t="s">
        <v>1</v>
      </c>
      <c r="I61" t="s">
        <v>2</v>
      </c>
      <c r="J61" t="s">
        <v>3</v>
      </c>
      <c r="M61" t="s">
        <v>0</v>
      </c>
      <c r="N61" t="s">
        <v>1</v>
      </c>
      <c r="O61" t="s">
        <v>2</v>
      </c>
      <c r="P61" t="s">
        <v>3</v>
      </c>
      <c r="R61" t="s">
        <v>0</v>
      </c>
      <c r="S61" t="s">
        <v>2</v>
      </c>
      <c r="T61" t="s">
        <v>2</v>
      </c>
      <c r="U61" t="s">
        <v>2</v>
      </c>
    </row>
    <row r="62" spans="1:21" x14ac:dyDescent="0.25">
      <c r="A62">
        <v>0.2</v>
      </c>
      <c r="B62">
        <v>8.42</v>
      </c>
      <c r="C62">
        <v>118.76484600000001</v>
      </c>
      <c r="D62" t="s">
        <v>4</v>
      </c>
      <c r="G62">
        <v>0.2</v>
      </c>
      <c r="H62">
        <v>10.56</v>
      </c>
      <c r="I62">
        <v>94.696969999999993</v>
      </c>
      <c r="J62" t="s">
        <v>4</v>
      </c>
      <c r="M62">
        <v>0.2</v>
      </c>
      <c r="N62">
        <v>76.900000000000006</v>
      </c>
      <c r="O62">
        <v>13.003901000000001</v>
      </c>
      <c r="P62" t="s">
        <v>4</v>
      </c>
      <c r="R62">
        <v>0.2</v>
      </c>
      <c r="S62">
        <v>118.76484600000001</v>
      </c>
      <c r="T62">
        <v>94.696969999999993</v>
      </c>
      <c r="U62">
        <v>13.003901000000001</v>
      </c>
    </row>
    <row r="63" spans="1:21" x14ac:dyDescent="0.25">
      <c r="A63">
        <v>0.3</v>
      </c>
      <c r="B63">
        <v>5.93</v>
      </c>
      <c r="C63">
        <v>168.634064</v>
      </c>
      <c r="D63" t="s">
        <v>5</v>
      </c>
      <c r="G63">
        <v>0.3</v>
      </c>
      <c r="H63">
        <v>7.22</v>
      </c>
      <c r="I63">
        <v>138.504155</v>
      </c>
      <c r="J63" t="s">
        <v>5</v>
      </c>
      <c r="M63">
        <v>0.3</v>
      </c>
      <c r="N63">
        <v>78</v>
      </c>
      <c r="O63">
        <v>12.820513</v>
      </c>
      <c r="P63" t="s">
        <v>5</v>
      </c>
      <c r="R63">
        <v>0.3</v>
      </c>
      <c r="S63">
        <v>168.634064</v>
      </c>
      <c r="T63">
        <v>138.504155</v>
      </c>
      <c r="U63">
        <v>12.820513</v>
      </c>
    </row>
    <row r="64" spans="1:21" x14ac:dyDescent="0.25">
      <c r="A64">
        <v>0.4</v>
      </c>
      <c r="B64">
        <v>4.6399999999999997</v>
      </c>
      <c r="C64">
        <v>215.51724100000001</v>
      </c>
      <c r="D64" t="s">
        <v>6</v>
      </c>
      <c r="G64">
        <v>0.4</v>
      </c>
      <c r="H64">
        <v>5.46</v>
      </c>
      <c r="I64">
        <v>183.150183</v>
      </c>
      <c r="J64" t="s">
        <v>6</v>
      </c>
      <c r="M64">
        <v>0.4</v>
      </c>
      <c r="N64">
        <v>77.7</v>
      </c>
      <c r="O64">
        <v>12.870013</v>
      </c>
      <c r="P64" t="s">
        <v>6</v>
      </c>
      <c r="R64">
        <v>0.4</v>
      </c>
      <c r="S64">
        <v>215.51724100000001</v>
      </c>
      <c r="T64">
        <v>183.150183</v>
      </c>
      <c r="U64">
        <v>12.870013</v>
      </c>
    </row>
    <row r="65" spans="1:46" x14ac:dyDescent="0.25">
      <c r="A65">
        <v>0.5</v>
      </c>
      <c r="B65">
        <v>3.77</v>
      </c>
      <c r="C65">
        <v>265.25198899999998</v>
      </c>
      <c r="D65" t="s">
        <v>7</v>
      </c>
      <c r="G65">
        <v>0.5</v>
      </c>
      <c r="H65">
        <v>4.51</v>
      </c>
      <c r="I65">
        <v>221.72949</v>
      </c>
      <c r="J65" t="s">
        <v>7</v>
      </c>
      <c r="M65">
        <v>0.5</v>
      </c>
      <c r="N65">
        <v>77.5</v>
      </c>
      <c r="O65">
        <v>12.903226</v>
      </c>
      <c r="P65" t="s">
        <v>7</v>
      </c>
      <c r="R65">
        <v>0.5</v>
      </c>
      <c r="S65">
        <v>265.25198899999998</v>
      </c>
      <c r="T65">
        <v>221.72949</v>
      </c>
      <c r="U65">
        <v>12.903226</v>
      </c>
    </row>
    <row r="66" spans="1:46" x14ac:dyDescent="0.25">
      <c r="A66">
        <v>0.6</v>
      </c>
      <c r="B66">
        <v>3.3</v>
      </c>
      <c r="C66">
        <v>303.030303</v>
      </c>
      <c r="D66" t="s">
        <v>8</v>
      </c>
      <c r="G66">
        <v>0.6</v>
      </c>
      <c r="H66">
        <v>3.85</v>
      </c>
      <c r="I66">
        <v>259.74025999999998</v>
      </c>
      <c r="J66" t="s">
        <v>8</v>
      </c>
      <c r="M66">
        <v>0.6</v>
      </c>
      <c r="N66">
        <v>78.099999999999994</v>
      </c>
      <c r="O66">
        <v>12.804097000000001</v>
      </c>
      <c r="P66" t="s">
        <v>8</v>
      </c>
      <c r="R66">
        <v>0.6</v>
      </c>
      <c r="S66">
        <v>303.030303</v>
      </c>
      <c r="T66">
        <v>259.74025999999998</v>
      </c>
      <c r="U66">
        <v>12.804097000000001</v>
      </c>
    </row>
    <row r="67" spans="1:46" x14ac:dyDescent="0.25">
      <c r="A67">
        <v>0.7</v>
      </c>
      <c r="B67">
        <v>3.01</v>
      </c>
      <c r="C67">
        <v>332.22591399999999</v>
      </c>
      <c r="D67" t="s">
        <v>9</v>
      </c>
      <c r="G67">
        <v>0.7</v>
      </c>
      <c r="H67">
        <v>3.31</v>
      </c>
      <c r="I67">
        <v>302.11480399999999</v>
      </c>
      <c r="J67" t="s">
        <v>9</v>
      </c>
      <c r="M67">
        <v>0.7</v>
      </c>
      <c r="N67">
        <v>78.2</v>
      </c>
      <c r="O67">
        <v>12.787724000000001</v>
      </c>
      <c r="P67" t="s">
        <v>9</v>
      </c>
      <c r="R67">
        <v>0.7</v>
      </c>
      <c r="S67">
        <v>332.22591399999999</v>
      </c>
      <c r="T67">
        <v>302.11480399999999</v>
      </c>
      <c r="U67">
        <v>12.787724000000001</v>
      </c>
    </row>
    <row r="68" spans="1:46" x14ac:dyDescent="0.25">
      <c r="A68">
        <v>0.8</v>
      </c>
      <c r="B68">
        <v>2.61</v>
      </c>
      <c r="C68">
        <v>383.14176200000003</v>
      </c>
      <c r="D68" t="s">
        <v>10</v>
      </c>
      <c r="G68">
        <v>0.8</v>
      </c>
      <c r="H68">
        <v>2.96</v>
      </c>
      <c r="I68">
        <v>337.83783799999998</v>
      </c>
      <c r="J68" t="s">
        <v>10</v>
      </c>
      <c r="M68">
        <v>0.8</v>
      </c>
      <c r="N68">
        <v>77.599999999999994</v>
      </c>
      <c r="O68">
        <v>12.886597999999999</v>
      </c>
      <c r="P68" t="s">
        <v>10</v>
      </c>
      <c r="R68">
        <v>0.8</v>
      </c>
      <c r="S68">
        <v>383.14176200000003</v>
      </c>
      <c r="T68">
        <v>337.83783799999998</v>
      </c>
      <c r="U68">
        <v>12.886597999999999</v>
      </c>
    </row>
    <row r="69" spans="1:46" x14ac:dyDescent="0.25">
      <c r="A69">
        <v>0.9</v>
      </c>
      <c r="B69">
        <v>2.39</v>
      </c>
      <c r="C69">
        <v>418.41004199999998</v>
      </c>
      <c r="D69" t="s">
        <v>11</v>
      </c>
      <c r="G69">
        <v>0.9</v>
      </c>
      <c r="H69">
        <v>2.65</v>
      </c>
      <c r="I69">
        <v>377.35849100000001</v>
      </c>
      <c r="J69" t="s">
        <v>11</v>
      </c>
      <c r="M69">
        <v>0.9</v>
      </c>
      <c r="N69">
        <v>78</v>
      </c>
      <c r="O69">
        <v>12.820513</v>
      </c>
      <c r="P69" t="s">
        <v>11</v>
      </c>
      <c r="R69">
        <v>0.9</v>
      </c>
      <c r="S69">
        <v>418.41004199999998</v>
      </c>
      <c r="T69">
        <v>377.35849100000001</v>
      </c>
      <c r="U69">
        <v>12.820513</v>
      </c>
    </row>
    <row r="70" spans="1:46" x14ac:dyDescent="0.25">
      <c r="A70">
        <v>1</v>
      </c>
      <c r="B70">
        <v>2.1800000000000002</v>
      </c>
      <c r="C70">
        <v>458.71559600000001</v>
      </c>
      <c r="D70" t="s">
        <v>12</v>
      </c>
      <c r="G70">
        <v>1</v>
      </c>
      <c r="H70">
        <v>2.58</v>
      </c>
      <c r="I70">
        <v>387.59689900000001</v>
      </c>
      <c r="J70" t="s">
        <v>12</v>
      </c>
      <c r="M70">
        <v>1</v>
      </c>
      <c r="N70">
        <v>77.900000000000006</v>
      </c>
      <c r="O70">
        <v>12.836970000000001</v>
      </c>
      <c r="P70" t="s">
        <v>12</v>
      </c>
      <c r="R70">
        <v>1</v>
      </c>
      <c r="S70">
        <v>458.71559600000001</v>
      </c>
      <c r="T70">
        <v>387.59689900000001</v>
      </c>
      <c r="U70">
        <v>12.836970000000001</v>
      </c>
    </row>
    <row r="71" spans="1:46" x14ac:dyDescent="0.25">
      <c r="A71">
        <v>1.1000000000000001</v>
      </c>
      <c r="B71">
        <v>2.06</v>
      </c>
      <c r="C71">
        <v>485.436893</v>
      </c>
      <c r="D71" t="s">
        <v>13</v>
      </c>
      <c r="G71">
        <v>1.1000000000000001</v>
      </c>
      <c r="H71">
        <v>2.25</v>
      </c>
      <c r="I71">
        <v>444.44444399999998</v>
      </c>
      <c r="J71" t="s">
        <v>13</v>
      </c>
      <c r="M71">
        <v>1.1000000000000001</v>
      </c>
      <c r="N71">
        <v>78.099999999999994</v>
      </c>
      <c r="O71">
        <v>12.804097000000001</v>
      </c>
      <c r="P71" t="s">
        <v>13</v>
      </c>
      <c r="R71">
        <v>1.1000000000000001</v>
      </c>
      <c r="S71">
        <v>485.436893</v>
      </c>
      <c r="T71">
        <v>444.44444399999998</v>
      </c>
      <c r="U71">
        <v>12.804097000000001</v>
      </c>
    </row>
    <row r="72" spans="1:46" x14ac:dyDescent="0.25">
      <c r="A72">
        <v>1.2</v>
      </c>
      <c r="B72">
        <v>1.89</v>
      </c>
      <c r="C72">
        <v>529.10052900000005</v>
      </c>
      <c r="D72" t="s">
        <v>14</v>
      </c>
      <c r="G72">
        <v>1.2</v>
      </c>
      <c r="H72">
        <v>2.08</v>
      </c>
      <c r="I72">
        <v>480.76923099999999</v>
      </c>
      <c r="J72" t="s">
        <v>14</v>
      </c>
      <c r="M72">
        <v>1.2</v>
      </c>
      <c r="N72">
        <v>78.599999999999994</v>
      </c>
      <c r="O72">
        <v>12.722645999999999</v>
      </c>
      <c r="P72" t="s">
        <v>14</v>
      </c>
      <c r="R72">
        <v>1.2</v>
      </c>
      <c r="S72">
        <v>529.10052900000005</v>
      </c>
      <c r="T72">
        <v>480.76923099999999</v>
      </c>
      <c r="U72">
        <v>12.722645999999999</v>
      </c>
    </row>
    <row r="73" spans="1:46" x14ac:dyDescent="0.25">
      <c r="A73">
        <v>1.3</v>
      </c>
      <c r="B73">
        <v>1.78</v>
      </c>
      <c r="C73">
        <v>561.79775299999994</v>
      </c>
      <c r="D73" t="s">
        <v>15</v>
      </c>
      <c r="G73">
        <v>1.3</v>
      </c>
      <c r="H73">
        <v>1.97</v>
      </c>
      <c r="I73">
        <v>507.61421300000001</v>
      </c>
      <c r="J73" t="s">
        <v>15</v>
      </c>
      <c r="M73">
        <v>1.3</v>
      </c>
      <c r="N73">
        <v>78.400000000000006</v>
      </c>
      <c r="O73">
        <v>12.755102000000001</v>
      </c>
      <c r="P73" t="s">
        <v>15</v>
      </c>
      <c r="R73">
        <v>1.3</v>
      </c>
      <c r="S73">
        <v>561.79775299999994</v>
      </c>
      <c r="T73">
        <v>507.61421300000001</v>
      </c>
      <c r="U73">
        <v>12.755102000000001</v>
      </c>
    </row>
    <row r="74" spans="1:46" x14ac:dyDescent="0.25">
      <c r="A74">
        <v>1.4</v>
      </c>
      <c r="B74">
        <v>1.69</v>
      </c>
      <c r="C74">
        <v>591.71597599999996</v>
      </c>
      <c r="D74" t="s">
        <v>16</v>
      </c>
      <c r="G74">
        <v>1.4</v>
      </c>
      <c r="H74">
        <v>1.84</v>
      </c>
      <c r="I74">
        <v>543.47826099999997</v>
      </c>
      <c r="J74" t="s">
        <v>16</v>
      </c>
      <c r="M74">
        <v>1.4</v>
      </c>
      <c r="N74">
        <v>78.3</v>
      </c>
      <c r="O74">
        <v>12.771392000000001</v>
      </c>
      <c r="P74" t="s">
        <v>16</v>
      </c>
      <c r="R74">
        <v>1.4</v>
      </c>
      <c r="S74">
        <v>591.71597599999996</v>
      </c>
      <c r="T74">
        <v>543.47826099999997</v>
      </c>
      <c r="U74">
        <v>12.771392000000001</v>
      </c>
    </row>
    <row r="75" spans="1:46" x14ac:dyDescent="0.25">
      <c r="A75">
        <v>1.5</v>
      </c>
      <c r="B75">
        <v>1.59</v>
      </c>
      <c r="C75">
        <v>628.93081800000004</v>
      </c>
      <c r="D75" t="s">
        <v>17</v>
      </c>
      <c r="G75">
        <v>1.5</v>
      </c>
      <c r="H75">
        <v>1.71</v>
      </c>
      <c r="I75">
        <v>584.79532200000006</v>
      </c>
      <c r="J75" t="s">
        <v>17</v>
      </c>
      <c r="M75">
        <v>1.5</v>
      </c>
      <c r="N75">
        <v>78.400000000000006</v>
      </c>
      <c r="O75">
        <v>12.755102000000001</v>
      </c>
      <c r="P75" t="s">
        <v>17</v>
      </c>
      <c r="R75">
        <v>1.5</v>
      </c>
      <c r="S75">
        <v>628.93081800000004</v>
      </c>
      <c r="T75">
        <v>584.79532200000006</v>
      </c>
      <c r="U75">
        <v>12.755102000000001</v>
      </c>
      <c r="W75" t="s">
        <v>0</v>
      </c>
      <c r="X75" t="s">
        <v>2</v>
      </c>
      <c r="Y75" t="s">
        <v>2</v>
      </c>
      <c r="Z75" t="s">
        <v>2</v>
      </c>
      <c r="AB75" t="s">
        <v>0</v>
      </c>
      <c r="AC75" t="s">
        <v>2</v>
      </c>
      <c r="AD75" t="s">
        <v>2</v>
      </c>
      <c r="AE75" t="s">
        <v>2</v>
      </c>
      <c r="AG75" t="s">
        <v>0</v>
      </c>
      <c r="AH75" t="s">
        <v>2</v>
      </c>
      <c r="AI75" t="s">
        <v>2</v>
      </c>
      <c r="AJ75" t="s">
        <v>2</v>
      </c>
      <c r="AL75" t="s">
        <v>0</v>
      </c>
      <c r="AM75" t="s">
        <v>2</v>
      </c>
      <c r="AN75" t="s">
        <v>2</v>
      </c>
      <c r="AO75" t="s">
        <v>2</v>
      </c>
      <c r="AQ75" t="s">
        <v>0</v>
      </c>
      <c r="AR75" t="s">
        <v>2</v>
      </c>
      <c r="AS75" t="s">
        <v>2</v>
      </c>
      <c r="AT75" t="s">
        <v>2</v>
      </c>
    </row>
    <row r="76" spans="1:46" x14ac:dyDescent="0.25">
      <c r="A76">
        <v>1.6</v>
      </c>
      <c r="B76">
        <v>1.51</v>
      </c>
      <c r="C76">
        <v>662.25165600000003</v>
      </c>
      <c r="D76" t="s">
        <v>18</v>
      </c>
      <c r="G76">
        <v>1.6</v>
      </c>
      <c r="H76">
        <v>1.62</v>
      </c>
      <c r="I76">
        <v>617.283951</v>
      </c>
      <c r="J76" t="s">
        <v>18</v>
      </c>
      <c r="M76">
        <v>1.6</v>
      </c>
      <c r="N76">
        <v>78.099999999999994</v>
      </c>
      <c r="O76">
        <v>12.804097000000001</v>
      </c>
      <c r="P76" t="s">
        <v>18</v>
      </c>
      <c r="R76">
        <v>1.6</v>
      </c>
      <c r="S76">
        <v>662.25165600000003</v>
      </c>
      <c r="T76">
        <v>617.283951</v>
      </c>
      <c r="U76">
        <v>12.804097000000001</v>
      </c>
      <c r="W76">
        <v>0.2</v>
      </c>
      <c r="X76">
        <v>581.39534900000001</v>
      </c>
      <c r="Y76">
        <v>595.23809500000004</v>
      </c>
      <c r="Z76">
        <v>32.786884999999998</v>
      </c>
      <c r="AB76">
        <v>0.2</v>
      </c>
      <c r="AC76">
        <v>330.03300300000001</v>
      </c>
      <c r="AD76">
        <v>334.44816100000003</v>
      </c>
      <c r="AE76">
        <v>13.947001</v>
      </c>
      <c r="AG76">
        <v>0.2</v>
      </c>
      <c r="AH76">
        <v>126.742712</v>
      </c>
      <c r="AI76">
        <v>148.367953</v>
      </c>
      <c r="AJ76">
        <v>12.987012999999999</v>
      </c>
      <c r="AL76">
        <v>0.2</v>
      </c>
      <c r="AM76">
        <v>118.76484600000001</v>
      </c>
      <c r="AN76">
        <v>94.696969999999993</v>
      </c>
      <c r="AO76">
        <v>13.003901000000001</v>
      </c>
      <c r="AQ76">
        <v>0.2</v>
      </c>
      <c r="AR76">
        <v>137.93103400000001</v>
      </c>
      <c r="AS76">
        <v>145.985401</v>
      </c>
      <c r="AT76">
        <v>13.03781</v>
      </c>
    </row>
    <row r="77" spans="1:46" x14ac:dyDescent="0.25">
      <c r="A77">
        <v>1.7</v>
      </c>
      <c r="B77">
        <v>1.46</v>
      </c>
      <c r="C77">
        <v>684.93150700000001</v>
      </c>
      <c r="D77" t="s">
        <v>19</v>
      </c>
      <c r="G77">
        <v>1.7</v>
      </c>
      <c r="H77">
        <v>1.52</v>
      </c>
      <c r="I77">
        <v>657.89473699999996</v>
      </c>
      <c r="J77" t="s">
        <v>19</v>
      </c>
      <c r="M77">
        <v>1.7</v>
      </c>
      <c r="N77">
        <v>78.400000000000006</v>
      </c>
      <c r="O77">
        <v>12.755102000000001</v>
      </c>
      <c r="P77" t="s">
        <v>19</v>
      </c>
      <c r="R77">
        <v>1.7</v>
      </c>
      <c r="S77">
        <v>684.93150700000001</v>
      </c>
      <c r="T77">
        <v>657.89473699999996</v>
      </c>
      <c r="U77">
        <v>12.755102000000001</v>
      </c>
      <c r="W77">
        <v>0.3</v>
      </c>
      <c r="X77">
        <v>892.85714299999995</v>
      </c>
      <c r="Y77">
        <v>793.65079400000002</v>
      </c>
      <c r="Z77">
        <v>33.112583000000001</v>
      </c>
      <c r="AB77">
        <v>0.3</v>
      </c>
      <c r="AC77">
        <v>436.68122299999999</v>
      </c>
      <c r="AD77">
        <v>454.545455</v>
      </c>
      <c r="AE77">
        <v>19.685039</v>
      </c>
      <c r="AG77">
        <v>0.3</v>
      </c>
      <c r="AH77">
        <v>193.423598</v>
      </c>
      <c r="AI77">
        <v>216.45021600000001</v>
      </c>
      <c r="AJ77">
        <v>12.870013</v>
      </c>
      <c r="AL77">
        <v>0.3</v>
      </c>
      <c r="AM77">
        <v>168.634064</v>
      </c>
      <c r="AN77">
        <v>138.504155</v>
      </c>
      <c r="AO77">
        <v>12.820513</v>
      </c>
      <c r="AQ77">
        <v>0.3</v>
      </c>
      <c r="AR77">
        <v>198.019802</v>
      </c>
      <c r="AS77">
        <v>216.45021600000001</v>
      </c>
      <c r="AT77">
        <v>12.85347</v>
      </c>
    </row>
    <row r="78" spans="1:46" x14ac:dyDescent="0.25">
      <c r="A78">
        <v>1.8</v>
      </c>
      <c r="B78">
        <v>1.46</v>
      </c>
      <c r="C78">
        <v>684.93150700000001</v>
      </c>
      <c r="D78" t="s">
        <v>20</v>
      </c>
      <c r="G78">
        <v>1.8</v>
      </c>
      <c r="H78">
        <v>1.46</v>
      </c>
      <c r="I78">
        <v>684.93150700000001</v>
      </c>
      <c r="J78" t="s">
        <v>20</v>
      </c>
      <c r="M78">
        <v>1.8</v>
      </c>
      <c r="N78">
        <v>78.400000000000006</v>
      </c>
      <c r="O78">
        <v>12.755102000000001</v>
      </c>
      <c r="P78" t="s">
        <v>20</v>
      </c>
      <c r="R78">
        <v>1.8</v>
      </c>
      <c r="S78">
        <v>684.93150700000001</v>
      </c>
      <c r="T78">
        <v>684.93150700000001</v>
      </c>
      <c r="U78">
        <v>12.755102000000001</v>
      </c>
      <c r="W78">
        <v>0.4</v>
      </c>
      <c r="X78">
        <v>1075.2688169999999</v>
      </c>
      <c r="Y78">
        <v>1000</v>
      </c>
      <c r="Z78">
        <v>33.003300000000003</v>
      </c>
      <c r="AB78">
        <v>0.4</v>
      </c>
      <c r="AC78">
        <v>578.03468199999998</v>
      </c>
      <c r="AD78">
        <v>598.80239500000005</v>
      </c>
      <c r="AE78">
        <v>19.841270000000002</v>
      </c>
      <c r="AG78">
        <v>0.4</v>
      </c>
      <c r="AH78">
        <v>240.963855</v>
      </c>
      <c r="AI78">
        <v>275.48209400000002</v>
      </c>
      <c r="AJ78">
        <v>12.85347</v>
      </c>
      <c r="AL78">
        <v>0.4</v>
      </c>
      <c r="AM78">
        <v>215.51724100000001</v>
      </c>
      <c r="AN78">
        <v>183.150183</v>
      </c>
      <c r="AO78">
        <v>12.870013</v>
      </c>
      <c r="AQ78">
        <v>0.4</v>
      </c>
      <c r="AR78">
        <v>244.49877799999999</v>
      </c>
      <c r="AS78">
        <v>277.00830999999999</v>
      </c>
      <c r="AT78">
        <v>12.771392000000001</v>
      </c>
    </row>
    <row r="79" spans="1:46" x14ac:dyDescent="0.25">
      <c r="A79">
        <v>1.9</v>
      </c>
      <c r="B79">
        <v>1.36</v>
      </c>
      <c r="C79">
        <v>735.29411800000003</v>
      </c>
      <c r="D79" t="s">
        <v>21</v>
      </c>
      <c r="G79">
        <v>1.9</v>
      </c>
      <c r="H79">
        <v>1.4</v>
      </c>
      <c r="I79">
        <v>714.28571399999998</v>
      </c>
      <c r="J79" t="s">
        <v>21</v>
      </c>
      <c r="M79">
        <v>1.9</v>
      </c>
      <c r="N79">
        <v>78.2</v>
      </c>
      <c r="O79">
        <v>12.787724000000001</v>
      </c>
      <c r="P79" t="s">
        <v>21</v>
      </c>
      <c r="R79">
        <v>1.9</v>
      </c>
      <c r="S79">
        <v>735.29411800000003</v>
      </c>
      <c r="T79">
        <v>714.28571399999998</v>
      </c>
      <c r="U79">
        <v>12.787724000000001</v>
      </c>
      <c r="W79">
        <v>0.5</v>
      </c>
      <c r="X79">
        <v>1234.5679009999999</v>
      </c>
      <c r="Y79">
        <v>1219.512195</v>
      </c>
      <c r="Z79">
        <v>33.003300000000003</v>
      </c>
      <c r="AB79">
        <v>0.5</v>
      </c>
      <c r="AC79">
        <v>684.93150700000001</v>
      </c>
      <c r="AD79">
        <v>675.67567599999995</v>
      </c>
      <c r="AE79">
        <v>19.685039</v>
      </c>
      <c r="AG79">
        <v>0.5</v>
      </c>
      <c r="AH79">
        <v>293.255132</v>
      </c>
      <c r="AI79">
        <v>347.22222199999999</v>
      </c>
      <c r="AJ79">
        <v>12.755102000000001</v>
      </c>
      <c r="AL79">
        <v>0.5</v>
      </c>
      <c r="AM79">
        <v>265.25198899999998</v>
      </c>
      <c r="AN79">
        <v>221.72949</v>
      </c>
      <c r="AO79">
        <v>12.903226</v>
      </c>
      <c r="AQ79">
        <v>0.5</v>
      </c>
      <c r="AR79">
        <v>299.40119800000002</v>
      </c>
      <c r="AS79">
        <v>346.02076099999999</v>
      </c>
      <c r="AT79">
        <v>12.755102000000001</v>
      </c>
    </row>
    <row r="80" spans="1:46" x14ac:dyDescent="0.25">
      <c r="A80" t="s">
        <v>25</v>
      </c>
      <c r="G80" t="s">
        <v>45</v>
      </c>
      <c r="M80" t="s">
        <v>65</v>
      </c>
      <c r="R80" t="s">
        <v>25</v>
      </c>
      <c r="W80">
        <v>0.6</v>
      </c>
      <c r="X80">
        <v>1449.2753620000001</v>
      </c>
      <c r="Y80">
        <v>1136.363636</v>
      </c>
      <c r="Z80">
        <v>32.894736999999999</v>
      </c>
      <c r="AB80">
        <v>0.6</v>
      </c>
      <c r="AC80">
        <v>793.65079400000002</v>
      </c>
      <c r="AD80">
        <v>819.67213100000004</v>
      </c>
      <c r="AE80">
        <v>19.762846</v>
      </c>
      <c r="AG80">
        <v>0.6</v>
      </c>
      <c r="AH80">
        <v>342.46575300000001</v>
      </c>
      <c r="AI80">
        <v>411.52263399999998</v>
      </c>
      <c r="AJ80">
        <v>12.738854</v>
      </c>
      <c r="AL80">
        <v>0.6</v>
      </c>
      <c r="AM80">
        <v>303.030303</v>
      </c>
      <c r="AN80">
        <v>259.74025999999998</v>
      </c>
      <c r="AO80">
        <v>12.804097000000001</v>
      </c>
      <c r="AQ80">
        <v>0.6</v>
      </c>
      <c r="AR80">
        <v>344.827586</v>
      </c>
      <c r="AS80">
        <v>408.16326500000002</v>
      </c>
      <c r="AT80">
        <v>12.706480000000001</v>
      </c>
    </row>
    <row r="81" spans="1:46" x14ac:dyDescent="0.25">
      <c r="A81" t="s">
        <v>0</v>
      </c>
      <c r="B81" t="s">
        <v>1</v>
      </c>
      <c r="C81" t="s">
        <v>2</v>
      </c>
      <c r="D81" t="s">
        <v>3</v>
      </c>
      <c r="G81" t="s">
        <v>0</v>
      </c>
      <c r="H81" t="s">
        <v>1</v>
      </c>
      <c r="I81" t="s">
        <v>2</v>
      </c>
      <c r="J81" t="s">
        <v>3</v>
      </c>
      <c r="M81" t="s">
        <v>0</v>
      </c>
      <c r="N81" t="s">
        <v>1</v>
      </c>
      <c r="O81" t="s">
        <v>2</v>
      </c>
      <c r="P81" t="s">
        <v>3</v>
      </c>
      <c r="R81" t="s">
        <v>0</v>
      </c>
      <c r="S81" t="s">
        <v>2</v>
      </c>
      <c r="T81" t="s">
        <v>2</v>
      </c>
      <c r="U81" t="s">
        <v>2</v>
      </c>
      <c r="W81">
        <v>0.7</v>
      </c>
      <c r="X81">
        <v>1587.3015869999999</v>
      </c>
      <c r="Y81">
        <v>1492.537313</v>
      </c>
      <c r="Z81">
        <v>32.679738999999998</v>
      </c>
      <c r="AB81">
        <v>0.7</v>
      </c>
      <c r="AC81">
        <v>869.56521699999996</v>
      </c>
      <c r="AD81">
        <v>909.09090900000001</v>
      </c>
      <c r="AE81">
        <v>19.723866000000001</v>
      </c>
      <c r="AG81">
        <v>0.7</v>
      </c>
      <c r="AH81">
        <v>387.59689900000001</v>
      </c>
      <c r="AI81">
        <v>432.90043300000002</v>
      </c>
      <c r="AJ81">
        <v>12.787724000000001</v>
      </c>
      <c r="AL81">
        <v>0.7</v>
      </c>
      <c r="AM81">
        <v>332.22591399999999</v>
      </c>
      <c r="AN81">
        <v>302.11480399999999</v>
      </c>
      <c r="AO81">
        <v>12.787724000000001</v>
      </c>
      <c r="AQ81">
        <v>0.7</v>
      </c>
      <c r="AR81">
        <v>398.40637500000003</v>
      </c>
      <c r="AS81">
        <v>465.11627900000002</v>
      </c>
      <c r="AT81">
        <v>12.690355</v>
      </c>
    </row>
    <row r="82" spans="1:46" x14ac:dyDescent="0.25">
      <c r="A82">
        <v>0.2</v>
      </c>
      <c r="B82">
        <v>7.25</v>
      </c>
      <c r="C82">
        <v>137.93103400000001</v>
      </c>
      <c r="D82" t="s">
        <v>4</v>
      </c>
      <c r="G82">
        <v>0.2</v>
      </c>
      <c r="H82">
        <v>6.85</v>
      </c>
      <c r="I82">
        <v>145.985401</v>
      </c>
      <c r="J82" t="s">
        <v>4</v>
      </c>
      <c r="M82">
        <v>0.2</v>
      </c>
      <c r="N82">
        <v>76.7</v>
      </c>
      <c r="O82">
        <v>13.03781</v>
      </c>
      <c r="P82" t="s">
        <v>4</v>
      </c>
      <c r="R82">
        <v>0.2</v>
      </c>
      <c r="S82">
        <v>137.93103400000001</v>
      </c>
      <c r="T82">
        <v>145.985401</v>
      </c>
      <c r="U82">
        <v>13.03781</v>
      </c>
      <c r="W82">
        <v>0.8</v>
      </c>
      <c r="X82">
        <v>1694.915254</v>
      </c>
      <c r="Y82">
        <v>1612.9032259999999</v>
      </c>
      <c r="Z82">
        <v>32.258065000000002</v>
      </c>
      <c r="AB82">
        <v>0.8</v>
      </c>
      <c r="AC82">
        <v>934.57943899999998</v>
      </c>
      <c r="AD82">
        <v>943.39622599999996</v>
      </c>
      <c r="AE82">
        <v>19.80198</v>
      </c>
      <c r="AG82">
        <v>0.8</v>
      </c>
      <c r="AH82">
        <v>427.35042700000002</v>
      </c>
      <c r="AI82">
        <v>523.56020899999999</v>
      </c>
      <c r="AJ82">
        <v>12.722645999999999</v>
      </c>
      <c r="AL82">
        <v>0.8</v>
      </c>
      <c r="AM82">
        <v>383.14176200000003</v>
      </c>
      <c r="AN82">
        <v>337.83783799999998</v>
      </c>
      <c r="AO82">
        <v>12.886597999999999</v>
      </c>
      <c r="AQ82">
        <v>0.8</v>
      </c>
      <c r="AR82">
        <v>444.44444399999998</v>
      </c>
      <c r="AS82">
        <v>512.82051300000001</v>
      </c>
      <c r="AT82">
        <v>12.610340000000001</v>
      </c>
    </row>
    <row r="83" spans="1:46" x14ac:dyDescent="0.25">
      <c r="A83">
        <v>0.3</v>
      </c>
      <c r="B83">
        <v>5.05</v>
      </c>
      <c r="C83">
        <v>198.019802</v>
      </c>
      <c r="D83" t="s">
        <v>5</v>
      </c>
      <c r="G83">
        <v>0.3</v>
      </c>
      <c r="H83">
        <v>4.62</v>
      </c>
      <c r="I83">
        <v>216.45021600000001</v>
      </c>
      <c r="J83" t="s">
        <v>5</v>
      </c>
      <c r="M83">
        <v>0.3</v>
      </c>
      <c r="N83">
        <v>77.8</v>
      </c>
      <c r="O83">
        <v>12.85347</v>
      </c>
      <c r="P83" t="s">
        <v>5</v>
      </c>
      <c r="R83">
        <v>0.3</v>
      </c>
      <c r="S83">
        <v>198.019802</v>
      </c>
      <c r="T83">
        <v>216.45021600000001</v>
      </c>
      <c r="U83">
        <v>12.85347</v>
      </c>
      <c r="W83">
        <v>0.9</v>
      </c>
      <c r="X83">
        <v>1851.851852</v>
      </c>
      <c r="Y83">
        <v>1724.137931</v>
      </c>
      <c r="Z83">
        <v>32.362459999999999</v>
      </c>
      <c r="AB83">
        <v>0.9</v>
      </c>
      <c r="AC83">
        <v>1030.927835</v>
      </c>
      <c r="AD83">
        <v>1075.2688169999999</v>
      </c>
      <c r="AE83">
        <v>19.685039</v>
      </c>
      <c r="AG83">
        <v>0.9</v>
      </c>
      <c r="AH83">
        <v>478.46890000000002</v>
      </c>
      <c r="AI83">
        <v>581.39534900000001</v>
      </c>
      <c r="AJ83">
        <v>12.738854</v>
      </c>
      <c r="AL83">
        <v>0.9</v>
      </c>
      <c r="AM83">
        <v>418.41004199999998</v>
      </c>
      <c r="AN83">
        <v>377.35849100000001</v>
      </c>
      <c r="AO83">
        <v>12.820513</v>
      </c>
      <c r="AQ83">
        <v>0.9</v>
      </c>
      <c r="AR83">
        <v>485.436893</v>
      </c>
      <c r="AS83">
        <v>581.39534900000001</v>
      </c>
      <c r="AT83">
        <v>12.626263</v>
      </c>
    </row>
    <row r="84" spans="1:46" x14ac:dyDescent="0.25">
      <c r="A84">
        <v>0.4</v>
      </c>
      <c r="B84">
        <v>4.09</v>
      </c>
      <c r="C84">
        <v>244.49877799999999</v>
      </c>
      <c r="D84" t="s">
        <v>6</v>
      </c>
      <c r="G84">
        <v>0.4</v>
      </c>
      <c r="H84">
        <v>3.61</v>
      </c>
      <c r="I84">
        <v>277.00830999999999</v>
      </c>
      <c r="J84" t="s">
        <v>6</v>
      </c>
      <c r="M84">
        <v>0.4</v>
      </c>
      <c r="N84">
        <v>78.3</v>
      </c>
      <c r="O84">
        <v>12.771392000000001</v>
      </c>
      <c r="P84" t="s">
        <v>6</v>
      </c>
      <c r="R84">
        <v>0.4</v>
      </c>
      <c r="S84">
        <v>244.49877799999999</v>
      </c>
      <c r="T84">
        <v>277.00830999999999</v>
      </c>
      <c r="U84">
        <v>12.771392000000001</v>
      </c>
      <c r="W84">
        <v>1</v>
      </c>
      <c r="X84">
        <v>1923.0769230000001</v>
      </c>
      <c r="Y84">
        <v>1851.851852</v>
      </c>
      <c r="Z84">
        <v>32.57329</v>
      </c>
      <c r="AB84">
        <v>1</v>
      </c>
      <c r="AC84">
        <v>1075.2688169999999</v>
      </c>
      <c r="AD84">
        <v>1176.4705879999999</v>
      </c>
      <c r="AE84">
        <v>19.80198</v>
      </c>
      <c r="AG84">
        <v>1</v>
      </c>
      <c r="AH84">
        <v>520.83333300000004</v>
      </c>
      <c r="AI84">
        <v>617.283951</v>
      </c>
      <c r="AJ84">
        <v>12.738854</v>
      </c>
      <c r="AL84">
        <v>1</v>
      </c>
      <c r="AM84">
        <v>458.71559600000001</v>
      </c>
      <c r="AN84">
        <v>387.59689900000001</v>
      </c>
      <c r="AO84">
        <v>12.836970000000001</v>
      </c>
      <c r="AQ84">
        <v>1</v>
      </c>
      <c r="AR84">
        <v>526.315789</v>
      </c>
      <c r="AS84">
        <v>621.11801200000002</v>
      </c>
      <c r="AT84">
        <v>12.658227999999999</v>
      </c>
    </row>
    <row r="85" spans="1:46" x14ac:dyDescent="0.25">
      <c r="A85">
        <v>0.5</v>
      </c>
      <c r="B85">
        <v>3.34</v>
      </c>
      <c r="C85">
        <v>299.40119800000002</v>
      </c>
      <c r="D85" t="s">
        <v>7</v>
      </c>
      <c r="G85">
        <v>0.5</v>
      </c>
      <c r="H85">
        <v>2.89</v>
      </c>
      <c r="I85">
        <v>346.02076099999999</v>
      </c>
      <c r="J85" t="s">
        <v>7</v>
      </c>
      <c r="M85">
        <v>0.5</v>
      </c>
      <c r="N85">
        <v>78.400000000000006</v>
      </c>
      <c r="O85">
        <v>12.755102000000001</v>
      </c>
      <c r="P85" t="s">
        <v>7</v>
      </c>
      <c r="R85">
        <v>0.5</v>
      </c>
      <c r="S85">
        <v>299.40119800000002</v>
      </c>
      <c r="T85">
        <v>346.02076099999999</v>
      </c>
      <c r="U85">
        <v>12.755102000000001</v>
      </c>
      <c r="W85">
        <v>1.1000000000000001</v>
      </c>
      <c r="X85">
        <v>1960.784314</v>
      </c>
      <c r="Y85">
        <v>1754.3859649999999</v>
      </c>
      <c r="Z85">
        <v>32.467531999999999</v>
      </c>
      <c r="AB85">
        <v>1.1000000000000001</v>
      </c>
      <c r="AC85">
        <v>1219.512195</v>
      </c>
      <c r="AD85">
        <v>1204.8192770000001</v>
      </c>
      <c r="AE85">
        <v>19.841270000000002</v>
      </c>
      <c r="AG85">
        <v>1.1000000000000001</v>
      </c>
      <c r="AH85">
        <v>555.55555600000002</v>
      </c>
      <c r="AI85">
        <v>689.65517199999999</v>
      </c>
      <c r="AJ85">
        <v>12.738854</v>
      </c>
      <c r="AL85">
        <v>1.1000000000000001</v>
      </c>
      <c r="AM85">
        <v>485.436893</v>
      </c>
      <c r="AN85">
        <v>444.44444399999998</v>
      </c>
      <c r="AO85">
        <v>12.804097000000001</v>
      </c>
      <c r="AQ85">
        <v>1.1000000000000001</v>
      </c>
      <c r="AR85">
        <v>568.18181800000002</v>
      </c>
      <c r="AS85">
        <v>689.65517199999999</v>
      </c>
      <c r="AT85">
        <v>12.610340000000001</v>
      </c>
    </row>
    <row r="86" spans="1:46" x14ac:dyDescent="0.25">
      <c r="A86">
        <v>0.6</v>
      </c>
      <c r="B86">
        <v>2.9</v>
      </c>
      <c r="C86">
        <v>344.827586</v>
      </c>
      <c r="D86" t="s">
        <v>8</v>
      </c>
      <c r="G86">
        <v>0.6</v>
      </c>
      <c r="H86">
        <v>2.4500000000000002</v>
      </c>
      <c r="I86">
        <v>408.16326500000002</v>
      </c>
      <c r="J86" t="s">
        <v>8</v>
      </c>
      <c r="M86">
        <v>0.6</v>
      </c>
      <c r="N86">
        <v>78.7</v>
      </c>
      <c r="O86">
        <v>12.706480000000001</v>
      </c>
      <c r="P86" t="s">
        <v>8</v>
      </c>
      <c r="R86">
        <v>0.6</v>
      </c>
      <c r="S86">
        <v>344.827586</v>
      </c>
      <c r="T86">
        <v>408.16326500000002</v>
      </c>
      <c r="U86">
        <v>12.706480000000001</v>
      </c>
      <c r="W86">
        <v>1.2</v>
      </c>
      <c r="X86">
        <v>2040.816327</v>
      </c>
      <c r="Y86">
        <v>1639.3442620000001</v>
      </c>
      <c r="Z86">
        <v>32.57329</v>
      </c>
      <c r="AB86">
        <v>1.2</v>
      </c>
      <c r="AC86">
        <v>1250</v>
      </c>
      <c r="AD86">
        <v>1190.4761900000001</v>
      </c>
      <c r="AE86">
        <v>19.880716</v>
      </c>
      <c r="AG86">
        <v>1.2</v>
      </c>
      <c r="AH86">
        <v>598.80239500000005</v>
      </c>
      <c r="AI86">
        <v>746.26865699999996</v>
      </c>
      <c r="AJ86">
        <v>12.690355</v>
      </c>
      <c r="AL86">
        <v>1.2</v>
      </c>
      <c r="AM86">
        <v>529.10052900000005</v>
      </c>
      <c r="AN86">
        <v>480.76923099999999</v>
      </c>
      <c r="AO86">
        <v>12.722645999999999</v>
      </c>
      <c r="AQ86">
        <v>1.2</v>
      </c>
      <c r="AR86">
        <v>613.49693300000001</v>
      </c>
      <c r="AS86">
        <v>735.29411800000003</v>
      </c>
      <c r="AT86">
        <v>12.642225</v>
      </c>
    </row>
    <row r="87" spans="1:46" x14ac:dyDescent="0.25">
      <c r="A87">
        <v>0.7</v>
      </c>
      <c r="B87">
        <v>2.5099999999999998</v>
      </c>
      <c r="C87">
        <v>398.40637500000003</v>
      </c>
      <c r="D87" t="s">
        <v>9</v>
      </c>
      <c r="G87">
        <v>0.7</v>
      </c>
      <c r="H87">
        <v>2.15</v>
      </c>
      <c r="I87">
        <v>465.11627900000002</v>
      </c>
      <c r="J87" t="s">
        <v>9</v>
      </c>
      <c r="M87">
        <v>0.7</v>
      </c>
      <c r="N87">
        <v>78.8</v>
      </c>
      <c r="O87">
        <v>12.690355</v>
      </c>
      <c r="P87" t="s">
        <v>9</v>
      </c>
      <c r="R87">
        <v>0.7</v>
      </c>
      <c r="S87">
        <v>398.40637500000003</v>
      </c>
      <c r="T87">
        <v>465.11627900000002</v>
      </c>
      <c r="U87">
        <v>12.690355</v>
      </c>
      <c r="W87">
        <v>1.3</v>
      </c>
      <c r="X87">
        <v>2040.816327</v>
      </c>
      <c r="Y87">
        <v>1408.4507040000001</v>
      </c>
      <c r="Z87">
        <v>32.57329</v>
      </c>
      <c r="AB87">
        <v>1.3</v>
      </c>
      <c r="AC87">
        <v>1388.8888890000001</v>
      </c>
      <c r="AD87">
        <v>1408.4507040000001</v>
      </c>
      <c r="AE87">
        <v>19.880716</v>
      </c>
      <c r="AG87">
        <v>1.3</v>
      </c>
      <c r="AH87">
        <v>636.94267500000001</v>
      </c>
      <c r="AI87">
        <v>793.65079400000002</v>
      </c>
      <c r="AJ87">
        <v>12.738854</v>
      </c>
      <c r="AL87">
        <v>1.3</v>
      </c>
      <c r="AM87">
        <v>561.79775299999994</v>
      </c>
      <c r="AN87">
        <v>507.61421300000001</v>
      </c>
      <c r="AO87">
        <v>12.755102000000001</v>
      </c>
      <c r="AQ87">
        <v>1.3</v>
      </c>
      <c r="AR87">
        <v>649.35064899999998</v>
      </c>
      <c r="AS87">
        <v>787.40157499999998</v>
      </c>
      <c r="AT87">
        <v>12.626263</v>
      </c>
    </row>
    <row r="88" spans="1:46" x14ac:dyDescent="0.25">
      <c r="A88">
        <v>0.8</v>
      </c>
      <c r="B88">
        <v>2.25</v>
      </c>
      <c r="C88">
        <v>444.44444399999998</v>
      </c>
      <c r="D88" t="s">
        <v>10</v>
      </c>
      <c r="G88">
        <v>0.8</v>
      </c>
      <c r="H88">
        <v>1.95</v>
      </c>
      <c r="I88">
        <v>512.82051300000001</v>
      </c>
      <c r="J88" t="s">
        <v>10</v>
      </c>
      <c r="M88">
        <v>0.8</v>
      </c>
      <c r="N88">
        <v>79.3</v>
      </c>
      <c r="O88">
        <v>12.610340000000001</v>
      </c>
      <c r="P88" t="s">
        <v>10</v>
      </c>
      <c r="R88">
        <v>0.8</v>
      </c>
      <c r="S88">
        <v>444.44444399999998</v>
      </c>
      <c r="T88">
        <v>512.82051300000001</v>
      </c>
      <c r="U88">
        <v>12.610340000000001</v>
      </c>
      <c r="W88">
        <v>1.4</v>
      </c>
      <c r="X88">
        <v>1754.3859649999999</v>
      </c>
      <c r="Y88">
        <v>1234.5679009999999</v>
      </c>
      <c r="Z88">
        <v>32.57329</v>
      </c>
      <c r="AB88">
        <v>1.4</v>
      </c>
      <c r="AC88">
        <v>1428.5714290000001</v>
      </c>
      <c r="AD88">
        <v>1369.863014</v>
      </c>
      <c r="AE88">
        <v>19.841270000000002</v>
      </c>
      <c r="AG88">
        <v>1.4</v>
      </c>
      <c r="AH88">
        <v>671.14094</v>
      </c>
      <c r="AI88">
        <v>840.33613400000002</v>
      </c>
      <c r="AJ88">
        <v>12.722645999999999</v>
      </c>
      <c r="AL88">
        <v>1.4</v>
      </c>
      <c r="AM88">
        <v>591.71597599999996</v>
      </c>
      <c r="AN88">
        <v>543.47826099999997</v>
      </c>
      <c r="AO88">
        <v>12.771392000000001</v>
      </c>
      <c r="AQ88">
        <v>1.4</v>
      </c>
      <c r="AR88">
        <v>675.67567599999995</v>
      </c>
      <c r="AS88">
        <v>826.446281</v>
      </c>
      <c r="AT88">
        <v>12.578616</v>
      </c>
    </row>
    <row r="89" spans="1:46" x14ac:dyDescent="0.25">
      <c r="A89">
        <v>0.9</v>
      </c>
      <c r="B89">
        <v>2.06</v>
      </c>
      <c r="C89">
        <v>485.436893</v>
      </c>
      <c r="D89" t="s">
        <v>11</v>
      </c>
      <c r="G89">
        <v>0.9</v>
      </c>
      <c r="H89">
        <v>1.72</v>
      </c>
      <c r="I89">
        <v>581.39534900000001</v>
      </c>
      <c r="J89" t="s">
        <v>11</v>
      </c>
      <c r="M89">
        <v>0.9</v>
      </c>
      <c r="N89">
        <v>79.2</v>
      </c>
      <c r="O89">
        <v>12.626263</v>
      </c>
      <c r="P89" t="s">
        <v>11</v>
      </c>
      <c r="R89">
        <v>0.9</v>
      </c>
      <c r="S89">
        <v>485.436893</v>
      </c>
      <c r="T89">
        <v>581.39534900000001</v>
      </c>
      <c r="U89">
        <v>12.626263</v>
      </c>
      <c r="W89">
        <v>1.5</v>
      </c>
      <c r="X89">
        <v>1724.137931</v>
      </c>
      <c r="Y89">
        <v>1063.8297869999999</v>
      </c>
      <c r="Z89">
        <v>32.362459999999999</v>
      </c>
      <c r="AB89">
        <v>1.5</v>
      </c>
      <c r="AC89">
        <v>1470.5882349999999</v>
      </c>
      <c r="AD89">
        <v>1428.5714290000001</v>
      </c>
      <c r="AE89">
        <v>19.880716</v>
      </c>
      <c r="AG89">
        <v>1.5</v>
      </c>
      <c r="AH89">
        <v>641.02564099999995</v>
      </c>
      <c r="AI89">
        <v>892.85714299999995</v>
      </c>
      <c r="AJ89">
        <v>12.690355</v>
      </c>
      <c r="AL89">
        <v>1.5</v>
      </c>
      <c r="AM89">
        <v>628.93081800000004</v>
      </c>
      <c r="AN89">
        <v>584.79532200000006</v>
      </c>
      <c r="AO89">
        <v>12.755102000000001</v>
      </c>
      <c r="AQ89">
        <v>1.5</v>
      </c>
      <c r="AR89">
        <v>680.272109</v>
      </c>
      <c r="AS89">
        <v>862.06896600000005</v>
      </c>
      <c r="AT89">
        <v>12.626263</v>
      </c>
    </row>
    <row r="90" spans="1:46" x14ac:dyDescent="0.25">
      <c r="A90">
        <v>1</v>
      </c>
      <c r="B90">
        <v>1.9</v>
      </c>
      <c r="C90">
        <v>526.315789</v>
      </c>
      <c r="D90" t="s">
        <v>12</v>
      </c>
      <c r="G90">
        <v>1</v>
      </c>
      <c r="H90">
        <v>1.61</v>
      </c>
      <c r="I90">
        <v>621.11801200000002</v>
      </c>
      <c r="J90" t="s">
        <v>12</v>
      </c>
      <c r="M90">
        <v>1</v>
      </c>
      <c r="N90">
        <v>79</v>
      </c>
      <c r="O90">
        <v>12.658227999999999</v>
      </c>
      <c r="P90" t="s">
        <v>12</v>
      </c>
      <c r="R90">
        <v>1</v>
      </c>
      <c r="S90">
        <v>526.315789</v>
      </c>
      <c r="T90">
        <v>621.11801200000002</v>
      </c>
      <c r="U90">
        <v>12.658227999999999</v>
      </c>
      <c r="W90">
        <v>1.6</v>
      </c>
      <c r="X90">
        <v>1666.666667</v>
      </c>
      <c r="Y90">
        <v>1190.4761900000001</v>
      </c>
      <c r="Z90">
        <v>32.467531999999999</v>
      </c>
      <c r="AB90">
        <v>1.6</v>
      </c>
      <c r="AC90">
        <v>1562.5</v>
      </c>
      <c r="AD90">
        <v>1000</v>
      </c>
      <c r="AE90">
        <v>19.841270000000002</v>
      </c>
      <c r="AG90">
        <v>1.6</v>
      </c>
      <c r="AH90">
        <v>735.29411800000003</v>
      </c>
      <c r="AI90">
        <v>943.39622599999996</v>
      </c>
      <c r="AJ90">
        <v>12.690355</v>
      </c>
      <c r="AL90">
        <v>1.6</v>
      </c>
      <c r="AM90">
        <v>662.25165600000003</v>
      </c>
      <c r="AN90">
        <v>617.283951</v>
      </c>
      <c r="AO90">
        <v>12.804097000000001</v>
      </c>
      <c r="AQ90">
        <v>1.6</v>
      </c>
      <c r="AR90">
        <v>746.26865699999996</v>
      </c>
      <c r="AS90">
        <v>934.57943899999998</v>
      </c>
      <c r="AT90">
        <v>12.626263</v>
      </c>
    </row>
    <row r="91" spans="1:46" x14ac:dyDescent="0.25">
      <c r="A91">
        <v>1.1000000000000001</v>
      </c>
      <c r="B91">
        <v>1.76</v>
      </c>
      <c r="C91">
        <v>568.18181800000002</v>
      </c>
      <c r="D91" t="s">
        <v>13</v>
      </c>
      <c r="G91">
        <v>1.1000000000000001</v>
      </c>
      <c r="H91">
        <v>1.45</v>
      </c>
      <c r="I91">
        <v>689.65517199999999</v>
      </c>
      <c r="J91" t="s">
        <v>13</v>
      </c>
      <c r="M91">
        <v>1.1000000000000001</v>
      </c>
      <c r="N91">
        <v>79.3</v>
      </c>
      <c r="O91">
        <v>12.610340000000001</v>
      </c>
      <c r="P91" t="s">
        <v>13</v>
      </c>
      <c r="R91">
        <v>1.1000000000000001</v>
      </c>
      <c r="S91">
        <v>568.18181800000002</v>
      </c>
      <c r="T91">
        <v>689.65517199999999</v>
      </c>
      <c r="U91">
        <v>12.610340000000001</v>
      </c>
      <c r="W91">
        <v>1.7</v>
      </c>
      <c r="X91">
        <v>1428.5714290000001</v>
      </c>
      <c r="Y91">
        <v>1315.7894739999999</v>
      </c>
      <c r="Z91">
        <v>32.258065000000002</v>
      </c>
      <c r="AB91">
        <v>1.7</v>
      </c>
      <c r="AC91">
        <v>1612.9032259999999</v>
      </c>
      <c r="AD91">
        <v>1538.461538</v>
      </c>
      <c r="AE91">
        <v>19.762846</v>
      </c>
      <c r="AG91">
        <v>1.7</v>
      </c>
      <c r="AH91">
        <v>775.19379800000002</v>
      </c>
      <c r="AI91">
        <v>952.38095199999998</v>
      </c>
      <c r="AJ91">
        <v>12.706480000000001</v>
      </c>
      <c r="AL91">
        <v>1.7</v>
      </c>
      <c r="AM91">
        <v>684.93150700000001</v>
      </c>
      <c r="AN91">
        <v>657.89473699999996</v>
      </c>
      <c r="AO91">
        <v>12.755102000000001</v>
      </c>
      <c r="AQ91">
        <v>1.7</v>
      </c>
      <c r="AR91">
        <v>793.65079400000002</v>
      </c>
      <c r="AS91">
        <v>961.53846199999998</v>
      </c>
      <c r="AT91">
        <v>12.610340000000001</v>
      </c>
    </row>
    <row r="92" spans="1:46" x14ac:dyDescent="0.25">
      <c r="A92">
        <v>1.2</v>
      </c>
      <c r="B92">
        <v>1.63</v>
      </c>
      <c r="C92">
        <v>613.49693300000001</v>
      </c>
      <c r="D92" t="s">
        <v>14</v>
      </c>
      <c r="G92">
        <v>1.2</v>
      </c>
      <c r="H92">
        <v>1.36</v>
      </c>
      <c r="I92">
        <v>735.29411800000003</v>
      </c>
      <c r="J92" t="s">
        <v>14</v>
      </c>
      <c r="M92">
        <v>1.2</v>
      </c>
      <c r="N92">
        <v>79.099999999999994</v>
      </c>
      <c r="O92">
        <v>12.642225</v>
      </c>
      <c r="P92" t="s">
        <v>14</v>
      </c>
      <c r="R92">
        <v>1.2</v>
      </c>
      <c r="S92">
        <v>613.49693300000001</v>
      </c>
      <c r="T92">
        <v>735.29411800000003</v>
      </c>
      <c r="U92">
        <v>12.642225</v>
      </c>
      <c r="W92">
        <v>1.8</v>
      </c>
      <c r="X92">
        <v>2325.5813950000002</v>
      </c>
      <c r="Y92">
        <v>1724.137931</v>
      </c>
      <c r="Z92">
        <v>32.362459999999999</v>
      </c>
      <c r="AB92">
        <v>1.8</v>
      </c>
      <c r="AC92">
        <v>1666.666667</v>
      </c>
      <c r="AD92">
        <v>1250</v>
      </c>
      <c r="AE92">
        <v>19.841270000000002</v>
      </c>
      <c r="AG92">
        <v>1.8</v>
      </c>
      <c r="AH92">
        <v>813.00813000000005</v>
      </c>
      <c r="AI92">
        <v>1020.4081629999999</v>
      </c>
      <c r="AJ92">
        <v>12.706480000000001</v>
      </c>
      <c r="AL92">
        <v>1.8</v>
      </c>
      <c r="AM92">
        <v>684.93150700000001</v>
      </c>
      <c r="AN92">
        <v>684.93150700000001</v>
      </c>
      <c r="AO92">
        <v>12.755102000000001</v>
      </c>
      <c r="AQ92">
        <v>1.8</v>
      </c>
      <c r="AR92">
        <v>806.45161299999995</v>
      </c>
      <c r="AS92">
        <v>1010.10101</v>
      </c>
      <c r="AT92">
        <v>12.594457999999999</v>
      </c>
    </row>
    <row r="93" spans="1:46" x14ac:dyDescent="0.25">
      <c r="A93">
        <v>1.3</v>
      </c>
      <c r="B93">
        <v>1.54</v>
      </c>
      <c r="C93">
        <v>649.35064899999998</v>
      </c>
      <c r="D93" t="s">
        <v>15</v>
      </c>
      <c r="G93">
        <v>1.3</v>
      </c>
      <c r="H93">
        <v>1.27</v>
      </c>
      <c r="I93">
        <v>787.40157499999998</v>
      </c>
      <c r="J93" t="s">
        <v>15</v>
      </c>
      <c r="M93">
        <v>1.3</v>
      </c>
      <c r="N93">
        <v>79.2</v>
      </c>
      <c r="O93">
        <v>12.626263</v>
      </c>
      <c r="P93" t="s">
        <v>15</v>
      </c>
      <c r="R93">
        <v>1.3</v>
      </c>
      <c r="S93">
        <v>649.35064899999998</v>
      </c>
      <c r="T93">
        <v>787.40157499999998</v>
      </c>
      <c r="U93">
        <v>12.626263</v>
      </c>
      <c r="W93">
        <v>1.9</v>
      </c>
      <c r="X93">
        <v>2040.816327</v>
      </c>
      <c r="Y93">
        <v>2040.816327</v>
      </c>
      <c r="Z93">
        <v>32.258065000000002</v>
      </c>
      <c r="AB93">
        <v>1.9</v>
      </c>
      <c r="AC93">
        <v>1694.915254</v>
      </c>
      <c r="AD93">
        <v>1515.151515</v>
      </c>
      <c r="AE93">
        <v>19.841270000000002</v>
      </c>
      <c r="AG93">
        <v>1.9</v>
      </c>
      <c r="AH93">
        <v>833.33333300000004</v>
      </c>
      <c r="AI93">
        <v>1086.9565219999999</v>
      </c>
      <c r="AJ93">
        <v>12.722645999999999</v>
      </c>
      <c r="AL93">
        <v>1.9</v>
      </c>
      <c r="AM93">
        <v>735.29411800000003</v>
      </c>
      <c r="AN93">
        <v>714.28571399999998</v>
      </c>
      <c r="AO93">
        <v>12.787724000000001</v>
      </c>
      <c r="AQ93">
        <v>1.9</v>
      </c>
      <c r="AR93">
        <v>854.70085500000005</v>
      </c>
      <c r="AS93">
        <v>1041.666667</v>
      </c>
      <c r="AT93">
        <v>12.578616</v>
      </c>
    </row>
    <row r="94" spans="1:46" x14ac:dyDescent="0.25">
      <c r="A94">
        <v>1.4</v>
      </c>
      <c r="B94">
        <v>1.48</v>
      </c>
      <c r="C94">
        <v>675.67567599999995</v>
      </c>
      <c r="D94" t="s">
        <v>16</v>
      </c>
      <c r="G94">
        <v>1.4</v>
      </c>
      <c r="H94">
        <v>1.21</v>
      </c>
      <c r="I94">
        <v>826.446281</v>
      </c>
      <c r="J94" t="s">
        <v>16</v>
      </c>
      <c r="M94">
        <v>1.4</v>
      </c>
      <c r="N94">
        <v>79.5</v>
      </c>
      <c r="O94">
        <v>12.578616</v>
      </c>
      <c r="P94" t="s">
        <v>16</v>
      </c>
      <c r="R94">
        <v>1.4</v>
      </c>
      <c r="S94">
        <v>675.67567599999995</v>
      </c>
      <c r="T94">
        <v>826.446281</v>
      </c>
      <c r="U94">
        <v>12.578616</v>
      </c>
      <c r="W94" t="s">
        <v>22</v>
      </c>
      <c r="AB94" t="s">
        <v>23</v>
      </c>
      <c r="AG94" t="s">
        <v>24</v>
      </c>
      <c r="AL94" t="s">
        <v>25</v>
      </c>
      <c r="AQ94" t="s">
        <v>26</v>
      </c>
    </row>
    <row r="95" spans="1:46" x14ac:dyDescent="0.25">
      <c r="A95">
        <v>1.5</v>
      </c>
      <c r="B95">
        <v>1.47</v>
      </c>
      <c r="C95">
        <v>680.272109</v>
      </c>
      <c r="D95" t="s">
        <v>17</v>
      </c>
      <c r="G95">
        <v>1.5</v>
      </c>
      <c r="H95">
        <v>1.1599999999999999</v>
      </c>
      <c r="I95">
        <v>862.06896600000005</v>
      </c>
      <c r="J95" t="s">
        <v>17</v>
      </c>
      <c r="M95">
        <v>1.5</v>
      </c>
      <c r="N95">
        <v>79.2</v>
      </c>
      <c r="O95">
        <v>12.626263</v>
      </c>
      <c r="P95" t="s">
        <v>17</v>
      </c>
      <c r="R95">
        <v>1.5</v>
      </c>
      <c r="S95">
        <v>680.272109</v>
      </c>
      <c r="T95">
        <v>862.06896600000005</v>
      </c>
      <c r="U95">
        <v>12.626263</v>
      </c>
      <c r="W95" t="s">
        <v>0</v>
      </c>
      <c r="X95" t="s">
        <v>2</v>
      </c>
      <c r="Y95" t="s">
        <v>2</v>
      </c>
      <c r="Z95" t="s">
        <v>2</v>
      </c>
      <c r="AB95" t="s">
        <v>0</v>
      </c>
      <c r="AC95" t="s">
        <v>2</v>
      </c>
      <c r="AD95" t="s">
        <v>2</v>
      </c>
      <c r="AE95" t="s">
        <v>2</v>
      </c>
      <c r="AG95" t="s">
        <v>0</v>
      </c>
      <c r="AH95" t="s">
        <v>2</v>
      </c>
      <c r="AI95" t="s">
        <v>2</v>
      </c>
      <c r="AJ95" t="s">
        <v>2</v>
      </c>
      <c r="AL95" t="s">
        <v>0</v>
      </c>
      <c r="AM95" t="s">
        <v>2</v>
      </c>
      <c r="AN95" t="s">
        <v>2</v>
      </c>
      <c r="AO95" t="s">
        <v>2</v>
      </c>
      <c r="AQ95" t="s">
        <v>0</v>
      </c>
      <c r="AR95" t="s">
        <v>2</v>
      </c>
      <c r="AS95" t="s">
        <v>2</v>
      </c>
      <c r="AT95" t="s">
        <v>2</v>
      </c>
    </row>
    <row r="96" spans="1:46" x14ac:dyDescent="0.25">
      <c r="A96">
        <v>1.6</v>
      </c>
      <c r="B96">
        <v>1.34</v>
      </c>
      <c r="C96">
        <v>746.26865699999996</v>
      </c>
      <c r="D96" t="s">
        <v>18</v>
      </c>
      <c r="G96">
        <v>1.6</v>
      </c>
      <c r="H96">
        <v>1.07</v>
      </c>
      <c r="I96">
        <v>934.57943899999998</v>
      </c>
      <c r="J96" t="s">
        <v>18</v>
      </c>
      <c r="M96">
        <v>1.6</v>
      </c>
      <c r="N96">
        <v>79.2</v>
      </c>
      <c r="O96">
        <v>12.626263</v>
      </c>
      <c r="P96" t="s">
        <v>18</v>
      </c>
      <c r="R96">
        <v>1.6</v>
      </c>
      <c r="S96">
        <v>746.26865699999996</v>
      </c>
      <c r="T96">
        <v>934.57943899999998</v>
      </c>
      <c r="U96">
        <v>12.626263</v>
      </c>
      <c r="W96">
        <v>0.2</v>
      </c>
      <c r="X96">
        <v>714.28571399999998</v>
      </c>
      <c r="Y96">
        <v>694.44444399999998</v>
      </c>
      <c r="Z96">
        <v>33.557046999999997</v>
      </c>
      <c r="AB96">
        <v>0.2</v>
      </c>
      <c r="AC96">
        <v>403.22580599999998</v>
      </c>
      <c r="AD96">
        <v>387.59689900000001</v>
      </c>
      <c r="AE96">
        <v>14.954389000000001</v>
      </c>
      <c r="AG96">
        <v>0.2</v>
      </c>
      <c r="AH96">
        <v>154.79876200000001</v>
      </c>
      <c r="AI96">
        <v>169.20473799999999</v>
      </c>
      <c r="AJ96">
        <v>13.736264</v>
      </c>
      <c r="AL96">
        <v>0.2</v>
      </c>
      <c r="AM96">
        <v>159.74440899999999</v>
      </c>
      <c r="AN96">
        <v>168.350168</v>
      </c>
      <c r="AO96">
        <v>15.082955999999999</v>
      </c>
      <c r="AQ96">
        <v>0.2</v>
      </c>
      <c r="AR96">
        <v>331.12582800000001</v>
      </c>
      <c r="AS96">
        <v>294.11764699999998</v>
      </c>
      <c r="AT96">
        <v>20.120723999999999</v>
      </c>
    </row>
    <row r="97" spans="1:46" x14ac:dyDescent="0.25">
      <c r="A97">
        <v>1.7</v>
      </c>
      <c r="B97">
        <v>1.26</v>
      </c>
      <c r="C97">
        <v>793.65079400000002</v>
      </c>
      <c r="D97" t="s">
        <v>19</v>
      </c>
      <c r="G97">
        <v>1.7</v>
      </c>
      <c r="H97">
        <v>1.04</v>
      </c>
      <c r="I97">
        <v>961.53846199999998</v>
      </c>
      <c r="J97" t="s">
        <v>19</v>
      </c>
      <c r="M97">
        <v>1.7</v>
      </c>
      <c r="N97">
        <v>79.3</v>
      </c>
      <c r="O97">
        <v>12.610340000000001</v>
      </c>
      <c r="P97" t="s">
        <v>19</v>
      </c>
      <c r="R97">
        <v>1.7</v>
      </c>
      <c r="S97">
        <v>793.65079400000002</v>
      </c>
      <c r="T97">
        <v>961.53846199999998</v>
      </c>
      <c r="U97">
        <v>12.610340000000001</v>
      </c>
      <c r="W97">
        <v>0.3</v>
      </c>
      <c r="X97">
        <v>980.392157</v>
      </c>
      <c r="Y97">
        <v>961.53846199999998</v>
      </c>
      <c r="Z97">
        <v>33.222591000000001</v>
      </c>
      <c r="AB97">
        <v>0.3</v>
      </c>
      <c r="AC97">
        <v>537.63440900000001</v>
      </c>
      <c r="AD97">
        <v>520.83333300000004</v>
      </c>
      <c r="AE97">
        <v>15.852885000000001</v>
      </c>
      <c r="AG97">
        <v>0.3</v>
      </c>
      <c r="AH97">
        <v>222.22222199999999</v>
      </c>
      <c r="AI97">
        <v>249.37655899999999</v>
      </c>
      <c r="AJ97">
        <v>14.326648</v>
      </c>
      <c r="AL97">
        <v>0.3</v>
      </c>
      <c r="AM97">
        <v>230.94688199999999</v>
      </c>
      <c r="AN97">
        <v>246.91358</v>
      </c>
      <c r="AO97">
        <v>15.649452</v>
      </c>
      <c r="AQ97">
        <v>0.3</v>
      </c>
      <c r="AR97">
        <v>456.62100500000003</v>
      </c>
      <c r="AS97">
        <v>404.85829999999999</v>
      </c>
      <c r="AT97">
        <v>20.876826999999999</v>
      </c>
    </row>
    <row r="98" spans="1:46" x14ac:dyDescent="0.25">
      <c r="A98">
        <v>1.8</v>
      </c>
      <c r="B98">
        <v>1.24</v>
      </c>
      <c r="C98">
        <v>806.45161299999995</v>
      </c>
      <c r="D98" t="s">
        <v>20</v>
      </c>
      <c r="G98">
        <v>1.8</v>
      </c>
      <c r="H98">
        <v>0.99</v>
      </c>
      <c r="I98">
        <v>1010.10101</v>
      </c>
      <c r="J98" t="s">
        <v>20</v>
      </c>
      <c r="M98">
        <v>1.8</v>
      </c>
      <c r="N98">
        <v>79.400000000000006</v>
      </c>
      <c r="O98">
        <v>12.594457999999999</v>
      </c>
      <c r="P98" t="s">
        <v>20</v>
      </c>
      <c r="R98">
        <v>1.8</v>
      </c>
      <c r="S98">
        <v>806.45161299999995</v>
      </c>
      <c r="T98">
        <v>1010.10101</v>
      </c>
      <c r="U98">
        <v>12.594457999999999</v>
      </c>
      <c r="W98">
        <v>0.4</v>
      </c>
      <c r="X98">
        <v>1176.4705879999999</v>
      </c>
      <c r="Y98">
        <v>1176.4705879999999</v>
      </c>
      <c r="Z98">
        <v>33.783783999999997</v>
      </c>
      <c r="AB98">
        <v>0.4</v>
      </c>
      <c r="AC98">
        <v>666.66666699999996</v>
      </c>
      <c r="AD98">
        <v>653.59477100000004</v>
      </c>
      <c r="AE98">
        <v>16.147262999999999</v>
      </c>
      <c r="AG98">
        <v>0.4</v>
      </c>
      <c r="AH98">
        <v>274.72527500000001</v>
      </c>
      <c r="AI98">
        <v>317.46031699999997</v>
      </c>
      <c r="AJ98">
        <v>14.792899</v>
      </c>
      <c r="AL98">
        <v>0.4</v>
      </c>
      <c r="AM98">
        <v>284.09090900000001</v>
      </c>
      <c r="AN98">
        <v>309.59752300000002</v>
      </c>
      <c r="AO98">
        <v>16.051364</v>
      </c>
      <c r="AQ98">
        <v>0.4</v>
      </c>
      <c r="AR98">
        <v>584.79532200000006</v>
      </c>
      <c r="AS98">
        <v>523.56020899999999</v>
      </c>
      <c r="AT98">
        <v>20.833333</v>
      </c>
    </row>
    <row r="99" spans="1:46" x14ac:dyDescent="0.25">
      <c r="A99">
        <v>1.9</v>
      </c>
      <c r="B99">
        <v>1.17</v>
      </c>
      <c r="C99">
        <v>854.70085500000005</v>
      </c>
      <c r="D99" t="s">
        <v>21</v>
      </c>
      <c r="G99">
        <v>1.9</v>
      </c>
      <c r="H99">
        <v>0.96</v>
      </c>
      <c r="I99">
        <v>1041.666667</v>
      </c>
      <c r="J99" t="s">
        <v>21</v>
      </c>
      <c r="M99">
        <v>1.9</v>
      </c>
      <c r="N99">
        <v>79.5</v>
      </c>
      <c r="O99">
        <v>12.578616</v>
      </c>
      <c r="P99" t="s">
        <v>21</v>
      </c>
      <c r="R99">
        <v>1.9</v>
      </c>
      <c r="S99">
        <v>854.70085500000005</v>
      </c>
      <c r="T99">
        <v>1041.666667</v>
      </c>
      <c r="U99">
        <v>12.578616</v>
      </c>
      <c r="W99">
        <v>0.5</v>
      </c>
      <c r="X99">
        <v>1315.7894739999999</v>
      </c>
      <c r="Y99">
        <v>1333.333333</v>
      </c>
      <c r="Z99">
        <v>33.333333000000003</v>
      </c>
      <c r="AB99">
        <v>0.5</v>
      </c>
      <c r="AC99">
        <v>833.33333300000004</v>
      </c>
      <c r="AD99">
        <v>769.23076900000001</v>
      </c>
      <c r="AE99">
        <v>16.350556000000001</v>
      </c>
      <c r="AG99">
        <v>0.5</v>
      </c>
      <c r="AH99">
        <v>340.136054</v>
      </c>
      <c r="AI99">
        <v>389.10505799999999</v>
      </c>
      <c r="AJ99">
        <v>14.947683</v>
      </c>
      <c r="AL99">
        <v>0.5</v>
      </c>
      <c r="AM99">
        <v>353.35689000000002</v>
      </c>
      <c r="AN99">
        <v>389.10505799999999</v>
      </c>
      <c r="AO99">
        <v>16.233765999999999</v>
      </c>
      <c r="AQ99">
        <v>0.5</v>
      </c>
      <c r="AR99">
        <v>694.44444399999998</v>
      </c>
      <c r="AS99">
        <v>641.02564099999995</v>
      </c>
      <c r="AT99">
        <v>21.367521</v>
      </c>
    </row>
    <row r="100" spans="1:46" x14ac:dyDescent="0.25">
      <c r="A100" t="s">
        <v>26</v>
      </c>
      <c r="G100" t="s">
        <v>46</v>
      </c>
      <c r="M100" t="s">
        <v>66</v>
      </c>
      <c r="R100" t="s">
        <v>26</v>
      </c>
      <c r="W100">
        <v>0.6</v>
      </c>
      <c r="X100">
        <v>1587.3015869999999</v>
      </c>
      <c r="Y100">
        <v>1492.537313</v>
      </c>
      <c r="Z100">
        <v>33.783783999999997</v>
      </c>
      <c r="AB100">
        <v>0.6</v>
      </c>
      <c r="AC100">
        <v>900.90090099999998</v>
      </c>
      <c r="AD100">
        <v>813.00813000000005</v>
      </c>
      <c r="AE100">
        <v>16.496206000000001</v>
      </c>
      <c r="AG100">
        <v>0.6</v>
      </c>
      <c r="AH100">
        <v>395.25691699999999</v>
      </c>
      <c r="AI100">
        <v>467.28971999999999</v>
      </c>
      <c r="AJ100">
        <v>15.243902</v>
      </c>
      <c r="AL100">
        <v>0.6</v>
      </c>
      <c r="AM100">
        <v>408.16326500000002</v>
      </c>
      <c r="AN100">
        <v>456.62100500000003</v>
      </c>
      <c r="AO100">
        <v>16.474464999999999</v>
      </c>
      <c r="AQ100">
        <v>0.6</v>
      </c>
      <c r="AR100">
        <v>781.25</v>
      </c>
      <c r="AS100">
        <v>699.30069900000001</v>
      </c>
      <c r="AT100">
        <v>21.321961999999999</v>
      </c>
    </row>
    <row r="101" spans="1:46" x14ac:dyDescent="0.25">
      <c r="A101" t="s">
        <v>0</v>
      </c>
      <c r="B101" t="s">
        <v>1</v>
      </c>
      <c r="C101" t="s">
        <v>2</v>
      </c>
      <c r="D101" t="s">
        <v>3</v>
      </c>
      <c r="G101" t="s">
        <v>0</v>
      </c>
      <c r="H101" t="s">
        <v>1</v>
      </c>
      <c r="I101" t="s">
        <v>2</v>
      </c>
      <c r="J101" t="s">
        <v>3</v>
      </c>
      <c r="M101" t="s">
        <v>0</v>
      </c>
      <c r="N101" t="s">
        <v>1</v>
      </c>
      <c r="O101" t="s">
        <v>2</v>
      </c>
      <c r="P101" t="s">
        <v>3</v>
      </c>
      <c r="R101" t="s">
        <v>0</v>
      </c>
      <c r="S101" t="s">
        <v>2</v>
      </c>
      <c r="T101" t="s">
        <v>2</v>
      </c>
      <c r="U101" t="s">
        <v>2</v>
      </c>
      <c r="W101">
        <v>0.7</v>
      </c>
      <c r="X101">
        <v>1724.137931</v>
      </c>
      <c r="Y101">
        <v>1666.666667</v>
      </c>
      <c r="Z101">
        <v>34.013604999999998</v>
      </c>
      <c r="AB101">
        <v>0.7</v>
      </c>
      <c r="AC101">
        <v>1063.8297869999999</v>
      </c>
      <c r="AD101">
        <v>1010.10101</v>
      </c>
      <c r="AE101">
        <v>16.58925</v>
      </c>
      <c r="AG101">
        <v>0.7</v>
      </c>
      <c r="AH101">
        <v>444.44444399999998</v>
      </c>
      <c r="AI101">
        <v>534.75935800000002</v>
      </c>
      <c r="AJ101">
        <v>15.128593</v>
      </c>
      <c r="AL101">
        <v>0.7</v>
      </c>
      <c r="AM101">
        <v>460.82949300000001</v>
      </c>
      <c r="AN101">
        <v>500</v>
      </c>
      <c r="AO101">
        <v>16.528925999999998</v>
      </c>
      <c r="AQ101">
        <v>0.7</v>
      </c>
      <c r="AR101">
        <v>840.33613400000002</v>
      </c>
      <c r="AS101">
        <v>793.65079400000002</v>
      </c>
      <c r="AT101">
        <v>21.321961999999999</v>
      </c>
    </row>
    <row r="102" spans="1:46" x14ac:dyDescent="0.25">
      <c r="A102">
        <v>0.2</v>
      </c>
      <c r="B102">
        <v>1.4</v>
      </c>
      <c r="C102">
        <v>714.28571399999998</v>
      </c>
      <c r="D102" t="s">
        <v>4</v>
      </c>
      <c r="G102">
        <v>0.2</v>
      </c>
      <c r="H102">
        <v>1.44</v>
      </c>
      <c r="I102">
        <v>694.44444399999998</v>
      </c>
      <c r="J102" t="s">
        <v>4</v>
      </c>
      <c r="M102">
        <v>0.2</v>
      </c>
      <c r="N102">
        <v>29.8</v>
      </c>
      <c r="O102">
        <v>33.557046999999997</v>
      </c>
      <c r="P102" t="s">
        <v>4</v>
      </c>
      <c r="R102">
        <v>0.2</v>
      </c>
      <c r="S102">
        <v>714.28571399999998</v>
      </c>
      <c r="T102">
        <v>694.44444399999998</v>
      </c>
      <c r="U102">
        <v>33.557046999999997</v>
      </c>
      <c r="W102">
        <v>0.8</v>
      </c>
      <c r="X102">
        <v>1886.792453</v>
      </c>
      <c r="Y102">
        <v>1851.851852</v>
      </c>
      <c r="Z102">
        <v>33.783783999999997</v>
      </c>
      <c r="AB102">
        <v>0.8</v>
      </c>
      <c r="AC102">
        <v>1136.363636</v>
      </c>
      <c r="AD102">
        <v>1020.4081629999999</v>
      </c>
      <c r="AE102">
        <v>16.677785</v>
      </c>
      <c r="AG102">
        <v>0.8</v>
      </c>
      <c r="AH102">
        <v>483.09178700000001</v>
      </c>
      <c r="AI102">
        <v>588.23529399999995</v>
      </c>
      <c r="AJ102">
        <v>14.858841</v>
      </c>
      <c r="AL102">
        <v>0.8</v>
      </c>
      <c r="AM102">
        <v>507.61421300000001</v>
      </c>
      <c r="AN102">
        <v>584.79532200000006</v>
      </c>
      <c r="AO102">
        <v>16.556291000000002</v>
      </c>
      <c r="AQ102">
        <v>0.8</v>
      </c>
      <c r="AR102">
        <v>970.873786</v>
      </c>
      <c r="AS102">
        <v>862.06896600000005</v>
      </c>
      <c r="AT102">
        <v>21.413276</v>
      </c>
    </row>
    <row r="103" spans="1:46" x14ac:dyDescent="0.25">
      <c r="A103">
        <v>0.3</v>
      </c>
      <c r="B103">
        <v>1.02</v>
      </c>
      <c r="C103">
        <v>980.392157</v>
      </c>
      <c r="D103" t="s">
        <v>5</v>
      </c>
      <c r="G103">
        <v>0.3</v>
      </c>
      <c r="H103">
        <v>1.04</v>
      </c>
      <c r="I103">
        <v>961.53846199999998</v>
      </c>
      <c r="J103" t="s">
        <v>5</v>
      </c>
      <c r="M103">
        <v>0.3</v>
      </c>
      <c r="N103">
        <v>30.1</v>
      </c>
      <c r="O103">
        <v>33.222591000000001</v>
      </c>
      <c r="P103" t="s">
        <v>5</v>
      </c>
      <c r="R103">
        <v>0.3</v>
      </c>
      <c r="S103">
        <v>980.392157</v>
      </c>
      <c r="T103">
        <v>961.53846199999998</v>
      </c>
      <c r="U103">
        <v>33.222591000000001</v>
      </c>
      <c r="W103">
        <v>0.9</v>
      </c>
      <c r="X103">
        <v>1960.784314</v>
      </c>
      <c r="Y103">
        <v>1851.851852</v>
      </c>
      <c r="Z103">
        <v>33.222591000000001</v>
      </c>
      <c r="AB103">
        <v>0.9</v>
      </c>
      <c r="AC103">
        <v>1086.9565219999999</v>
      </c>
      <c r="AD103">
        <v>1162.790698</v>
      </c>
      <c r="AE103">
        <v>16.722408000000001</v>
      </c>
      <c r="AG103">
        <v>0.9</v>
      </c>
      <c r="AH103">
        <v>540.54054099999996</v>
      </c>
      <c r="AI103">
        <v>653.59477100000004</v>
      </c>
      <c r="AJ103">
        <v>15.174507</v>
      </c>
      <c r="AL103">
        <v>0.9</v>
      </c>
      <c r="AM103">
        <v>543.47826099999997</v>
      </c>
      <c r="AN103">
        <v>632.91139199999998</v>
      </c>
      <c r="AO103">
        <v>16.750419000000001</v>
      </c>
      <c r="AQ103">
        <v>0.9</v>
      </c>
      <c r="AR103">
        <v>1052.6315790000001</v>
      </c>
      <c r="AS103">
        <v>990.09901000000002</v>
      </c>
      <c r="AT103">
        <v>21.413276</v>
      </c>
    </row>
    <row r="104" spans="1:46" x14ac:dyDescent="0.25">
      <c r="A104">
        <v>0.4</v>
      </c>
      <c r="B104">
        <v>0.85</v>
      </c>
      <c r="C104">
        <v>1176.4705879999999</v>
      </c>
      <c r="D104" t="s">
        <v>6</v>
      </c>
      <c r="G104">
        <v>0.4</v>
      </c>
      <c r="H104">
        <v>0.85</v>
      </c>
      <c r="I104">
        <v>1176.4705879999999</v>
      </c>
      <c r="J104" t="s">
        <v>6</v>
      </c>
      <c r="M104">
        <v>0.4</v>
      </c>
      <c r="N104">
        <v>29.6</v>
      </c>
      <c r="O104">
        <v>33.783783999999997</v>
      </c>
      <c r="P104" t="s">
        <v>6</v>
      </c>
      <c r="R104">
        <v>0.4</v>
      </c>
      <c r="S104">
        <v>1176.4705879999999</v>
      </c>
      <c r="T104">
        <v>1176.4705879999999</v>
      </c>
      <c r="U104">
        <v>33.783783999999997</v>
      </c>
      <c r="W104">
        <v>1</v>
      </c>
      <c r="X104">
        <v>2083.333333</v>
      </c>
      <c r="Y104">
        <v>1754.3859649999999</v>
      </c>
      <c r="Z104">
        <v>33.898305000000001</v>
      </c>
      <c r="AB104">
        <v>1</v>
      </c>
      <c r="AC104">
        <v>1250</v>
      </c>
      <c r="AD104">
        <v>1265.8227850000001</v>
      </c>
      <c r="AE104">
        <v>16.178612000000001</v>
      </c>
      <c r="AG104">
        <v>1</v>
      </c>
      <c r="AH104">
        <v>591.71597599999996</v>
      </c>
      <c r="AI104">
        <v>709.21985800000004</v>
      </c>
      <c r="AJ104">
        <v>15.174507</v>
      </c>
      <c r="AL104">
        <v>1</v>
      </c>
      <c r="AM104">
        <v>598.80239500000005</v>
      </c>
      <c r="AN104">
        <v>709.21985800000004</v>
      </c>
      <c r="AO104">
        <v>16.778523</v>
      </c>
      <c r="AQ104">
        <v>1</v>
      </c>
      <c r="AR104">
        <v>1123.5955059999999</v>
      </c>
      <c r="AS104">
        <v>1086.9565219999999</v>
      </c>
      <c r="AT104">
        <v>21.551724</v>
      </c>
    </row>
    <row r="105" spans="1:46" x14ac:dyDescent="0.25">
      <c r="A105">
        <v>0.5</v>
      </c>
      <c r="B105">
        <v>0.76</v>
      </c>
      <c r="C105">
        <v>1315.7894739999999</v>
      </c>
      <c r="D105" t="s">
        <v>7</v>
      </c>
      <c r="G105">
        <v>0.5</v>
      </c>
      <c r="H105">
        <v>0.75</v>
      </c>
      <c r="I105">
        <v>1333.333333</v>
      </c>
      <c r="J105" t="s">
        <v>7</v>
      </c>
      <c r="M105">
        <v>0.5</v>
      </c>
      <c r="N105">
        <v>30</v>
      </c>
      <c r="O105">
        <v>33.333333000000003</v>
      </c>
      <c r="P105" t="s">
        <v>7</v>
      </c>
      <c r="R105">
        <v>0.5</v>
      </c>
      <c r="S105">
        <v>1315.7894739999999</v>
      </c>
      <c r="T105">
        <v>1333.333333</v>
      </c>
      <c r="U105">
        <v>33.333333000000003</v>
      </c>
      <c r="W105">
        <v>1.1000000000000001</v>
      </c>
      <c r="X105">
        <v>2222.2222219999999</v>
      </c>
      <c r="Y105">
        <v>2083.333333</v>
      </c>
      <c r="Z105">
        <v>34.129693000000003</v>
      </c>
      <c r="AB105">
        <v>1.1000000000000001</v>
      </c>
      <c r="AC105">
        <v>1428.5714290000001</v>
      </c>
      <c r="AD105">
        <v>1234.5679009999999</v>
      </c>
      <c r="AE105">
        <v>16.406891000000002</v>
      </c>
      <c r="AG105">
        <v>1.1000000000000001</v>
      </c>
      <c r="AH105">
        <v>636.94267500000001</v>
      </c>
      <c r="AI105">
        <v>781.25</v>
      </c>
      <c r="AJ105">
        <v>15.576324</v>
      </c>
      <c r="AL105">
        <v>1.1000000000000001</v>
      </c>
      <c r="AM105">
        <v>649.35064899999998</v>
      </c>
      <c r="AN105">
        <v>757.57575799999995</v>
      </c>
      <c r="AO105">
        <v>16.806723000000002</v>
      </c>
      <c r="AQ105">
        <v>1.1000000000000001</v>
      </c>
      <c r="AR105">
        <v>1176.4705879999999</v>
      </c>
      <c r="AS105">
        <v>1111.1111109999999</v>
      </c>
      <c r="AT105">
        <v>21.141649000000001</v>
      </c>
    </row>
    <row r="106" spans="1:46" x14ac:dyDescent="0.25">
      <c r="A106">
        <v>0.6</v>
      </c>
      <c r="B106">
        <v>0.63</v>
      </c>
      <c r="C106">
        <v>1587.3015869999999</v>
      </c>
      <c r="D106" t="s">
        <v>8</v>
      </c>
      <c r="G106">
        <v>0.6</v>
      </c>
      <c r="H106">
        <v>0.67</v>
      </c>
      <c r="I106">
        <v>1492.537313</v>
      </c>
      <c r="J106" t="s">
        <v>8</v>
      </c>
      <c r="M106">
        <v>0.6</v>
      </c>
      <c r="N106">
        <v>29.6</v>
      </c>
      <c r="O106">
        <v>33.783783999999997</v>
      </c>
      <c r="P106" t="s">
        <v>8</v>
      </c>
      <c r="R106">
        <v>0.6</v>
      </c>
      <c r="S106">
        <v>1587.3015869999999</v>
      </c>
      <c r="T106">
        <v>1492.537313</v>
      </c>
      <c r="U106">
        <v>33.783783999999997</v>
      </c>
      <c r="W106">
        <v>1.2</v>
      </c>
      <c r="X106">
        <v>2222.2222219999999</v>
      </c>
      <c r="Y106">
        <v>2173.913043</v>
      </c>
      <c r="Z106">
        <v>33.670034000000001</v>
      </c>
      <c r="AB106">
        <v>1.2</v>
      </c>
      <c r="AC106">
        <v>1538.461538</v>
      </c>
      <c r="AD106">
        <v>1000</v>
      </c>
      <c r="AE106">
        <v>16.580998000000001</v>
      </c>
      <c r="AG106">
        <v>1.2</v>
      </c>
      <c r="AH106">
        <v>680.272109</v>
      </c>
      <c r="AI106">
        <v>833.33333300000004</v>
      </c>
      <c r="AJ106">
        <v>15.797788000000001</v>
      </c>
      <c r="AL106">
        <v>1.2</v>
      </c>
      <c r="AM106">
        <v>694.44444399999998</v>
      </c>
      <c r="AN106">
        <v>826.446281</v>
      </c>
      <c r="AO106">
        <v>16.835017000000001</v>
      </c>
      <c r="AQ106">
        <v>1.2</v>
      </c>
      <c r="AR106">
        <v>1265.8227850000001</v>
      </c>
      <c r="AS106">
        <v>1219.512195</v>
      </c>
      <c r="AT106">
        <v>21.459226999999998</v>
      </c>
    </row>
    <row r="107" spans="1:46" x14ac:dyDescent="0.25">
      <c r="A107">
        <v>0.7</v>
      </c>
      <c r="B107">
        <v>0.57999999999999996</v>
      </c>
      <c r="C107">
        <v>1724.137931</v>
      </c>
      <c r="D107" t="s">
        <v>9</v>
      </c>
      <c r="G107">
        <v>0.7</v>
      </c>
      <c r="H107">
        <v>0.6</v>
      </c>
      <c r="I107">
        <v>1666.666667</v>
      </c>
      <c r="J107" t="s">
        <v>9</v>
      </c>
      <c r="M107">
        <v>0.7</v>
      </c>
      <c r="N107">
        <v>29.4</v>
      </c>
      <c r="O107">
        <v>34.013604999999998</v>
      </c>
      <c r="P107" t="s">
        <v>9</v>
      </c>
      <c r="R107">
        <v>0.7</v>
      </c>
      <c r="S107">
        <v>1724.137931</v>
      </c>
      <c r="T107">
        <v>1666.666667</v>
      </c>
      <c r="U107">
        <v>34.013604999999998</v>
      </c>
      <c r="W107">
        <v>1.3</v>
      </c>
      <c r="X107">
        <v>2325.5813950000002</v>
      </c>
      <c r="Y107">
        <v>1886.792453</v>
      </c>
      <c r="Z107">
        <v>34.013604999999998</v>
      </c>
      <c r="AB107">
        <v>1.3</v>
      </c>
      <c r="AC107">
        <v>1639.3442620000001</v>
      </c>
      <c r="AD107">
        <v>1538.461538</v>
      </c>
      <c r="AE107">
        <v>16.404198999999998</v>
      </c>
      <c r="AG107">
        <v>1.3</v>
      </c>
      <c r="AH107">
        <v>709.21985800000004</v>
      </c>
      <c r="AI107">
        <v>892.85714299999995</v>
      </c>
      <c r="AJ107">
        <v>15.723269999999999</v>
      </c>
      <c r="AL107">
        <v>1.3</v>
      </c>
      <c r="AM107">
        <v>735.29411800000003</v>
      </c>
      <c r="AN107">
        <v>854.70085500000005</v>
      </c>
      <c r="AO107">
        <v>16.863406000000001</v>
      </c>
      <c r="AQ107">
        <v>1.3</v>
      </c>
      <c r="AR107">
        <v>1315.7894739999999</v>
      </c>
      <c r="AS107">
        <v>1265.8227850000001</v>
      </c>
      <c r="AT107">
        <v>21.321961999999999</v>
      </c>
    </row>
    <row r="108" spans="1:46" x14ac:dyDescent="0.25">
      <c r="A108">
        <v>0.8</v>
      </c>
      <c r="B108">
        <v>0.53</v>
      </c>
      <c r="C108">
        <v>1886.792453</v>
      </c>
      <c r="D108" t="s">
        <v>10</v>
      </c>
      <c r="G108">
        <v>0.8</v>
      </c>
      <c r="H108">
        <v>0.54</v>
      </c>
      <c r="I108">
        <v>1851.851852</v>
      </c>
      <c r="J108" t="s">
        <v>10</v>
      </c>
      <c r="M108">
        <v>0.8</v>
      </c>
      <c r="N108">
        <v>29.6</v>
      </c>
      <c r="O108">
        <v>33.783783999999997</v>
      </c>
      <c r="P108" t="s">
        <v>10</v>
      </c>
      <c r="R108">
        <v>0.8</v>
      </c>
      <c r="S108">
        <v>1886.792453</v>
      </c>
      <c r="T108">
        <v>1851.851852</v>
      </c>
      <c r="U108">
        <v>33.783783999999997</v>
      </c>
      <c r="W108">
        <v>1.4</v>
      </c>
      <c r="X108">
        <v>2380.9523810000001</v>
      </c>
      <c r="Y108">
        <v>2127.6595739999998</v>
      </c>
      <c r="Z108">
        <v>34.129693000000003</v>
      </c>
      <c r="AB108">
        <v>1.4</v>
      </c>
      <c r="AC108">
        <v>1666.666667</v>
      </c>
      <c r="AD108">
        <v>1639.3442620000001</v>
      </c>
      <c r="AE108">
        <v>16.559032999999999</v>
      </c>
      <c r="AG108">
        <v>1.4</v>
      </c>
      <c r="AH108">
        <v>735.29411800000003</v>
      </c>
      <c r="AI108">
        <v>917.43119300000001</v>
      </c>
      <c r="AJ108">
        <v>15.923567</v>
      </c>
      <c r="AL108">
        <v>1.4</v>
      </c>
      <c r="AM108">
        <v>757.57575799999995</v>
      </c>
      <c r="AN108">
        <v>917.43119300000001</v>
      </c>
      <c r="AO108">
        <v>16.863406000000001</v>
      </c>
      <c r="AQ108">
        <v>1.4</v>
      </c>
      <c r="AR108">
        <v>1333.333333</v>
      </c>
      <c r="AS108">
        <v>1369.863014</v>
      </c>
      <c r="AT108">
        <v>21.691973999999998</v>
      </c>
    </row>
    <row r="109" spans="1:46" x14ac:dyDescent="0.25">
      <c r="A109">
        <v>0.9</v>
      </c>
      <c r="B109">
        <v>0.51</v>
      </c>
      <c r="C109">
        <v>1960.784314</v>
      </c>
      <c r="D109" t="s">
        <v>11</v>
      </c>
      <c r="G109">
        <v>0.9</v>
      </c>
      <c r="H109">
        <v>0.54</v>
      </c>
      <c r="I109">
        <v>1851.851852</v>
      </c>
      <c r="J109" t="s">
        <v>11</v>
      </c>
      <c r="M109">
        <v>0.9</v>
      </c>
      <c r="N109">
        <v>30.1</v>
      </c>
      <c r="O109">
        <v>33.222591000000001</v>
      </c>
      <c r="P109" t="s">
        <v>11</v>
      </c>
      <c r="R109">
        <v>0.9</v>
      </c>
      <c r="S109">
        <v>1960.784314</v>
      </c>
      <c r="T109">
        <v>1851.851852</v>
      </c>
      <c r="U109">
        <v>33.222591000000001</v>
      </c>
      <c r="W109">
        <v>1.5</v>
      </c>
      <c r="X109">
        <v>2325.5813950000002</v>
      </c>
      <c r="Y109">
        <v>1449.2753620000001</v>
      </c>
      <c r="Z109">
        <v>33.898305000000001</v>
      </c>
      <c r="AB109">
        <v>1.5</v>
      </c>
      <c r="AC109">
        <v>1612.9032259999999</v>
      </c>
      <c r="AD109">
        <v>1694.915254</v>
      </c>
      <c r="AE109">
        <v>16.616816</v>
      </c>
      <c r="AG109">
        <v>1.5</v>
      </c>
      <c r="AH109">
        <v>806.45161299999995</v>
      </c>
      <c r="AI109">
        <v>1000</v>
      </c>
      <c r="AJ109">
        <v>15.873016</v>
      </c>
      <c r="AL109">
        <v>1.5</v>
      </c>
      <c r="AM109">
        <v>813.00813000000005</v>
      </c>
      <c r="AN109">
        <v>980.392157</v>
      </c>
      <c r="AO109">
        <v>16.920473999999999</v>
      </c>
      <c r="AQ109">
        <v>1.5</v>
      </c>
      <c r="AR109">
        <v>1449.2753620000001</v>
      </c>
      <c r="AS109">
        <v>1428.5714290000001</v>
      </c>
      <c r="AT109">
        <v>21.645022000000001</v>
      </c>
    </row>
    <row r="110" spans="1:46" x14ac:dyDescent="0.25">
      <c r="A110">
        <v>1</v>
      </c>
      <c r="B110">
        <v>0.48</v>
      </c>
      <c r="C110">
        <v>2083.333333</v>
      </c>
      <c r="D110" t="s">
        <v>12</v>
      </c>
      <c r="G110">
        <v>1</v>
      </c>
      <c r="H110">
        <v>0.56999999999999995</v>
      </c>
      <c r="I110">
        <v>1754.3859649999999</v>
      </c>
      <c r="J110" t="s">
        <v>12</v>
      </c>
      <c r="M110">
        <v>1</v>
      </c>
      <c r="N110">
        <v>29.5</v>
      </c>
      <c r="O110">
        <v>33.898305000000001</v>
      </c>
      <c r="P110" t="s">
        <v>12</v>
      </c>
      <c r="R110">
        <v>1</v>
      </c>
      <c r="S110">
        <v>2083.333333</v>
      </c>
      <c r="T110">
        <v>1754.3859649999999</v>
      </c>
      <c r="U110">
        <v>33.898305000000001</v>
      </c>
      <c r="W110">
        <v>1.6</v>
      </c>
      <c r="X110">
        <v>2439.02439</v>
      </c>
      <c r="Y110">
        <v>2127.6595739999998</v>
      </c>
      <c r="Z110">
        <v>33.670034000000001</v>
      </c>
      <c r="AB110">
        <v>1.6</v>
      </c>
      <c r="AC110">
        <v>1818.181818</v>
      </c>
      <c r="AD110">
        <v>1754.3859649999999</v>
      </c>
      <c r="AE110">
        <v>16.622340000000001</v>
      </c>
      <c r="AG110">
        <v>1.6</v>
      </c>
      <c r="AH110">
        <v>833.33333300000004</v>
      </c>
      <c r="AI110">
        <v>1052.6315790000001</v>
      </c>
      <c r="AJ110">
        <v>15.923567</v>
      </c>
      <c r="AL110">
        <v>1.6</v>
      </c>
      <c r="AM110">
        <v>854.70085500000005</v>
      </c>
      <c r="AN110">
        <v>1010.10101</v>
      </c>
      <c r="AO110">
        <v>16.806723000000002</v>
      </c>
      <c r="AQ110">
        <v>1.6</v>
      </c>
      <c r="AR110">
        <v>1492.537313</v>
      </c>
      <c r="AS110">
        <v>1449.2753620000001</v>
      </c>
      <c r="AT110">
        <v>21.505375999999998</v>
      </c>
    </row>
    <row r="111" spans="1:46" x14ac:dyDescent="0.25">
      <c r="A111">
        <v>1.1000000000000001</v>
      </c>
      <c r="B111">
        <v>0.45</v>
      </c>
      <c r="C111">
        <v>2222.2222219999999</v>
      </c>
      <c r="D111" t="s">
        <v>13</v>
      </c>
      <c r="G111">
        <v>1.1000000000000001</v>
      </c>
      <c r="H111">
        <v>0.48</v>
      </c>
      <c r="I111">
        <v>2083.333333</v>
      </c>
      <c r="J111" t="s">
        <v>13</v>
      </c>
      <c r="M111">
        <v>1.1000000000000001</v>
      </c>
      <c r="N111">
        <v>29.3</v>
      </c>
      <c r="O111">
        <v>34.129693000000003</v>
      </c>
      <c r="P111" t="s">
        <v>13</v>
      </c>
      <c r="R111">
        <v>1.1000000000000001</v>
      </c>
      <c r="S111">
        <v>2222.2222219999999</v>
      </c>
      <c r="T111">
        <v>2083.333333</v>
      </c>
      <c r="U111">
        <v>34.129693000000003</v>
      </c>
      <c r="W111">
        <v>1.7</v>
      </c>
      <c r="X111">
        <v>2500</v>
      </c>
      <c r="Y111">
        <v>2083.333333</v>
      </c>
      <c r="Z111">
        <v>33.557046999999997</v>
      </c>
      <c r="AB111">
        <v>1.7</v>
      </c>
      <c r="AC111">
        <v>1639.3442620000001</v>
      </c>
      <c r="AD111">
        <v>1818.181818</v>
      </c>
      <c r="AE111">
        <v>16.688918999999999</v>
      </c>
      <c r="AG111">
        <v>1.7</v>
      </c>
      <c r="AH111">
        <v>862.06896600000005</v>
      </c>
      <c r="AI111">
        <v>1098.9010989999999</v>
      </c>
      <c r="AJ111">
        <v>15.923567</v>
      </c>
      <c r="AL111">
        <v>1.7</v>
      </c>
      <c r="AM111">
        <v>869.56521699999996</v>
      </c>
      <c r="AN111">
        <v>1075.2688169999999</v>
      </c>
      <c r="AO111">
        <v>16.949152999999999</v>
      </c>
      <c r="AQ111">
        <v>1.7</v>
      </c>
      <c r="AR111">
        <v>1538.461538</v>
      </c>
      <c r="AS111">
        <v>1515.151515</v>
      </c>
      <c r="AT111">
        <v>21.551724</v>
      </c>
    </row>
    <row r="112" spans="1:46" x14ac:dyDescent="0.25">
      <c r="A112">
        <v>1.2</v>
      </c>
      <c r="B112">
        <v>0.45</v>
      </c>
      <c r="C112">
        <v>2222.2222219999999</v>
      </c>
      <c r="D112" t="s">
        <v>14</v>
      </c>
      <c r="G112">
        <v>1.2</v>
      </c>
      <c r="H112">
        <v>0.46</v>
      </c>
      <c r="I112">
        <v>2173.913043</v>
      </c>
      <c r="J112" t="s">
        <v>14</v>
      </c>
      <c r="M112">
        <v>1.2</v>
      </c>
      <c r="N112">
        <v>29.7</v>
      </c>
      <c r="O112">
        <v>33.670034000000001</v>
      </c>
      <c r="P112" t="s">
        <v>14</v>
      </c>
      <c r="R112">
        <v>1.2</v>
      </c>
      <c r="S112">
        <v>2222.2222219999999</v>
      </c>
      <c r="T112">
        <v>2173.913043</v>
      </c>
      <c r="U112">
        <v>33.670034000000001</v>
      </c>
      <c r="W112">
        <v>1.8</v>
      </c>
      <c r="X112">
        <v>2272.727273</v>
      </c>
      <c r="Y112">
        <v>2040.816327</v>
      </c>
      <c r="Z112">
        <v>33.898305000000001</v>
      </c>
      <c r="AB112">
        <v>1.8</v>
      </c>
      <c r="AC112">
        <v>1886.792453</v>
      </c>
      <c r="AD112">
        <v>1612.9032259999999</v>
      </c>
      <c r="AE112">
        <v>16.772894999999998</v>
      </c>
      <c r="AG112">
        <v>1.8</v>
      </c>
      <c r="AH112">
        <v>909.09090900000001</v>
      </c>
      <c r="AI112">
        <v>1162.790698</v>
      </c>
      <c r="AJ112">
        <v>16</v>
      </c>
      <c r="AL112">
        <v>1.8</v>
      </c>
      <c r="AM112">
        <v>917.43119300000001</v>
      </c>
      <c r="AN112">
        <v>1086.9565219999999</v>
      </c>
      <c r="AO112">
        <v>16.891891999999999</v>
      </c>
      <c r="AQ112">
        <v>1.8</v>
      </c>
      <c r="AR112">
        <v>1639.3442620000001</v>
      </c>
      <c r="AS112">
        <v>1515.151515</v>
      </c>
      <c r="AT112">
        <v>21.598272000000001</v>
      </c>
    </row>
    <row r="113" spans="1:46" x14ac:dyDescent="0.25">
      <c r="A113">
        <v>1.3</v>
      </c>
      <c r="B113">
        <v>0.43</v>
      </c>
      <c r="C113">
        <v>2325.5813950000002</v>
      </c>
      <c r="D113" t="s">
        <v>15</v>
      </c>
      <c r="G113">
        <v>1.3</v>
      </c>
      <c r="H113">
        <v>0.53</v>
      </c>
      <c r="I113">
        <v>1886.792453</v>
      </c>
      <c r="J113" t="s">
        <v>15</v>
      </c>
      <c r="M113">
        <v>1.3</v>
      </c>
      <c r="N113">
        <v>29.4</v>
      </c>
      <c r="O113">
        <v>34.013604999999998</v>
      </c>
      <c r="P113" t="s">
        <v>15</v>
      </c>
      <c r="R113">
        <v>1.3</v>
      </c>
      <c r="S113">
        <v>2325.5813950000002</v>
      </c>
      <c r="T113">
        <v>1886.792453</v>
      </c>
      <c r="U113">
        <v>34.013604999999998</v>
      </c>
      <c r="W113">
        <v>1.9</v>
      </c>
      <c r="X113">
        <v>2564.1025639999998</v>
      </c>
      <c r="Y113">
        <v>2083.333333</v>
      </c>
      <c r="Z113">
        <v>34.013604999999998</v>
      </c>
      <c r="AB113">
        <v>1.9</v>
      </c>
      <c r="AC113">
        <v>1960.784314</v>
      </c>
      <c r="AD113">
        <v>917.43119300000001</v>
      </c>
      <c r="AE113">
        <v>16.781338999999999</v>
      </c>
      <c r="AG113">
        <v>1.9</v>
      </c>
      <c r="AH113">
        <v>877.19298200000003</v>
      </c>
      <c r="AI113">
        <v>1190.4761900000001</v>
      </c>
      <c r="AJ113">
        <v>15.974441000000001</v>
      </c>
      <c r="AL113">
        <v>1.9</v>
      </c>
      <c r="AM113">
        <v>961.53846199999998</v>
      </c>
      <c r="AN113">
        <v>1136.363636</v>
      </c>
      <c r="AO113">
        <v>16.891891999999999</v>
      </c>
      <c r="AQ113">
        <v>1.9</v>
      </c>
      <c r="AR113">
        <v>1612.9032259999999</v>
      </c>
      <c r="AS113">
        <v>1538.461538</v>
      </c>
      <c r="AT113">
        <v>21.598272000000001</v>
      </c>
    </row>
    <row r="114" spans="1:46" x14ac:dyDescent="0.25">
      <c r="A114">
        <v>1.4</v>
      </c>
      <c r="B114">
        <v>0.42</v>
      </c>
      <c r="C114">
        <v>2380.9523810000001</v>
      </c>
      <c r="D114" t="s">
        <v>16</v>
      </c>
      <c r="G114">
        <v>1.4</v>
      </c>
      <c r="H114">
        <v>0.47</v>
      </c>
      <c r="I114">
        <v>2127.6595739999998</v>
      </c>
      <c r="J114" t="s">
        <v>16</v>
      </c>
      <c r="M114">
        <v>1.4</v>
      </c>
      <c r="N114">
        <v>29.3</v>
      </c>
      <c r="O114">
        <v>34.129693000000003</v>
      </c>
      <c r="P114" t="s">
        <v>16</v>
      </c>
      <c r="R114">
        <v>1.4</v>
      </c>
      <c r="S114">
        <v>2380.9523810000001</v>
      </c>
      <c r="T114">
        <v>2127.6595739999998</v>
      </c>
      <c r="U114">
        <v>34.129693000000003</v>
      </c>
      <c r="W114" t="s">
        <v>27</v>
      </c>
      <c r="AB114" t="s">
        <v>28</v>
      </c>
      <c r="AG114" t="s">
        <v>29</v>
      </c>
      <c r="AL114" t="s">
        <v>30</v>
      </c>
      <c r="AQ114" t="s">
        <v>31</v>
      </c>
    </row>
    <row r="115" spans="1:46" x14ac:dyDescent="0.25">
      <c r="A115">
        <v>1.5</v>
      </c>
      <c r="B115">
        <v>0.43</v>
      </c>
      <c r="C115">
        <v>2325.5813950000002</v>
      </c>
      <c r="D115" t="s">
        <v>17</v>
      </c>
      <c r="G115">
        <v>1.5</v>
      </c>
      <c r="H115">
        <v>0.69</v>
      </c>
      <c r="I115">
        <v>1449.2753620000001</v>
      </c>
      <c r="J115" t="s">
        <v>17</v>
      </c>
      <c r="M115">
        <v>1.5</v>
      </c>
      <c r="N115">
        <v>29.5</v>
      </c>
      <c r="O115">
        <v>33.898305000000001</v>
      </c>
      <c r="P115" t="s">
        <v>17</v>
      </c>
      <c r="R115">
        <v>1.5</v>
      </c>
      <c r="S115">
        <v>2325.5813950000002</v>
      </c>
      <c r="T115">
        <v>1449.2753620000001</v>
      </c>
      <c r="U115">
        <v>33.898305000000001</v>
      </c>
      <c r="W115" t="s">
        <v>0</v>
      </c>
      <c r="X115" t="s">
        <v>2</v>
      </c>
      <c r="Y115" t="s">
        <v>2</v>
      </c>
      <c r="Z115" t="s">
        <v>2</v>
      </c>
      <c r="AB115" t="s">
        <v>0</v>
      </c>
      <c r="AC115" t="s">
        <v>2</v>
      </c>
      <c r="AD115" t="s">
        <v>2</v>
      </c>
      <c r="AE115" t="s">
        <v>2</v>
      </c>
      <c r="AG115" t="s">
        <v>0</v>
      </c>
      <c r="AH115" t="s">
        <v>2</v>
      </c>
      <c r="AI115" t="s">
        <v>2</v>
      </c>
      <c r="AJ115" t="s">
        <v>2</v>
      </c>
      <c r="AL115" t="s">
        <v>0</v>
      </c>
      <c r="AM115" t="s">
        <v>2</v>
      </c>
      <c r="AN115" t="s">
        <v>2</v>
      </c>
      <c r="AO115" t="s">
        <v>2</v>
      </c>
      <c r="AQ115" t="s">
        <v>0</v>
      </c>
      <c r="AR115" t="s">
        <v>2</v>
      </c>
      <c r="AS115" t="s">
        <v>2</v>
      </c>
      <c r="AT115" t="s">
        <v>2</v>
      </c>
    </row>
    <row r="116" spans="1:46" x14ac:dyDescent="0.25">
      <c r="A116">
        <v>1.6</v>
      </c>
      <c r="B116">
        <v>0.41</v>
      </c>
      <c r="C116">
        <v>2439.02439</v>
      </c>
      <c r="D116" t="s">
        <v>18</v>
      </c>
      <c r="G116">
        <v>1.6</v>
      </c>
      <c r="H116">
        <v>0.47</v>
      </c>
      <c r="I116">
        <v>2127.6595739999998</v>
      </c>
      <c r="J116" t="s">
        <v>18</v>
      </c>
      <c r="M116">
        <v>1.6</v>
      </c>
      <c r="N116">
        <v>29.7</v>
      </c>
      <c r="O116">
        <v>33.670034000000001</v>
      </c>
      <c r="P116" t="s">
        <v>18</v>
      </c>
      <c r="R116">
        <v>1.6</v>
      </c>
      <c r="S116">
        <v>2439.02439</v>
      </c>
      <c r="T116">
        <v>2127.6595739999998</v>
      </c>
      <c r="U116">
        <v>33.670034000000001</v>
      </c>
      <c r="W116">
        <v>0.2</v>
      </c>
      <c r="X116">
        <v>689.65517199999999</v>
      </c>
      <c r="Y116">
        <v>680.272109</v>
      </c>
      <c r="Z116">
        <v>33.003300000000003</v>
      </c>
      <c r="AB116">
        <v>0.2</v>
      </c>
      <c r="AC116">
        <v>371.74721199999999</v>
      </c>
      <c r="AD116">
        <v>389.10505799999999</v>
      </c>
      <c r="AE116">
        <v>14.124294000000001</v>
      </c>
      <c r="AG116">
        <v>0.2</v>
      </c>
      <c r="AH116">
        <v>163.132137</v>
      </c>
      <c r="AI116">
        <v>172.11704</v>
      </c>
      <c r="AJ116">
        <v>13.12336</v>
      </c>
      <c r="AL116">
        <v>0.2</v>
      </c>
      <c r="AM116">
        <v>141.24293800000001</v>
      </c>
      <c r="AN116">
        <v>107.296137</v>
      </c>
      <c r="AO116">
        <v>13.368983999999999</v>
      </c>
      <c r="AQ116">
        <v>0.2</v>
      </c>
      <c r="AR116">
        <v>170.64846399999999</v>
      </c>
      <c r="AS116">
        <v>177.61989299999999</v>
      </c>
      <c r="AT116">
        <v>13.297872</v>
      </c>
    </row>
    <row r="117" spans="1:46" x14ac:dyDescent="0.25">
      <c r="A117">
        <v>1.7</v>
      </c>
      <c r="B117">
        <v>0.4</v>
      </c>
      <c r="C117">
        <v>2500</v>
      </c>
      <c r="D117" t="s">
        <v>19</v>
      </c>
      <c r="G117">
        <v>1.7</v>
      </c>
      <c r="H117">
        <v>0.48</v>
      </c>
      <c r="I117">
        <v>2083.333333</v>
      </c>
      <c r="J117" t="s">
        <v>19</v>
      </c>
      <c r="M117">
        <v>1.7</v>
      </c>
      <c r="N117">
        <v>29.8</v>
      </c>
      <c r="O117">
        <v>33.557046999999997</v>
      </c>
      <c r="P117" t="s">
        <v>19</v>
      </c>
      <c r="R117">
        <v>1.7</v>
      </c>
      <c r="S117">
        <v>2500</v>
      </c>
      <c r="T117">
        <v>2083.333333</v>
      </c>
      <c r="U117">
        <v>33.557046999999997</v>
      </c>
      <c r="W117">
        <v>0.3</v>
      </c>
      <c r="X117">
        <v>980.392157</v>
      </c>
      <c r="Y117">
        <v>892.85714299999995</v>
      </c>
      <c r="Z117">
        <v>33.003300000000003</v>
      </c>
      <c r="AB117">
        <v>0.3</v>
      </c>
      <c r="AC117">
        <v>507.61421300000001</v>
      </c>
      <c r="AD117">
        <v>512.82051300000001</v>
      </c>
      <c r="AE117">
        <v>20.366599000000001</v>
      </c>
      <c r="AG117">
        <v>0.3</v>
      </c>
      <c r="AH117">
        <v>232.55814000000001</v>
      </c>
      <c r="AI117">
        <v>250</v>
      </c>
      <c r="AJ117">
        <v>13.793103</v>
      </c>
      <c r="AL117">
        <v>0.3</v>
      </c>
      <c r="AM117">
        <v>202.02020200000001</v>
      </c>
      <c r="AN117">
        <v>156.49452299999999</v>
      </c>
      <c r="AO117">
        <v>14.044943999999999</v>
      </c>
      <c r="AQ117">
        <v>0.3</v>
      </c>
      <c r="AR117">
        <v>244.49877799999999</v>
      </c>
      <c r="AS117">
        <v>254.45292599999999</v>
      </c>
      <c r="AT117">
        <v>14.245013999999999</v>
      </c>
    </row>
    <row r="118" spans="1:46" x14ac:dyDescent="0.25">
      <c r="A118">
        <v>1.8</v>
      </c>
      <c r="B118">
        <v>0.44</v>
      </c>
      <c r="C118">
        <v>2272.727273</v>
      </c>
      <c r="D118" t="s">
        <v>20</v>
      </c>
      <c r="G118">
        <v>1.8</v>
      </c>
      <c r="H118">
        <v>0.49</v>
      </c>
      <c r="I118">
        <v>2040.816327</v>
      </c>
      <c r="J118" t="s">
        <v>20</v>
      </c>
      <c r="M118">
        <v>1.8</v>
      </c>
      <c r="N118">
        <v>29.5</v>
      </c>
      <c r="O118">
        <v>33.898305000000001</v>
      </c>
      <c r="P118" t="s">
        <v>20</v>
      </c>
      <c r="R118">
        <v>1.8</v>
      </c>
      <c r="S118">
        <v>2272.727273</v>
      </c>
      <c r="T118">
        <v>2040.816327</v>
      </c>
      <c r="U118">
        <v>33.898305000000001</v>
      </c>
      <c r="W118">
        <v>0.4</v>
      </c>
      <c r="X118">
        <v>1190.4761900000001</v>
      </c>
      <c r="Y118">
        <v>1176.4705879999999</v>
      </c>
      <c r="Z118">
        <v>33.333333000000003</v>
      </c>
      <c r="AB118">
        <v>0.4</v>
      </c>
      <c r="AC118">
        <v>621.11801200000002</v>
      </c>
      <c r="AD118">
        <v>680.272109</v>
      </c>
      <c r="AE118">
        <v>20.366599000000001</v>
      </c>
      <c r="AG118">
        <v>0.4</v>
      </c>
      <c r="AH118">
        <v>288.184438</v>
      </c>
      <c r="AI118">
        <v>318.471338</v>
      </c>
      <c r="AJ118">
        <v>14.285714</v>
      </c>
      <c r="AL118">
        <v>0.4</v>
      </c>
      <c r="AM118">
        <v>257.06940900000001</v>
      </c>
      <c r="AN118">
        <v>206.61157</v>
      </c>
      <c r="AO118">
        <v>14.684288</v>
      </c>
      <c r="AQ118">
        <v>0.4</v>
      </c>
      <c r="AR118">
        <v>306.74846600000001</v>
      </c>
      <c r="AS118">
        <v>326.79738600000002</v>
      </c>
      <c r="AT118">
        <v>14.619883</v>
      </c>
    </row>
    <row r="119" spans="1:46" x14ac:dyDescent="0.25">
      <c r="A119">
        <v>1.9</v>
      </c>
      <c r="B119">
        <v>0.39</v>
      </c>
      <c r="C119">
        <v>2564.1025639999998</v>
      </c>
      <c r="D119" t="s">
        <v>21</v>
      </c>
      <c r="G119">
        <v>1.9</v>
      </c>
      <c r="H119">
        <v>0.48</v>
      </c>
      <c r="I119">
        <v>2083.333333</v>
      </c>
      <c r="J119" t="s">
        <v>21</v>
      </c>
      <c r="M119">
        <v>1.9</v>
      </c>
      <c r="N119">
        <v>29.4</v>
      </c>
      <c r="O119">
        <v>34.013604999999998</v>
      </c>
      <c r="P119" t="s">
        <v>21</v>
      </c>
      <c r="R119">
        <v>1.9</v>
      </c>
      <c r="S119">
        <v>2564.1025639999998</v>
      </c>
      <c r="T119">
        <v>2083.333333</v>
      </c>
      <c r="U119">
        <v>34.013604999999998</v>
      </c>
      <c r="W119">
        <v>0.5</v>
      </c>
      <c r="X119">
        <v>1298.7012990000001</v>
      </c>
      <c r="Y119">
        <v>1250</v>
      </c>
      <c r="Z119">
        <v>33.112583000000001</v>
      </c>
      <c r="AB119">
        <v>0.5</v>
      </c>
      <c r="AC119">
        <v>757.57575799999995</v>
      </c>
      <c r="AD119">
        <v>813.00813000000005</v>
      </c>
      <c r="AE119">
        <v>20.833333</v>
      </c>
      <c r="AG119">
        <v>0.5</v>
      </c>
      <c r="AH119">
        <v>349.65035</v>
      </c>
      <c r="AI119">
        <v>396.82539700000001</v>
      </c>
      <c r="AJ119">
        <v>14.450867000000001</v>
      </c>
      <c r="AL119">
        <v>0.5</v>
      </c>
      <c r="AM119">
        <v>313.479624</v>
      </c>
      <c r="AN119">
        <v>248.138958</v>
      </c>
      <c r="AO119">
        <v>14.97006</v>
      </c>
      <c r="AQ119">
        <v>0.5</v>
      </c>
      <c r="AR119">
        <v>364.963504</v>
      </c>
      <c r="AS119">
        <v>395.25691699999999</v>
      </c>
      <c r="AT119">
        <v>14.836795</v>
      </c>
    </row>
    <row r="120" spans="1:46" x14ac:dyDescent="0.25">
      <c r="A120" t="s">
        <v>27</v>
      </c>
      <c r="G120" t="s">
        <v>47</v>
      </c>
      <c r="M120" t="s">
        <v>67</v>
      </c>
      <c r="R120" t="s">
        <v>27</v>
      </c>
      <c r="W120">
        <v>0.6</v>
      </c>
      <c r="X120">
        <v>1449.2753620000001</v>
      </c>
      <c r="Y120">
        <v>1428.5714290000001</v>
      </c>
      <c r="Z120">
        <v>33.670034000000001</v>
      </c>
      <c r="AB120">
        <v>0.6</v>
      </c>
      <c r="AC120">
        <v>869.56521699999996</v>
      </c>
      <c r="AD120">
        <v>934.57943899999998</v>
      </c>
      <c r="AE120">
        <v>20.833333</v>
      </c>
      <c r="AG120">
        <v>0.6</v>
      </c>
      <c r="AH120">
        <v>413.22314</v>
      </c>
      <c r="AI120">
        <v>456.62100500000003</v>
      </c>
      <c r="AJ120">
        <v>14.513788</v>
      </c>
      <c r="AL120">
        <v>0.6</v>
      </c>
      <c r="AM120">
        <v>355.87188600000002</v>
      </c>
      <c r="AN120">
        <v>292.39766100000003</v>
      </c>
      <c r="AO120">
        <v>15.060241</v>
      </c>
      <c r="AQ120">
        <v>0.6</v>
      </c>
      <c r="AR120">
        <v>429.184549</v>
      </c>
      <c r="AS120">
        <v>485.436893</v>
      </c>
      <c r="AT120">
        <v>14.749262999999999</v>
      </c>
    </row>
    <row r="121" spans="1:46" x14ac:dyDescent="0.25">
      <c r="A121" t="s">
        <v>0</v>
      </c>
      <c r="B121" t="s">
        <v>1</v>
      </c>
      <c r="C121" t="s">
        <v>2</v>
      </c>
      <c r="D121" t="s">
        <v>3</v>
      </c>
      <c r="G121" t="s">
        <v>0</v>
      </c>
      <c r="H121" t="s">
        <v>1</v>
      </c>
      <c r="I121" t="s">
        <v>2</v>
      </c>
      <c r="J121" t="s">
        <v>3</v>
      </c>
      <c r="M121" t="s">
        <v>0</v>
      </c>
      <c r="N121" t="s">
        <v>1</v>
      </c>
      <c r="O121" t="s">
        <v>2</v>
      </c>
      <c r="P121" t="s">
        <v>3</v>
      </c>
      <c r="R121" t="s">
        <v>0</v>
      </c>
      <c r="S121" t="s">
        <v>2</v>
      </c>
      <c r="T121" t="s">
        <v>2</v>
      </c>
      <c r="U121" t="s">
        <v>2</v>
      </c>
      <c r="W121">
        <v>0.7</v>
      </c>
      <c r="X121">
        <v>1639.3442620000001</v>
      </c>
      <c r="Y121">
        <v>1562.5</v>
      </c>
      <c r="Z121">
        <v>33.670034000000001</v>
      </c>
      <c r="AB121">
        <v>0.7</v>
      </c>
      <c r="AC121">
        <v>990.09901000000002</v>
      </c>
      <c r="AD121">
        <v>1052.6315790000001</v>
      </c>
      <c r="AE121">
        <v>20.964361</v>
      </c>
      <c r="AG121">
        <v>0.7</v>
      </c>
      <c r="AH121">
        <v>460.82949300000001</v>
      </c>
      <c r="AI121">
        <v>546.44808699999999</v>
      </c>
      <c r="AJ121">
        <v>14.705882000000001</v>
      </c>
      <c r="AL121">
        <v>0.7</v>
      </c>
      <c r="AM121">
        <v>398.40637500000003</v>
      </c>
      <c r="AN121">
        <v>335.57047</v>
      </c>
      <c r="AO121">
        <v>15.243902</v>
      </c>
      <c r="AQ121">
        <v>0.7</v>
      </c>
      <c r="AR121">
        <v>485.436893</v>
      </c>
      <c r="AS121">
        <v>552.48618799999997</v>
      </c>
      <c r="AT121">
        <v>14.97006</v>
      </c>
    </row>
    <row r="122" spans="1:46" x14ac:dyDescent="0.25">
      <c r="A122">
        <v>0.2</v>
      </c>
      <c r="B122">
        <v>2.48</v>
      </c>
      <c r="C122">
        <v>403.22580599999998</v>
      </c>
      <c r="D122" t="s">
        <v>4</v>
      </c>
      <c r="G122">
        <v>0.2</v>
      </c>
      <c r="H122">
        <v>2.58</v>
      </c>
      <c r="I122">
        <v>387.59689900000001</v>
      </c>
      <c r="J122" t="s">
        <v>4</v>
      </c>
      <c r="M122">
        <v>0.2</v>
      </c>
      <c r="N122">
        <v>66.87</v>
      </c>
      <c r="O122">
        <v>14.954389000000001</v>
      </c>
      <c r="P122" t="s">
        <v>4</v>
      </c>
      <c r="R122">
        <v>0.2</v>
      </c>
      <c r="S122">
        <v>403.22580599999998</v>
      </c>
      <c r="T122">
        <v>387.59689900000001</v>
      </c>
      <c r="U122">
        <v>14.954389000000001</v>
      </c>
      <c r="W122">
        <v>0.8</v>
      </c>
      <c r="X122">
        <v>1818.181818</v>
      </c>
      <c r="Y122">
        <v>1851.851852</v>
      </c>
      <c r="Z122">
        <v>33.783783999999997</v>
      </c>
      <c r="AB122">
        <v>0.8</v>
      </c>
      <c r="AC122">
        <v>1000</v>
      </c>
      <c r="AD122">
        <v>1162.790698</v>
      </c>
      <c r="AE122">
        <v>21.052631999999999</v>
      </c>
      <c r="AG122">
        <v>0.8</v>
      </c>
      <c r="AH122">
        <v>518.13471500000003</v>
      </c>
      <c r="AI122">
        <v>598.80239500000005</v>
      </c>
      <c r="AJ122">
        <v>14.727541</v>
      </c>
      <c r="AL122">
        <v>0.8</v>
      </c>
      <c r="AM122">
        <v>456.62100500000003</v>
      </c>
      <c r="AN122">
        <v>375.93984999999998</v>
      </c>
      <c r="AO122">
        <v>15.360982999999999</v>
      </c>
      <c r="AQ122">
        <v>0.8</v>
      </c>
      <c r="AR122">
        <v>534.75935800000002</v>
      </c>
      <c r="AS122">
        <v>621.11801200000002</v>
      </c>
      <c r="AT122">
        <v>15.015015</v>
      </c>
    </row>
    <row r="123" spans="1:46" x14ac:dyDescent="0.25">
      <c r="A123">
        <v>0.3</v>
      </c>
      <c r="B123">
        <v>1.86</v>
      </c>
      <c r="C123">
        <v>537.63440900000001</v>
      </c>
      <c r="D123" t="s">
        <v>5</v>
      </c>
      <c r="G123">
        <v>0.3</v>
      </c>
      <c r="H123">
        <v>1.92</v>
      </c>
      <c r="I123">
        <v>520.83333300000004</v>
      </c>
      <c r="J123" t="s">
        <v>5</v>
      </c>
      <c r="M123">
        <v>0.3</v>
      </c>
      <c r="N123">
        <v>63.08</v>
      </c>
      <c r="O123">
        <v>15.852885000000001</v>
      </c>
      <c r="P123" t="s">
        <v>5</v>
      </c>
      <c r="R123">
        <v>0.3</v>
      </c>
      <c r="S123">
        <v>537.63440900000001</v>
      </c>
      <c r="T123">
        <v>520.83333300000004</v>
      </c>
      <c r="U123">
        <v>15.852885000000001</v>
      </c>
      <c r="W123">
        <v>0.9</v>
      </c>
      <c r="X123">
        <v>1886.792453</v>
      </c>
      <c r="Y123">
        <v>2000</v>
      </c>
      <c r="Z123">
        <v>33.557046999999997</v>
      </c>
      <c r="AB123">
        <v>0.9</v>
      </c>
      <c r="AC123">
        <v>1176.4705879999999</v>
      </c>
      <c r="AD123">
        <v>1149.425287</v>
      </c>
      <c r="AE123">
        <v>20.964361</v>
      </c>
      <c r="AG123">
        <v>0.9</v>
      </c>
      <c r="AH123">
        <v>549.45054900000002</v>
      </c>
      <c r="AI123">
        <v>653.59477100000004</v>
      </c>
      <c r="AJ123">
        <v>14.814814999999999</v>
      </c>
      <c r="AL123">
        <v>0.9</v>
      </c>
      <c r="AM123">
        <v>500</v>
      </c>
      <c r="AN123">
        <v>416.66666700000002</v>
      </c>
      <c r="AO123">
        <v>15.455951000000001</v>
      </c>
      <c r="AQ123">
        <v>0.9</v>
      </c>
      <c r="AR123">
        <v>584.79532200000006</v>
      </c>
      <c r="AS123">
        <v>680.272109</v>
      </c>
      <c r="AT123">
        <v>15.105740000000001</v>
      </c>
    </row>
    <row r="124" spans="1:46" x14ac:dyDescent="0.25">
      <c r="A124">
        <v>0.4</v>
      </c>
      <c r="B124">
        <v>1.5</v>
      </c>
      <c r="C124">
        <v>666.66666699999996</v>
      </c>
      <c r="D124" t="s">
        <v>6</v>
      </c>
      <c r="G124">
        <v>0.4</v>
      </c>
      <c r="H124">
        <v>1.53</v>
      </c>
      <c r="I124">
        <v>653.59477100000004</v>
      </c>
      <c r="J124" t="s">
        <v>6</v>
      </c>
      <c r="M124">
        <v>0.4</v>
      </c>
      <c r="N124">
        <v>61.93</v>
      </c>
      <c r="O124">
        <v>16.147262999999999</v>
      </c>
      <c r="P124" t="s">
        <v>6</v>
      </c>
      <c r="R124">
        <v>0.4</v>
      </c>
      <c r="S124">
        <v>666.66666699999996</v>
      </c>
      <c r="T124">
        <v>653.59477100000004</v>
      </c>
      <c r="U124">
        <v>16.147262999999999</v>
      </c>
      <c r="W124">
        <v>1</v>
      </c>
      <c r="X124">
        <v>2040.816327</v>
      </c>
      <c r="Y124">
        <v>1851.851852</v>
      </c>
      <c r="Z124">
        <v>33.557046999999997</v>
      </c>
      <c r="AB124">
        <v>1</v>
      </c>
      <c r="AC124">
        <v>1219.512195</v>
      </c>
      <c r="AD124">
        <v>1333.333333</v>
      </c>
      <c r="AE124">
        <v>21.141649000000001</v>
      </c>
      <c r="AG124">
        <v>1</v>
      </c>
      <c r="AH124">
        <v>617.283951</v>
      </c>
      <c r="AI124">
        <v>729.927007</v>
      </c>
      <c r="AJ124">
        <v>14.903130000000001</v>
      </c>
      <c r="AL124">
        <v>1</v>
      </c>
      <c r="AM124">
        <v>543.47826099999997</v>
      </c>
      <c r="AN124">
        <v>456.62100500000003</v>
      </c>
      <c r="AO124">
        <v>15.552099999999999</v>
      </c>
      <c r="AQ124">
        <v>1</v>
      </c>
      <c r="AR124">
        <v>632.91139199999998</v>
      </c>
      <c r="AS124">
        <v>735.29411800000003</v>
      </c>
      <c r="AT124">
        <v>15.128593</v>
      </c>
    </row>
    <row r="125" spans="1:46" x14ac:dyDescent="0.25">
      <c r="A125">
        <v>0.5</v>
      </c>
      <c r="B125">
        <v>1.2</v>
      </c>
      <c r="C125">
        <v>833.33333300000004</v>
      </c>
      <c r="D125" t="s">
        <v>7</v>
      </c>
      <c r="G125">
        <v>0.5</v>
      </c>
      <c r="H125">
        <v>1.3</v>
      </c>
      <c r="I125">
        <v>769.23076900000001</v>
      </c>
      <c r="J125" t="s">
        <v>7</v>
      </c>
      <c r="M125">
        <v>0.5</v>
      </c>
      <c r="N125">
        <v>61.16</v>
      </c>
      <c r="O125">
        <v>16.350556000000001</v>
      </c>
      <c r="P125" t="s">
        <v>7</v>
      </c>
      <c r="R125">
        <v>0.5</v>
      </c>
      <c r="S125">
        <v>833.33333300000004</v>
      </c>
      <c r="T125">
        <v>769.23076900000001</v>
      </c>
      <c r="U125">
        <v>16.350556000000001</v>
      </c>
      <c r="W125">
        <v>1.1000000000000001</v>
      </c>
      <c r="X125">
        <v>2173.913043</v>
      </c>
      <c r="Y125">
        <v>1724.137931</v>
      </c>
      <c r="Z125">
        <v>33.783783999999997</v>
      </c>
      <c r="AB125">
        <v>1.1000000000000001</v>
      </c>
      <c r="AC125">
        <v>1315.7894739999999</v>
      </c>
      <c r="AD125">
        <v>1428.5714290000001</v>
      </c>
      <c r="AE125">
        <v>21.141649000000001</v>
      </c>
      <c r="AG125">
        <v>1.1000000000000001</v>
      </c>
      <c r="AH125">
        <v>657.89473699999996</v>
      </c>
      <c r="AI125">
        <v>793.65079400000002</v>
      </c>
      <c r="AJ125">
        <v>14.925373</v>
      </c>
      <c r="AL125">
        <v>1.1000000000000001</v>
      </c>
      <c r="AM125">
        <v>578.03468199999998</v>
      </c>
      <c r="AN125">
        <v>487.80487799999997</v>
      </c>
      <c r="AO125">
        <v>15.527950000000001</v>
      </c>
      <c r="AQ125">
        <v>1.1000000000000001</v>
      </c>
      <c r="AR125">
        <v>675.67567599999995</v>
      </c>
      <c r="AS125">
        <v>689.65517199999999</v>
      </c>
      <c r="AT125">
        <v>14.992504</v>
      </c>
    </row>
    <row r="126" spans="1:46" x14ac:dyDescent="0.25">
      <c r="A126">
        <v>0.6</v>
      </c>
      <c r="B126">
        <v>1.1100000000000001</v>
      </c>
      <c r="C126">
        <v>900.90090099999998</v>
      </c>
      <c r="D126" t="s">
        <v>8</v>
      </c>
      <c r="G126">
        <v>0.6</v>
      </c>
      <c r="H126">
        <v>1.23</v>
      </c>
      <c r="I126">
        <v>813.00813000000005</v>
      </c>
      <c r="J126" t="s">
        <v>8</v>
      </c>
      <c r="M126">
        <v>0.6</v>
      </c>
      <c r="N126">
        <v>60.62</v>
      </c>
      <c r="O126">
        <v>16.496206000000001</v>
      </c>
      <c r="P126" t="s">
        <v>8</v>
      </c>
      <c r="R126">
        <v>0.6</v>
      </c>
      <c r="S126">
        <v>900.90090099999998</v>
      </c>
      <c r="T126">
        <v>813.00813000000005</v>
      </c>
      <c r="U126">
        <v>16.496206000000001</v>
      </c>
      <c r="W126">
        <v>1.2</v>
      </c>
      <c r="X126">
        <v>2272.727273</v>
      </c>
      <c r="Y126">
        <v>1754.3859649999999</v>
      </c>
      <c r="Z126">
        <v>33.898305000000001</v>
      </c>
      <c r="AB126">
        <v>1.2</v>
      </c>
      <c r="AC126">
        <v>1250</v>
      </c>
      <c r="AD126">
        <v>1515.151515</v>
      </c>
      <c r="AE126">
        <v>21.186440999999999</v>
      </c>
      <c r="AG126">
        <v>1.2</v>
      </c>
      <c r="AH126">
        <v>704.22535200000004</v>
      </c>
      <c r="AI126">
        <v>862.06896600000005</v>
      </c>
      <c r="AJ126">
        <v>14.992504</v>
      </c>
      <c r="AL126">
        <v>1.2</v>
      </c>
      <c r="AM126">
        <v>625</v>
      </c>
      <c r="AN126">
        <v>534.75935800000002</v>
      </c>
      <c r="AO126">
        <v>15.600624</v>
      </c>
      <c r="AQ126">
        <v>1.2</v>
      </c>
      <c r="AR126">
        <v>729.927007</v>
      </c>
      <c r="AS126">
        <v>869.56521699999996</v>
      </c>
      <c r="AT126">
        <v>15.015015</v>
      </c>
    </row>
    <row r="127" spans="1:46" x14ac:dyDescent="0.25">
      <c r="A127">
        <v>0.7</v>
      </c>
      <c r="B127">
        <v>0.94</v>
      </c>
      <c r="C127">
        <v>1063.8297869999999</v>
      </c>
      <c r="D127" t="s">
        <v>9</v>
      </c>
      <c r="G127">
        <v>0.7</v>
      </c>
      <c r="H127">
        <v>0.99</v>
      </c>
      <c r="I127">
        <v>1010.10101</v>
      </c>
      <c r="J127" t="s">
        <v>9</v>
      </c>
      <c r="M127">
        <v>0.7</v>
      </c>
      <c r="N127">
        <v>60.28</v>
      </c>
      <c r="O127">
        <v>16.58925</v>
      </c>
      <c r="P127" t="s">
        <v>9</v>
      </c>
      <c r="R127">
        <v>0.7</v>
      </c>
      <c r="S127">
        <v>1063.8297869999999</v>
      </c>
      <c r="T127">
        <v>1010.10101</v>
      </c>
      <c r="U127">
        <v>16.58925</v>
      </c>
      <c r="W127">
        <v>1.3</v>
      </c>
      <c r="X127">
        <v>2272.727273</v>
      </c>
      <c r="Y127">
        <v>1785.7142859999999</v>
      </c>
      <c r="Z127">
        <v>33.112583000000001</v>
      </c>
      <c r="AB127">
        <v>1.3</v>
      </c>
      <c r="AC127">
        <v>1369.863014</v>
      </c>
      <c r="AD127">
        <v>1492.537313</v>
      </c>
      <c r="AE127">
        <v>21.231422999999999</v>
      </c>
      <c r="AG127">
        <v>1.3</v>
      </c>
      <c r="AH127">
        <v>751.87969899999996</v>
      </c>
      <c r="AI127">
        <v>917.43119300000001</v>
      </c>
      <c r="AJ127">
        <v>14.992504</v>
      </c>
      <c r="AL127">
        <v>1.3</v>
      </c>
      <c r="AM127">
        <v>657.89473699999996</v>
      </c>
      <c r="AN127">
        <v>571.42857100000003</v>
      </c>
      <c r="AO127">
        <v>15.649452</v>
      </c>
      <c r="AQ127">
        <v>1.3</v>
      </c>
      <c r="AR127">
        <v>769.23076900000001</v>
      </c>
      <c r="AS127">
        <v>925.925926</v>
      </c>
      <c r="AT127">
        <v>15.151515</v>
      </c>
    </row>
    <row r="128" spans="1:46" x14ac:dyDescent="0.25">
      <c r="A128">
        <v>0.8</v>
      </c>
      <c r="B128">
        <v>0.88</v>
      </c>
      <c r="C128">
        <v>1136.363636</v>
      </c>
      <c r="D128" t="s">
        <v>10</v>
      </c>
      <c r="G128">
        <v>0.8</v>
      </c>
      <c r="H128">
        <v>0.98</v>
      </c>
      <c r="I128">
        <v>1020.4081629999999</v>
      </c>
      <c r="J128" t="s">
        <v>10</v>
      </c>
      <c r="M128">
        <v>0.8</v>
      </c>
      <c r="N128">
        <v>59.96</v>
      </c>
      <c r="O128">
        <v>16.677785</v>
      </c>
      <c r="P128" t="s">
        <v>10</v>
      </c>
      <c r="R128">
        <v>0.8</v>
      </c>
      <c r="S128">
        <v>1136.363636</v>
      </c>
      <c r="T128">
        <v>1020.4081629999999</v>
      </c>
      <c r="U128">
        <v>16.677785</v>
      </c>
      <c r="W128">
        <v>1.4</v>
      </c>
      <c r="X128">
        <v>2325.5813950000002</v>
      </c>
      <c r="Y128">
        <v>1449.2753620000001</v>
      </c>
      <c r="Z128">
        <v>33.444816000000003</v>
      </c>
      <c r="AB128">
        <v>1.4</v>
      </c>
      <c r="AC128">
        <v>1562.5</v>
      </c>
      <c r="AD128">
        <v>1234.5679009999999</v>
      </c>
      <c r="AE128">
        <v>21.276596000000001</v>
      </c>
      <c r="AG128">
        <v>1.4</v>
      </c>
      <c r="AH128">
        <v>787.40157499999998</v>
      </c>
      <c r="AI128">
        <v>970.873786</v>
      </c>
      <c r="AJ128">
        <v>15.015015</v>
      </c>
      <c r="AL128">
        <v>1.4</v>
      </c>
      <c r="AM128">
        <v>704.22535200000004</v>
      </c>
      <c r="AN128">
        <v>606.06060600000001</v>
      </c>
      <c r="AO128">
        <v>15.625</v>
      </c>
      <c r="AQ128">
        <v>1.4</v>
      </c>
      <c r="AR128">
        <v>806.45161299999995</v>
      </c>
      <c r="AS128">
        <v>980.392157</v>
      </c>
      <c r="AT128">
        <v>15.128593</v>
      </c>
    </row>
    <row r="129" spans="1:46" x14ac:dyDescent="0.25">
      <c r="A129">
        <v>0.9</v>
      </c>
      <c r="B129">
        <v>0.92</v>
      </c>
      <c r="C129">
        <v>1086.9565219999999</v>
      </c>
      <c r="D129" t="s">
        <v>11</v>
      </c>
      <c r="G129">
        <v>0.9</v>
      </c>
      <c r="H129">
        <v>0.86</v>
      </c>
      <c r="I129">
        <v>1162.790698</v>
      </c>
      <c r="J129" t="s">
        <v>11</v>
      </c>
      <c r="M129">
        <v>0.9</v>
      </c>
      <c r="N129">
        <v>59.8</v>
      </c>
      <c r="O129">
        <v>16.722408000000001</v>
      </c>
      <c r="P129" t="s">
        <v>11</v>
      </c>
      <c r="R129">
        <v>0.9</v>
      </c>
      <c r="S129">
        <v>1086.9565219999999</v>
      </c>
      <c r="T129">
        <v>1162.790698</v>
      </c>
      <c r="U129">
        <v>16.722408000000001</v>
      </c>
      <c r="W129">
        <v>1.5</v>
      </c>
      <c r="X129">
        <v>2127.6595739999998</v>
      </c>
      <c r="Y129">
        <v>1851.851852</v>
      </c>
      <c r="Z129">
        <v>33.783783999999997</v>
      </c>
      <c r="AB129">
        <v>1.5</v>
      </c>
      <c r="AC129">
        <v>1639.3442620000001</v>
      </c>
      <c r="AD129">
        <v>1612.9032259999999</v>
      </c>
      <c r="AE129">
        <v>21.321961999999999</v>
      </c>
      <c r="AG129">
        <v>1.5</v>
      </c>
      <c r="AH129">
        <v>826.446281</v>
      </c>
      <c r="AI129">
        <v>1010.10101</v>
      </c>
      <c r="AJ129">
        <v>15.037594</v>
      </c>
      <c r="AL129">
        <v>1.5</v>
      </c>
      <c r="AM129">
        <v>729.927007</v>
      </c>
      <c r="AN129">
        <v>649.35064899999998</v>
      </c>
      <c r="AO129">
        <v>15.748030999999999</v>
      </c>
      <c r="AQ129">
        <v>1.5</v>
      </c>
      <c r="AR129">
        <v>862.06896600000005</v>
      </c>
      <c r="AS129">
        <v>1030.927835</v>
      </c>
      <c r="AT129">
        <v>15.151515</v>
      </c>
    </row>
    <row r="130" spans="1:46" x14ac:dyDescent="0.25">
      <c r="A130">
        <v>1</v>
      </c>
      <c r="B130">
        <v>0.8</v>
      </c>
      <c r="C130">
        <v>1250</v>
      </c>
      <c r="D130" t="s">
        <v>12</v>
      </c>
      <c r="G130">
        <v>1</v>
      </c>
      <c r="H130">
        <v>0.79</v>
      </c>
      <c r="I130">
        <v>1265.8227850000001</v>
      </c>
      <c r="J130" t="s">
        <v>12</v>
      </c>
      <c r="M130">
        <v>1</v>
      </c>
      <c r="N130">
        <v>61.81</v>
      </c>
      <c r="O130">
        <v>16.178612000000001</v>
      </c>
      <c r="P130" t="s">
        <v>12</v>
      </c>
      <c r="R130">
        <v>1</v>
      </c>
      <c r="S130">
        <v>1250</v>
      </c>
      <c r="T130">
        <v>1265.8227850000001</v>
      </c>
      <c r="U130">
        <v>16.178612000000001</v>
      </c>
      <c r="W130">
        <v>1.6</v>
      </c>
      <c r="X130">
        <v>2500</v>
      </c>
      <c r="Y130">
        <v>1562.5</v>
      </c>
      <c r="Z130">
        <v>33.222591000000001</v>
      </c>
      <c r="AB130">
        <v>1.6</v>
      </c>
      <c r="AC130">
        <v>1694.915254</v>
      </c>
      <c r="AD130">
        <v>1333.333333</v>
      </c>
      <c r="AE130">
        <v>21.321961999999999</v>
      </c>
      <c r="AG130">
        <v>1.6</v>
      </c>
      <c r="AH130">
        <v>847.457627</v>
      </c>
      <c r="AI130">
        <v>1063.8297869999999</v>
      </c>
      <c r="AJ130">
        <v>15.037594</v>
      </c>
      <c r="AL130">
        <v>1.6</v>
      </c>
      <c r="AM130">
        <v>751.87969899999996</v>
      </c>
      <c r="AN130">
        <v>680.272109</v>
      </c>
      <c r="AO130">
        <v>15.723269999999999</v>
      </c>
      <c r="AQ130">
        <v>1.6</v>
      </c>
      <c r="AR130">
        <v>900.90090099999998</v>
      </c>
      <c r="AS130">
        <v>1063.8297869999999</v>
      </c>
      <c r="AT130">
        <v>15.220700000000001</v>
      </c>
    </row>
    <row r="131" spans="1:46" x14ac:dyDescent="0.25">
      <c r="A131">
        <v>1.1000000000000001</v>
      </c>
      <c r="B131">
        <v>0.7</v>
      </c>
      <c r="C131">
        <v>1428.5714290000001</v>
      </c>
      <c r="D131" t="s">
        <v>13</v>
      </c>
      <c r="G131">
        <v>1.1000000000000001</v>
      </c>
      <c r="H131">
        <v>0.81</v>
      </c>
      <c r="I131">
        <v>1234.5679009999999</v>
      </c>
      <c r="J131" t="s">
        <v>13</v>
      </c>
      <c r="M131">
        <v>1.1000000000000001</v>
      </c>
      <c r="N131">
        <v>60.95</v>
      </c>
      <c r="O131">
        <v>16.406891000000002</v>
      </c>
      <c r="P131" t="s">
        <v>13</v>
      </c>
      <c r="R131">
        <v>1.1000000000000001</v>
      </c>
      <c r="S131">
        <v>1428.5714290000001</v>
      </c>
      <c r="T131">
        <v>1234.5679009999999</v>
      </c>
      <c r="U131">
        <v>16.406891000000002</v>
      </c>
      <c r="W131">
        <v>1.7</v>
      </c>
      <c r="X131">
        <v>2564.1025639999998</v>
      </c>
      <c r="Y131">
        <v>1851.851852</v>
      </c>
      <c r="Z131">
        <v>33.783783999999997</v>
      </c>
      <c r="AB131">
        <v>1.7</v>
      </c>
      <c r="AC131">
        <v>1818.181818</v>
      </c>
      <c r="AD131">
        <v>1449.2753620000001</v>
      </c>
      <c r="AE131">
        <v>21.276596000000001</v>
      </c>
      <c r="AG131">
        <v>1.7</v>
      </c>
      <c r="AH131">
        <v>909.09090900000001</v>
      </c>
      <c r="AI131">
        <v>1123.5955059999999</v>
      </c>
      <c r="AJ131">
        <v>15.060241</v>
      </c>
      <c r="AL131">
        <v>1.7</v>
      </c>
      <c r="AM131">
        <v>781.25</v>
      </c>
      <c r="AN131">
        <v>694.44444399999998</v>
      </c>
      <c r="AO131">
        <v>15.772871</v>
      </c>
      <c r="AQ131">
        <v>1.7</v>
      </c>
      <c r="AR131">
        <v>900.90090099999998</v>
      </c>
      <c r="AS131">
        <v>1041.666667</v>
      </c>
      <c r="AT131">
        <v>15.243902</v>
      </c>
    </row>
    <row r="132" spans="1:46" x14ac:dyDescent="0.25">
      <c r="A132">
        <v>1.2</v>
      </c>
      <c r="B132">
        <v>0.65</v>
      </c>
      <c r="C132">
        <v>1538.461538</v>
      </c>
      <c r="D132" t="s">
        <v>14</v>
      </c>
      <c r="G132">
        <v>1.2</v>
      </c>
      <c r="H132">
        <v>1</v>
      </c>
      <c r="I132">
        <v>1000</v>
      </c>
      <c r="J132" t="s">
        <v>14</v>
      </c>
      <c r="M132">
        <v>1.2</v>
      </c>
      <c r="N132">
        <v>60.31</v>
      </c>
      <c r="O132">
        <v>16.580998000000001</v>
      </c>
      <c r="P132" t="s">
        <v>14</v>
      </c>
      <c r="R132">
        <v>1.2</v>
      </c>
      <c r="S132">
        <v>1538.461538</v>
      </c>
      <c r="T132">
        <v>1000</v>
      </c>
      <c r="U132">
        <v>16.580998000000001</v>
      </c>
      <c r="W132">
        <v>1.8</v>
      </c>
      <c r="X132">
        <v>2631.578947</v>
      </c>
      <c r="Y132">
        <v>2272.727273</v>
      </c>
      <c r="Z132">
        <v>33.783783999999997</v>
      </c>
      <c r="AB132">
        <v>1.8</v>
      </c>
      <c r="AC132">
        <v>1785.7142859999999</v>
      </c>
      <c r="AD132">
        <v>1818.181818</v>
      </c>
      <c r="AE132">
        <v>21.321961999999999</v>
      </c>
      <c r="AG132">
        <v>1.8</v>
      </c>
      <c r="AH132">
        <v>934.57943899999998</v>
      </c>
      <c r="AI132">
        <v>1176.4705879999999</v>
      </c>
      <c r="AJ132">
        <v>15.082955999999999</v>
      </c>
      <c r="AL132">
        <v>1.8</v>
      </c>
      <c r="AM132">
        <v>819.67213100000004</v>
      </c>
      <c r="AN132">
        <v>757.57575799999995</v>
      </c>
      <c r="AO132">
        <v>15.822785</v>
      </c>
      <c r="AQ132">
        <v>1.8</v>
      </c>
      <c r="AR132">
        <v>980.392157</v>
      </c>
      <c r="AS132">
        <v>1162.790698</v>
      </c>
      <c r="AT132">
        <v>15.267175999999999</v>
      </c>
    </row>
    <row r="133" spans="1:46" x14ac:dyDescent="0.25">
      <c r="A133">
        <v>1.3</v>
      </c>
      <c r="B133">
        <v>0.61</v>
      </c>
      <c r="C133">
        <v>1639.3442620000001</v>
      </c>
      <c r="D133" t="s">
        <v>15</v>
      </c>
      <c r="G133">
        <v>1.3</v>
      </c>
      <c r="H133">
        <v>0.65</v>
      </c>
      <c r="I133">
        <v>1538.461538</v>
      </c>
      <c r="J133" t="s">
        <v>15</v>
      </c>
      <c r="M133">
        <v>1.3</v>
      </c>
      <c r="N133">
        <v>60.96</v>
      </c>
      <c r="O133">
        <v>16.404198999999998</v>
      </c>
      <c r="P133" t="s">
        <v>15</v>
      </c>
      <c r="R133">
        <v>1.3</v>
      </c>
      <c r="S133">
        <v>1639.3442620000001</v>
      </c>
      <c r="T133">
        <v>1538.461538</v>
      </c>
      <c r="U133">
        <v>16.404198999999998</v>
      </c>
      <c r="W133">
        <v>1.9</v>
      </c>
      <c r="X133">
        <v>2564.1025639999998</v>
      </c>
      <c r="Y133">
        <v>2439.02439</v>
      </c>
      <c r="Z133">
        <v>33.333333000000003</v>
      </c>
      <c r="AB133">
        <v>1.9</v>
      </c>
      <c r="AC133">
        <v>1886.792453</v>
      </c>
      <c r="AD133">
        <v>1818.181818</v>
      </c>
      <c r="AE133">
        <v>21.367521</v>
      </c>
      <c r="AG133">
        <v>1.9</v>
      </c>
      <c r="AH133">
        <v>980.392157</v>
      </c>
      <c r="AI133">
        <v>1204.8192770000001</v>
      </c>
      <c r="AJ133">
        <v>15.082955999999999</v>
      </c>
      <c r="AL133">
        <v>1.9</v>
      </c>
      <c r="AM133">
        <v>862.06896600000005</v>
      </c>
      <c r="AN133">
        <v>806.45161299999995</v>
      </c>
      <c r="AO133">
        <v>15.822785</v>
      </c>
      <c r="AQ133">
        <v>1.9</v>
      </c>
      <c r="AR133">
        <v>1000</v>
      </c>
      <c r="AS133">
        <v>1204.8192770000001</v>
      </c>
      <c r="AT133">
        <v>15.174507</v>
      </c>
    </row>
    <row r="134" spans="1:46" x14ac:dyDescent="0.25">
      <c r="A134">
        <v>1.4</v>
      </c>
      <c r="B134">
        <v>0.6</v>
      </c>
      <c r="C134">
        <v>1666.666667</v>
      </c>
      <c r="D134" t="s">
        <v>16</v>
      </c>
      <c r="G134">
        <v>1.4</v>
      </c>
      <c r="H134">
        <v>0.61</v>
      </c>
      <c r="I134">
        <v>1639.3442620000001</v>
      </c>
      <c r="J134" t="s">
        <v>16</v>
      </c>
      <c r="M134">
        <v>1.4</v>
      </c>
      <c r="N134">
        <v>60.39</v>
      </c>
      <c r="O134">
        <v>16.559032999999999</v>
      </c>
      <c r="P134" t="s">
        <v>16</v>
      </c>
      <c r="R134">
        <v>1.4</v>
      </c>
      <c r="S134">
        <v>1666.666667</v>
      </c>
      <c r="T134">
        <v>1639.3442620000001</v>
      </c>
      <c r="U134">
        <v>16.559032999999999</v>
      </c>
      <c r="W134" t="s">
        <v>32</v>
      </c>
      <c r="AB134" t="s">
        <v>33</v>
      </c>
      <c r="AG134" t="s">
        <v>34</v>
      </c>
      <c r="AL134" t="s">
        <v>35</v>
      </c>
      <c r="AQ134" t="s">
        <v>36</v>
      </c>
    </row>
    <row r="135" spans="1:46" x14ac:dyDescent="0.25">
      <c r="A135">
        <v>1.5</v>
      </c>
      <c r="B135">
        <v>0.62</v>
      </c>
      <c r="C135">
        <v>1612.9032259999999</v>
      </c>
      <c r="D135" t="s">
        <v>17</v>
      </c>
      <c r="G135">
        <v>1.5</v>
      </c>
      <c r="H135">
        <v>0.59</v>
      </c>
      <c r="I135">
        <v>1694.915254</v>
      </c>
      <c r="J135" t="s">
        <v>17</v>
      </c>
      <c r="M135">
        <v>1.5</v>
      </c>
      <c r="N135">
        <v>60.18</v>
      </c>
      <c r="O135">
        <v>16.616816</v>
      </c>
      <c r="P135" t="s">
        <v>17</v>
      </c>
      <c r="R135">
        <v>1.5</v>
      </c>
      <c r="S135">
        <v>1612.9032259999999</v>
      </c>
      <c r="T135">
        <v>1694.915254</v>
      </c>
      <c r="U135">
        <v>16.616816</v>
      </c>
      <c r="W135" t="s">
        <v>0</v>
      </c>
      <c r="X135" t="s">
        <v>2</v>
      </c>
      <c r="Y135" t="s">
        <v>2</v>
      </c>
      <c r="Z135" t="s">
        <v>2</v>
      </c>
      <c r="AB135" t="s">
        <v>0</v>
      </c>
      <c r="AC135" t="s">
        <v>2</v>
      </c>
      <c r="AD135" t="s">
        <v>2</v>
      </c>
      <c r="AE135" t="s">
        <v>2</v>
      </c>
      <c r="AG135" t="s">
        <v>0</v>
      </c>
      <c r="AH135" t="s">
        <v>2</v>
      </c>
      <c r="AI135" t="s">
        <v>2</v>
      </c>
      <c r="AJ135" t="s">
        <v>2</v>
      </c>
      <c r="AL135" t="s">
        <v>0</v>
      </c>
      <c r="AM135" t="s">
        <v>2</v>
      </c>
      <c r="AN135" t="s">
        <v>2</v>
      </c>
      <c r="AO135" t="s">
        <v>2</v>
      </c>
      <c r="AQ135" t="s">
        <v>0</v>
      </c>
      <c r="AR135" t="s">
        <v>2</v>
      </c>
      <c r="AS135" t="s">
        <v>2</v>
      </c>
      <c r="AT135" t="s">
        <v>2</v>
      </c>
    </row>
    <row r="136" spans="1:46" x14ac:dyDescent="0.25">
      <c r="A136">
        <v>1.6</v>
      </c>
      <c r="B136">
        <v>0.55000000000000004</v>
      </c>
      <c r="C136">
        <v>1818.181818</v>
      </c>
      <c r="D136" t="s">
        <v>18</v>
      </c>
      <c r="G136">
        <v>1.6</v>
      </c>
      <c r="H136">
        <v>0.56999999999999995</v>
      </c>
      <c r="I136">
        <v>1754.3859649999999</v>
      </c>
      <c r="J136" t="s">
        <v>18</v>
      </c>
      <c r="M136">
        <v>1.6</v>
      </c>
      <c r="N136">
        <v>60.16</v>
      </c>
      <c r="O136">
        <v>16.622340000000001</v>
      </c>
      <c r="P136" t="s">
        <v>18</v>
      </c>
      <c r="R136">
        <v>1.6</v>
      </c>
      <c r="S136">
        <v>1818.181818</v>
      </c>
      <c r="T136">
        <v>1754.3859649999999</v>
      </c>
      <c r="U136">
        <v>16.622340000000001</v>
      </c>
      <c r="W136">
        <v>0.2</v>
      </c>
      <c r="X136">
        <v>1250</v>
      </c>
      <c r="Y136">
        <v>1388.8888890000001</v>
      </c>
      <c r="Z136">
        <v>40.983606999999999</v>
      </c>
      <c r="AB136">
        <v>0.2</v>
      </c>
      <c r="AC136">
        <v>564.97175100000004</v>
      </c>
      <c r="AD136">
        <v>813.00813000000005</v>
      </c>
      <c r="AE136">
        <v>21.276596000000001</v>
      </c>
      <c r="AG136">
        <v>0.2</v>
      </c>
      <c r="AH136">
        <v>273.97260299999999</v>
      </c>
      <c r="AI136">
        <v>380.228137</v>
      </c>
      <c r="AJ136">
        <v>18.832391999999999</v>
      </c>
      <c r="AL136">
        <v>0.2</v>
      </c>
      <c r="AM136">
        <v>242.130751</v>
      </c>
      <c r="AN136">
        <v>214.13276200000001</v>
      </c>
      <c r="AO136">
        <v>19.417476000000001</v>
      </c>
      <c r="AQ136">
        <v>0.2</v>
      </c>
      <c r="AR136">
        <v>261.09660600000001</v>
      </c>
      <c r="AS136">
        <v>341.29692799999998</v>
      </c>
      <c r="AT136">
        <v>19.762846</v>
      </c>
    </row>
    <row r="137" spans="1:46" x14ac:dyDescent="0.25">
      <c r="A137">
        <v>1.7</v>
      </c>
      <c r="B137">
        <v>0.61</v>
      </c>
      <c r="C137">
        <v>1639.3442620000001</v>
      </c>
      <c r="D137" t="s">
        <v>19</v>
      </c>
      <c r="G137">
        <v>1.7</v>
      </c>
      <c r="H137">
        <v>0.55000000000000004</v>
      </c>
      <c r="I137">
        <v>1818.181818</v>
      </c>
      <c r="J137" t="s">
        <v>19</v>
      </c>
      <c r="M137">
        <v>1.7</v>
      </c>
      <c r="N137">
        <v>59.92</v>
      </c>
      <c r="O137">
        <v>16.688918999999999</v>
      </c>
      <c r="P137" t="s">
        <v>19</v>
      </c>
      <c r="R137">
        <v>1.7</v>
      </c>
      <c r="S137">
        <v>1639.3442620000001</v>
      </c>
      <c r="T137">
        <v>1818.181818</v>
      </c>
      <c r="U137">
        <v>16.688918999999999</v>
      </c>
      <c r="W137">
        <v>0.3</v>
      </c>
      <c r="X137">
        <v>1515.151515</v>
      </c>
      <c r="Y137">
        <v>1886.792453</v>
      </c>
      <c r="Z137">
        <v>40.322581</v>
      </c>
      <c r="AB137">
        <v>0.3</v>
      </c>
      <c r="AC137">
        <v>769.23076900000001</v>
      </c>
      <c r="AD137">
        <v>990.09901000000002</v>
      </c>
      <c r="AE137">
        <v>30.30303</v>
      </c>
      <c r="AG137">
        <v>0.3</v>
      </c>
      <c r="AH137">
        <v>378.78787899999998</v>
      </c>
      <c r="AI137">
        <v>531.914894</v>
      </c>
      <c r="AJ137">
        <v>19.841270000000002</v>
      </c>
      <c r="AL137">
        <v>0.3</v>
      </c>
      <c r="AM137">
        <v>346.02076099999999</v>
      </c>
      <c r="AN137">
        <v>311.52647999999999</v>
      </c>
      <c r="AO137">
        <v>20.366599000000001</v>
      </c>
      <c r="AQ137">
        <v>0.3</v>
      </c>
      <c r="AR137">
        <v>357.14285699999999</v>
      </c>
      <c r="AS137">
        <v>476.19047599999999</v>
      </c>
      <c r="AT137">
        <v>20.661156999999999</v>
      </c>
    </row>
    <row r="138" spans="1:46" x14ac:dyDescent="0.25">
      <c r="A138">
        <v>1.8</v>
      </c>
      <c r="B138">
        <v>0.53</v>
      </c>
      <c r="C138">
        <v>1886.792453</v>
      </c>
      <c r="D138" t="s">
        <v>20</v>
      </c>
      <c r="G138">
        <v>1.8</v>
      </c>
      <c r="H138">
        <v>0.62</v>
      </c>
      <c r="I138">
        <v>1612.9032259999999</v>
      </c>
      <c r="J138" t="s">
        <v>20</v>
      </c>
      <c r="M138">
        <v>1.8</v>
      </c>
      <c r="N138">
        <v>59.62</v>
      </c>
      <c r="O138">
        <v>16.772894999999998</v>
      </c>
      <c r="P138" t="s">
        <v>20</v>
      </c>
      <c r="R138">
        <v>1.8</v>
      </c>
      <c r="S138">
        <v>1886.792453</v>
      </c>
      <c r="T138">
        <v>1612.9032259999999</v>
      </c>
      <c r="U138">
        <v>16.772894999999998</v>
      </c>
      <c r="W138">
        <v>0.4</v>
      </c>
      <c r="X138">
        <v>1818.181818</v>
      </c>
      <c r="Y138">
        <v>1923.0769230000001</v>
      </c>
      <c r="Z138">
        <v>41.493775999999997</v>
      </c>
      <c r="AB138">
        <v>0.4</v>
      </c>
      <c r="AC138">
        <v>917.43119300000001</v>
      </c>
      <c r="AD138">
        <v>1162.790698</v>
      </c>
      <c r="AE138">
        <v>30.864197999999998</v>
      </c>
      <c r="AG138">
        <v>0.4</v>
      </c>
      <c r="AH138">
        <v>490.196078</v>
      </c>
      <c r="AI138">
        <v>704.22535200000004</v>
      </c>
      <c r="AJ138">
        <v>20.366599000000001</v>
      </c>
      <c r="AL138">
        <v>0.4</v>
      </c>
      <c r="AM138">
        <v>444.44444399999998</v>
      </c>
      <c r="AN138">
        <v>404.85829999999999</v>
      </c>
      <c r="AO138">
        <v>21.097045999999999</v>
      </c>
      <c r="AQ138">
        <v>0.4</v>
      </c>
      <c r="AR138">
        <v>467.28971999999999</v>
      </c>
      <c r="AS138">
        <v>591.71597599999996</v>
      </c>
      <c r="AT138">
        <v>21.231422999999999</v>
      </c>
    </row>
    <row r="139" spans="1:46" x14ac:dyDescent="0.25">
      <c r="A139">
        <v>1.9</v>
      </c>
      <c r="B139">
        <v>0.51</v>
      </c>
      <c r="C139">
        <v>1960.784314</v>
      </c>
      <c r="D139" t="s">
        <v>21</v>
      </c>
      <c r="G139">
        <v>1.9</v>
      </c>
      <c r="H139">
        <v>1.0900000000000001</v>
      </c>
      <c r="I139">
        <v>917.43119300000001</v>
      </c>
      <c r="J139" t="s">
        <v>21</v>
      </c>
      <c r="M139">
        <v>1.9</v>
      </c>
      <c r="N139">
        <v>59.59</v>
      </c>
      <c r="O139">
        <v>16.781338999999999</v>
      </c>
      <c r="P139" t="s">
        <v>21</v>
      </c>
      <c r="R139">
        <v>1.9</v>
      </c>
      <c r="S139">
        <v>1960.784314</v>
      </c>
      <c r="T139">
        <v>917.43119300000001</v>
      </c>
      <c r="U139">
        <v>16.781338999999999</v>
      </c>
      <c r="W139">
        <v>0.5</v>
      </c>
      <c r="X139">
        <v>2040.816327</v>
      </c>
      <c r="Y139">
        <v>1818.181818</v>
      </c>
      <c r="Z139">
        <v>41.152262999999998</v>
      </c>
      <c r="AB139">
        <v>0.5</v>
      </c>
      <c r="AC139">
        <v>1136.363636</v>
      </c>
      <c r="AD139">
        <v>1449.2753620000001</v>
      </c>
      <c r="AE139">
        <v>30.581040000000002</v>
      </c>
      <c r="AG139">
        <v>0.5</v>
      </c>
      <c r="AH139">
        <v>588.23529399999995</v>
      </c>
      <c r="AI139">
        <v>826.446281</v>
      </c>
      <c r="AJ139">
        <v>20.746887999999998</v>
      </c>
      <c r="AL139">
        <v>0.5</v>
      </c>
      <c r="AM139">
        <v>520.83333300000004</v>
      </c>
      <c r="AN139">
        <v>487.80487799999997</v>
      </c>
      <c r="AO139">
        <v>21.276596000000001</v>
      </c>
      <c r="AQ139">
        <v>0.5</v>
      </c>
      <c r="AR139">
        <v>555.55555600000002</v>
      </c>
      <c r="AS139">
        <v>751.87969899999996</v>
      </c>
      <c r="AT139">
        <v>21.276596000000001</v>
      </c>
    </row>
    <row r="140" spans="1:46" x14ac:dyDescent="0.25">
      <c r="A140" t="s">
        <v>28</v>
      </c>
      <c r="G140" t="s">
        <v>48</v>
      </c>
      <c r="M140" t="s">
        <v>68</v>
      </c>
      <c r="R140" t="s">
        <v>28</v>
      </c>
      <c r="W140">
        <v>0.6</v>
      </c>
      <c r="X140">
        <v>2000</v>
      </c>
      <c r="Y140">
        <v>1754.3859649999999</v>
      </c>
      <c r="Z140">
        <v>41.322313999999999</v>
      </c>
      <c r="AB140">
        <v>0.6</v>
      </c>
      <c r="AC140">
        <v>1265.8227850000001</v>
      </c>
      <c r="AD140">
        <v>1694.915254</v>
      </c>
      <c r="AE140">
        <v>31.347961999999999</v>
      </c>
      <c r="AG140">
        <v>0.6</v>
      </c>
      <c r="AH140">
        <v>680.272109</v>
      </c>
      <c r="AI140">
        <v>952.38095199999998</v>
      </c>
      <c r="AJ140">
        <v>21.008403000000001</v>
      </c>
      <c r="AL140">
        <v>0.6</v>
      </c>
      <c r="AM140">
        <v>588.23529399999995</v>
      </c>
      <c r="AN140">
        <v>568.18181800000002</v>
      </c>
      <c r="AO140">
        <v>21.276596000000001</v>
      </c>
      <c r="AQ140">
        <v>0.6</v>
      </c>
      <c r="AR140">
        <v>641.02564099999995</v>
      </c>
      <c r="AS140">
        <v>840.33613400000002</v>
      </c>
      <c r="AT140">
        <v>21.645022000000001</v>
      </c>
    </row>
    <row r="141" spans="1:46" x14ac:dyDescent="0.25">
      <c r="A141" t="s">
        <v>0</v>
      </c>
      <c r="B141" t="s">
        <v>1</v>
      </c>
      <c r="C141" t="s">
        <v>2</v>
      </c>
      <c r="D141" t="s">
        <v>3</v>
      </c>
      <c r="G141" t="s">
        <v>0</v>
      </c>
      <c r="H141" t="s">
        <v>1</v>
      </c>
      <c r="I141" t="s">
        <v>2</v>
      </c>
      <c r="J141" t="s">
        <v>3</v>
      </c>
      <c r="M141" t="s">
        <v>0</v>
      </c>
      <c r="N141" t="s">
        <v>1</v>
      </c>
      <c r="O141" t="s">
        <v>2</v>
      </c>
      <c r="P141" t="s">
        <v>3</v>
      </c>
      <c r="R141" t="s">
        <v>0</v>
      </c>
      <c r="S141" t="s">
        <v>2</v>
      </c>
      <c r="T141" t="s">
        <v>2</v>
      </c>
      <c r="U141" t="s">
        <v>2</v>
      </c>
      <c r="W141">
        <v>0.7</v>
      </c>
      <c r="X141">
        <v>2380.9523810000001</v>
      </c>
      <c r="Y141">
        <v>2777.7777780000001</v>
      </c>
      <c r="Z141">
        <v>41.493775999999997</v>
      </c>
      <c r="AB141">
        <v>0.7</v>
      </c>
      <c r="AC141">
        <v>1408.4507040000001</v>
      </c>
      <c r="AD141">
        <v>1785.7142859999999</v>
      </c>
      <c r="AE141">
        <v>31.446541</v>
      </c>
      <c r="AG141">
        <v>0.7</v>
      </c>
      <c r="AH141">
        <v>763.35877900000003</v>
      </c>
      <c r="AI141">
        <v>1052.6315790000001</v>
      </c>
      <c r="AJ141">
        <v>21.141649000000001</v>
      </c>
      <c r="AL141">
        <v>0.7</v>
      </c>
      <c r="AM141">
        <v>671.14094</v>
      </c>
      <c r="AN141">
        <v>649.35064899999998</v>
      </c>
      <c r="AO141">
        <v>21.645022000000001</v>
      </c>
      <c r="AQ141">
        <v>0.7</v>
      </c>
      <c r="AR141">
        <v>714.28571399999998</v>
      </c>
      <c r="AS141">
        <v>925.925926</v>
      </c>
      <c r="AT141">
        <v>21.834060999999998</v>
      </c>
    </row>
    <row r="142" spans="1:46" x14ac:dyDescent="0.25">
      <c r="A142">
        <v>0.2</v>
      </c>
      <c r="B142">
        <v>6.46</v>
      </c>
      <c r="C142">
        <v>154.79876200000001</v>
      </c>
      <c r="D142" t="s">
        <v>4</v>
      </c>
      <c r="G142">
        <v>0.2</v>
      </c>
      <c r="H142">
        <v>5.91</v>
      </c>
      <c r="I142">
        <v>169.20473799999999</v>
      </c>
      <c r="J142" t="s">
        <v>4</v>
      </c>
      <c r="M142">
        <v>0.2</v>
      </c>
      <c r="N142">
        <v>72.8</v>
      </c>
      <c r="O142">
        <v>13.736264</v>
      </c>
      <c r="P142" t="s">
        <v>4</v>
      </c>
      <c r="R142">
        <v>0.2</v>
      </c>
      <c r="S142">
        <v>154.79876200000001</v>
      </c>
      <c r="T142">
        <v>169.20473799999999</v>
      </c>
      <c r="U142">
        <v>13.736264</v>
      </c>
      <c r="W142">
        <v>0.8</v>
      </c>
      <c r="X142">
        <v>2439.02439</v>
      </c>
      <c r="Y142">
        <v>1612.9032259999999</v>
      </c>
      <c r="Z142">
        <v>41.666666999999997</v>
      </c>
      <c r="AB142">
        <v>0.8</v>
      </c>
      <c r="AC142">
        <v>1515.151515</v>
      </c>
      <c r="AD142">
        <v>1639.3442620000001</v>
      </c>
      <c r="AE142">
        <v>31.446541</v>
      </c>
      <c r="AG142">
        <v>0.8</v>
      </c>
      <c r="AH142">
        <v>819.67213100000004</v>
      </c>
      <c r="AI142">
        <v>1075.2688169999999</v>
      </c>
      <c r="AJ142">
        <v>21.141649000000001</v>
      </c>
      <c r="AL142">
        <v>0.8</v>
      </c>
      <c r="AM142">
        <v>763.35877900000003</v>
      </c>
      <c r="AN142">
        <v>709.21985800000004</v>
      </c>
      <c r="AO142">
        <v>21.786491999999999</v>
      </c>
      <c r="AQ142">
        <v>0.8</v>
      </c>
      <c r="AR142">
        <v>793.65079400000002</v>
      </c>
      <c r="AS142">
        <v>1000</v>
      </c>
      <c r="AT142">
        <v>21.834060999999998</v>
      </c>
    </row>
    <row r="143" spans="1:46" x14ac:dyDescent="0.25">
      <c r="A143">
        <v>0.3</v>
      </c>
      <c r="B143">
        <v>4.5</v>
      </c>
      <c r="C143">
        <v>222.22222199999999</v>
      </c>
      <c r="D143" t="s">
        <v>5</v>
      </c>
      <c r="G143">
        <v>0.3</v>
      </c>
      <c r="H143">
        <v>4.01</v>
      </c>
      <c r="I143">
        <v>249.37655899999999</v>
      </c>
      <c r="J143" t="s">
        <v>5</v>
      </c>
      <c r="M143">
        <v>0.3</v>
      </c>
      <c r="N143">
        <v>69.8</v>
      </c>
      <c r="O143">
        <v>14.326648</v>
      </c>
      <c r="P143" t="s">
        <v>5</v>
      </c>
      <c r="R143">
        <v>0.3</v>
      </c>
      <c r="S143">
        <v>222.22222199999999</v>
      </c>
      <c r="T143">
        <v>249.37655899999999</v>
      </c>
      <c r="U143">
        <v>14.326648</v>
      </c>
      <c r="W143">
        <v>0.9</v>
      </c>
      <c r="X143">
        <v>2777.7777780000001</v>
      </c>
      <c r="Y143">
        <v>2222.2222219999999</v>
      </c>
      <c r="Z143">
        <v>41.493775999999997</v>
      </c>
      <c r="AB143">
        <v>0.9</v>
      </c>
      <c r="AC143">
        <v>1612.9032259999999</v>
      </c>
      <c r="AD143">
        <v>2083.333333</v>
      </c>
      <c r="AE143">
        <v>31.645569999999999</v>
      </c>
      <c r="AG143">
        <v>0.9</v>
      </c>
      <c r="AH143">
        <v>925.925926</v>
      </c>
      <c r="AI143">
        <v>1282.0512819999999</v>
      </c>
      <c r="AJ143">
        <v>21.276596000000001</v>
      </c>
      <c r="AL143">
        <v>0.9</v>
      </c>
      <c r="AM143">
        <v>833.33333300000004</v>
      </c>
      <c r="AN143">
        <v>775.19379800000002</v>
      </c>
      <c r="AO143">
        <v>21.786491999999999</v>
      </c>
      <c r="AQ143">
        <v>0.9</v>
      </c>
      <c r="AR143">
        <v>847.457627</v>
      </c>
      <c r="AS143">
        <v>1190.4761900000001</v>
      </c>
      <c r="AT143">
        <v>22.075054999999999</v>
      </c>
    </row>
    <row r="144" spans="1:46" x14ac:dyDescent="0.25">
      <c r="A144">
        <v>0.4</v>
      </c>
      <c r="B144">
        <v>3.64</v>
      </c>
      <c r="C144">
        <v>274.72527500000001</v>
      </c>
      <c r="D144" t="s">
        <v>6</v>
      </c>
      <c r="G144">
        <v>0.4</v>
      </c>
      <c r="H144">
        <v>3.15</v>
      </c>
      <c r="I144">
        <v>317.46031699999997</v>
      </c>
      <c r="J144" t="s">
        <v>6</v>
      </c>
      <c r="M144">
        <v>0.4</v>
      </c>
      <c r="N144">
        <v>67.599999999999994</v>
      </c>
      <c r="O144">
        <v>14.792899</v>
      </c>
      <c r="P144" t="s">
        <v>6</v>
      </c>
      <c r="R144">
        <v>0.4</v>
      </c>
      <c r="S144">
        <v>274.72527500000001</v>
      </c>
      <c r="T144">
        <v>317.46031699999997</v>
      </c>
      <c r="U144">
        <v>14.792899</v>
      </c>
      <c r="W144">
        <v>1</v>
      </c>
      <c r="X144">
        <v>2941.1764710000002</v>
      </c>
      <c r="Y144">
        <v>2127.6595739999998</v>
      </c>
      <c r="Z144">
        <v>41.152262999999998</v>
      </c>
      <c r="AB144">
        <v>1</v>
      </c>
      <c r="AC144">
        <v>1724.137931</v>
      </c>
      <c r="AD144">
        <v>1851.851852</v>
      </c>
      <c r="AE144">
        <v>31.446541</v>
      </c>
      <c r="AG144">
        <v>1</v>
      </c>
      <c r="AH144">
        <v>980.392157</v>
      </c>
      <c r="AI144">
        <v>1408.4507040000001</v>
      </c>
      <c r="AJ144">
        <v>21.276596000000001</v>
      </c>
      <c r="AL144">
        <v>1</v>
      </c>
      <c r="AM144">
        <v>892.85714299999995</v>
      </c>
      <c r="AN144">
        <v>854.70085500000005</v>
      </c>
      <c r="AO144">
        <v>21.834060999999998</v>
      </c>
      <c r="AQ144">
        <v>1</v>
      </c>
      <c r="AR144">
        <v>917.43119300000001</v>
      </c>
      <c r="AS144">
        <v>1250</v>
      </c>
      <c r="AT144">
        <v>22.172948999999999</v>
      </c>
    </row>
    <row r="145" spans="1:46" x14ac:dyDescent="0.25">
      <c r="A145">
        <v>0.5</v>
      </c>
      <c r="B145">
        <v>2.94</v>
      </c>
      <c r="C145">
        <v>340.136054</v>
      </c>
      <c r="D145" t="s">
        <v>7</v>
      </c>
      <c r="G145">
        <v>0.5</v>
      </c>
      <c r="H145">
        <v>2.57</v>
      </c>
      <c r="I145">
        <v>389.10505799999999</v>
      </c>
      <c r="J145" t="s">
        <v>7</v>
      </c>
      <c r="M145">
        <v>0.5</v>
      </c>
      <c r="N145">
        <v>66.900000000000006</v>
      </c>
      <c r="O145">
        <v>14.947683</v>
      </c>
      <c r="P145" t="s">
        <v>7</v>
      </c>
      <c r="R145">
        <v>0.5</v>
      </c>
      <c r="S145">
        <v>340.136054</v>
      </c>
      <c r="T145">
        <v>389.10505799999999</v>
      </c>
      <c r="U145">
        <v>14.947683</v>
      </c>
      <c r="W145">
        <v>1.1000000000000001</v>
      </c>
      <c r="X145">
        <v>3030.30303</v>
      </c>
      <c r="Y145">
        <v>2040.816327</v>
      </c>
      <c r="Z145">
        <v>41.841003999999998</v>
      </c>
      <c r="AB145">
        <v>1.1000000000000001</v>
      </c>
      <c r="AC145">
        <v>1754.3859649999999</v>
      </c>
      <c r="AD145">
        <v>1960.784314</v>
      </c>
      <c r="AE145">
        <v>31.948882000000001</v>
      </c>
      <c r="AG145">
        <v>1.1000000000000001</v>
      </c>
      <c r="AH145">
        <v>1063.8297869999999</v>
      </c>
      <c r="AI145">
        <v>1492.537313</v>
      </c>
      <c r="AJ145">
        <v>21.551724</v>
      </c>
      <c r="AL145">
        <v>1.1000000000000001</v>
      </c>
      <c r="AM145">
        <v>934.57943899999998</v>
      </c>
      <c r="AN145">
        <v>909.09090900000001</v>
      </c>
      <c r="AO145">
        <v>22.026432</v>
      </c>
      <c r="AQ145">
        <v>1.1000000000000001</v>
      </c>
      <c r="AR145">
        <v>1000</v>
      </c>
      <c r="AS145">
        <v>1351.351351</v>
      </c>
      <c r="AT145">
        <v>22.271715</v>
      </c>
    </row>
    <row r="146" spans="1:46" x14ac:dyDescent="0.25">
      <c r="A146">
        <v>0.6</v>
      </c>
      <c r="B146">
        <v>2.5299999999999998</v>
      </c>
      <c r="C146">
        <v>395.25691699999999</v>
      </c>
      <c r="D146" t="s">
        <v>8</v>
      </c>
      <c r="G146">
        <v>0.6</v>
      </c>
      <c r="H146">
        <v>2.14</v>
      </c>
      <c r="I146">
        <v>467.28971999999999</v>
      </c>
      <c r="J146" t="s">
        <v>8</v>
      </c>
      <c r="M146">
        <v>0.6</v>
      </c>
      <c r="N146">
        <v>65.599999999999994</v>
      </c>
      <c r="O146">
        <v>15.243902</v>
      </c>
      <c r="P146" t="s">
        <v>8</v>
      </c>
      <c r="R146">
        <v>0.6</v>
      </c>
      <c r="S146">
        <v>395.25691699999999</v>
      </c>
      <c r="T146">
        <v>467.28971999999999</v>
      </c>
      <c r="U146">
        <v>15.243902</v>
      </c>
      <c r="W146">
        <v>1.2</v>
      </c>
      <c r="X146">
        <v>2272.727273</v>
      </c>
      <c r="Y146">
        <v>2127.6595739999998</v>
      </c>
      <c r="Z146">
        <v>42.016807</v>
      </c>
      <c r="AB146">
        <v>1.2</v>
      </c>
      <c r="AC146">
        <v>1923.0769230000001</v>
      </c>
      <c r="AD146">
        <v>1754.3859649999999</v>
      </c>
      <c r="AE146">
        <v>31.545741</v>
      </c>
      <c r="AG146">
        <v>1.2</v>
      </c>
      <c r="AH146">
        <v>1123.5955059999999</v>
      </c>
      <c r="AI146">
        <v>1587.3015869999999</v>
      </c>
      <c r="AJ146">
        <v>21.598272000000001</v>
      </c>
      <c r="AL146">
        <v>1.2</v>
      </c>
      <c r="AM146">
        <v>1020.4081629999999</v>
      </c>
      <c r="AN146">
        <v>970.873786</v>
      </c>
      <c r="AO146">
        <v>22.075054999999999</v>
      </c>
      <c r="AQ146">
        <v>1.2</v>
      </c>
      <c r="AR146">
        <v>1063.8297869999999</v>
      </c>
      <c r="AS146">
        <v>1408.4507040000001</v>
      </c>
      <c r="AT146">
        <v>22.421524999999999</v>
      </c>
    </row>
    <row r="147" spans="1:46" x14ac:dyDescent="0.25">
      <c r="A147">
        <v>0.7</v>
      </c>
      <c r="B147">
        <v>2.25</v>
      </c>
      <c r="C147">
        <v>444.44444399999998</v>
      </c>
      <c r="D147" t="s">
        <v>9</v>
      </c>
      <c r="G147">
        <v>0.7</v>
      </c>
      <c r="H147">
        <v>1.87</v>
      </c>
      <c r="I147">
        <v>534.75935800000002</v>
      </c>
      <c r="J147" t="s">
        <v>9</v>
      </c>
      <c r="M147">
        <v>0.7</v>
      </c>
      <c r="N147">
        <v>66.099999999999994</v>
      </c>
      <c r="O147">
        <v>15.128593</v>
      </c>
      <c r="P147" t="s">
        <v>9</v>
      </c>
      <c r="R147">
        <v>0.7</v>
      </c>
      <c r="S147">
        <v>444.44444399999998</v>
      </c>
      <c r="T147">
        <v>534.75935800000002</v>
      </c>
      <c r="U147">
        <v>15.128593</v>
      </c>
      <c r="W147">
        <v>1.3</v>
      </c>
      <c r="X147">
        <v>2702.7027029999999</v>
      </c>
      <c r="Y147">
        <v>2500</v>
      </c>
      <c r="Z147">
        <v>40.816327000000001</v>
      </c>
      <c r="AB147">
        <v>1.3</v>
      </c>
      <c r="AC147">
        <v>1694.915254</v>
      </c>
      <c r="AD147">
        <v>2325.5813950000002</v>
      </c>
      <c r="AE147">
        <v>32.154341000000002</v>
      </c>
      <c r="AG147">
        <v>1.3</v>
      </c>
      <c r="AH147">
        <v>1204.8192770000001</v>
      </c>
      <c r="AI147">
        <v>1666.666667</v>
      </c>
      <c r="AJ147">
        <v>21.881837999999998</v>
      </c>
      <c r="AL147">
        <v>1.3</v>
      </c>
      <c r="AM147">
        <v>1075.2688169999999</v>
      </c>
      <c r="AN147">
        <v>1020.4081629999999</v>
      </c>
      <c r="AO147">
        <v>22.172948999999999</v>
      </c>
      <c r="AQ147">
        <v>1.3</v>
      </c>
      <c r="AR147">
        <v>1136.363636</v>
      </c>
      <c r="AS147">
        <v>1369.863014</v>
      </c>
      <c r="AT147">
        <v>22.371365000000001</v>
      </c>
    </row>
    <row r="148" spans="1:46" x14ac:dyDescent="0.25">
      <c r="A148">
        <v>0.8</v>
      </c>
      <c r="B148">
        <v>2.0699999999999998</v>
      </c>
      <c r="C148">
        <v>483.09178700000001</v>
      </c>
      <c r="D148" t="s">
        <v>10</v>
      </c>
      <c r="G148">
        <v>0.8</v>
      </c>
      <c r="H148">
        <v>1.7</v>
      </c>
      <c r="I148">
        <v>588.23529399999995</v>
      </c>
      <c r="J148" t="s">
        <v>10</v>
      </c>
      <c r="M148">
        <v>0.8</v>
      </c>
      <c r="N148">
        <v>67.3</v>
      </c>
      <c r="O148">
        <v>14.858841</v>
      </c>
      <c r="P148" t="s">
        <v>10</v>
      </c>
      <c r="R148">
        <v>0.8</v>
      </c>
      <c r="S148">
        <v>483.09178700000001</v>
      </c>
      <c r="T148">
        <v>588.23529399999995</v>
      </c>
      <c r="U148">
        <v>14.858841</v>
      </c>
      <c r="W148">
        <v>1.4</v>
      </c>
      <c r="X148">
        <v>3125</v>
      </c>
      <c r="Y148">
        <v>2500</v>
      </c>
      <c r="Z148">
        <v>41.841003999999998</v>
      </c>
      <c r="AB148">
        <v>1.4</v>
      </c>
      <c r="AC148">
        <v>1470.5882349999999</v>
      </c>
      <c r="AD148">
        <v>2325.5813950000002</v>
      </c>
      <c r="AE148">
        <v>32.154341000000002</v>
      </c>
      <c r="AG148">
        <v>1.4</v>
      </c>
      <c r="AH148">
        <v>1250</v>
      </c>
      <c r="AI148">
        <v>1639.3442620000001</v>
      </c>
      <c r="AJ148">
        <v>21.834060999999998</v>
      </c>
      <c r="AL148">
        <v>1.4</v>
      </c>
      <c r="AM148">
        <v>1098.9010989999999</v>
      </c>
      <c r="AN148">
        <v>1063.8297869999999</v>
      </c>
      <c r="AO148">
        <v>22.321428999999998</v>
      </c>
      <c r="AQ148">
        <v>1.4</v>
      </c>
      <c r="AR148">
        <v>1162.790698</v>
      </c>
      <c r="AS148">
        <v>1562.5</v>
      </c>
      <c r="AT148">
        <v>22.675737000000002</v>
      </c>
    </row>
    <row r="149" spans="1:46" x14ac:dyDescent="0.25">
      <c r="A149">
        <v>0.9</v>
      </c>
      <c r="B149">
        <v>1.85</v>
      </c>
      <c r="C149">
        <v>540.54054099999996</v>
      </c>
      <c r="D149" t="s">
        <v>11</v>
      </c>
      <c r="G149">
        <v>0.9</v>
      </c>
      <c r="H149">
        <v>1.53</v>
      </c>
      <c r="I149">
        <v>653.59477100000004</v>
      </c>
      <c r="J149" t="s">
        <v>11</v>
      </c>
      <c r="M149">
        <v>0.9</v>
      </c>
      <c r="N149">
        <v>65.900000000000006</v>
      </c>
      <c r="O149">
        <v>15.174507</v>
      </c>
      <c r="P149" t="s">
        <v>11</v>
      </c>
      <c r="R149">
        <v>0.9</v>
      </c>
      <c r="S149">
        <v>540.54054099999996</v>
      </c>
      <c r="T149">
        <v>653.59477100000004</v>
      </c>
      <c r="U149">
        <v>15.174507</v>
      </c>
      <c r="W149">
        <v>1.5</v>
      </c>
      <c r="X149">
        <v>3030.30303</v>
      </c>
      <c r="Y149">
        <v>1562.5</v>
      </c>
      <c r="Z149">
        <v>41.841003999999998</v>
      </c>
      <c r="AB149">
        <v>1.5</v>
      </c>
      <c r="AC149">
        <v>1408.4507040000001</v>
      </c>
      <c r="AD149">
        <v>2631.578947</v>
      </c>
      <c r="AE149">
        <v>31.948882000000001</v>
      </c>
      <c r="AG149">
        <v>1.5</v>
      </c>
      <c r="AH149">
        <v>1298.7012990000001</v>
      </c>
      <c r="AI149">
        <v>1754.3859649999999</v>
      </c>
      <c r="AJ149">
        <v>21.929825000000001</v>
      </c>
      <c r="AL149">
        <v>1.5</v>
      </c>
      <c r="AM149">
        <v>1190.4761900000001</v>
      </c>
      <c r="AN149">
        <v>1162.790698</v>
      </c>
      <c r="AO149">
        <v>22.271715</v>
      </c>
      <c r="AQ149">
        <v>1.5</v>
      </c>
      <c r="AR149">
        <v>1219.512195</v>
      </c>
      <c r="AS149">
        <v>1587.3015869999999</v>
      </c>
      <c r="AT149">
        <v>22.624434000000001</v>
      </c>
    </row>
    <row r="150" spans="1:46" x14ac:dyDescent="0.25">
      <c r="A150">
        <v>1</v>
      </c>
      <c r="B150">
        <v>1.69</v>
      </c>
      <c r="C150">
        <v>591.71597599999996</v>
      </c>
      <c r="D150" t="s">
        <v>12</v>
      </c>
      <c r="G150">
        <v>1</v>
      </c>
      <c r="H150">
        <v>1.41</v>
      </c>
      <c r="I150">
        <v>709.21985800000004</v>
      </c>
      <c r="J150" t="s">
        <v>12</v>
      </c>
      <c r="M150">
        <v>1</v>
      </c>
      <c r="N150">
        <v>65.900000000000006</v>
      </c>
      <c r="O150">
        <v>15.174507</v>
      </c>
      <c r="P150" t="s">
        <v>12</v>
      </c>
      <c r="R150">
        <v>1</v>
      </c>
      <c r="S150">
        <v>591.71597599999996</v>
      </c>
      <c r="T150">
        <v>709.21985800000004</v>
      </c>
      <c r="U150">
        <v>15.174507</v>
      </c>
      <c r="W150">
        <v>1.6</v>
      </c>
      <c r="X150">
        <v>3225.8064519999998</v>
      </c>
      <c r="Y150">
        <v>2564.1025639999998</v>
      </c>
      <c r="Z150">
        <v>41.322313999999999</v>
      </c>
      <c r="AB150">
        <v>1.6</v>
      </c>
      <c r="AC150">
        <v>2127.6595739999998</v>
      </c>
      <c r="AD150">
        <v>2380.9523810000001</v>
      </c>
      <c r="AE150">
        <v>32.154341000000002</v>
      </c>
      <c r="AG150">
        <v>1.6</v>
      </c>
      <c r="AH150">
        <v>1315.7894739999999</v>
      </c>
      <c r="AI150">
        <v>1851.851852</v>
      </c>
      <c r="AJ150">
        <v>21.978021999999999</v>
      </c>
      <c r="AL150">
        <v>1.6</v>
      </c>
      <c r="AM150">
        <v>1234.5679009999999</v>
      </c>
      <c r="AN150">
        <v>1219.512195</v>
      </c>
      <c r="AO150">
        <v>22.371365000000001</v>
      </c>
      <c r="AQ150">
        <v>1.6</v>
      </c>
      <c r="AR150">
        <v>1219.512195</v>
      </c>
      <c r="AS150">
        <v>1666.666667</v>
      </c>
      <c r="AT150">
        <v>22.675737000000002</v>
      </c>
    </row>
    <row r="151" spans="1:46" x14ac:dyDescent="0.25">
      <c r="A151">
        <v>1.1000000000000001</v>
      </c>
      <c r="B151">
        <v>1.57</v>
      </c>
      <c r="C151">
        <v>636.94267500000001</v>
      </c>
      <c r="D151" t="s">
        <v>13</v>
      </c>
      <c r="G151">
        <v>1.1000000000000001</v>
      </c>
      <c r="H151">
        <v>1.28</v>
      </c>
      <c r="I151">
        <v>781.25</v>
      </c>
      <c r="J151" t="s">
        <v>13</v>
      </c>
      <c r="M151">
        <v>1.1000000000000001</v>
      </c>
      <c r="N151">
        <v>64.2</v>
      </c>
      <c r="O151">
        <v>15.576324</v>
      </c>
      <c r="P151" t="s">
        <v>13</v>
      </c>
      <c r="R151">
        <v>1.1000000000000001</v>
      </c>
      <c r="S151">
        <v>636.94267500000001</v>
      </c>
      <c r="T151">
        <v>781.25</v>
      </c>
      <c r="U151">
        <v>15.576324</v>
      </c>
      <c r="W151">
        <v>1.7</v>
      </c>
      <c r="X151">
        <v>3333.333333</v>
      </c>
      <c r="Y151">
        <v>2272.727273</v>
      </c>
      <c r="Z151">
        <v>41.841003999999998</v>
      </c>
      <c r="AB151">
        <v>1.7</v>
      </c>
      <c r="AC151">
        <v>2380.9523810000001</v>
      </c>
      <c r="AD151">
        <v>1785.7142859999999</v>
      </c>
      <c r="AE151">
        <v>32.154341000000002</v>
      </c>
      <c r="AG151">
        <v>1.7</v>
      </c>
      <c r="AH151">
        <v>1408.4507040000001</v>
      </c>
      <c r="AI151">
        <v>1886.792453</v>
      </c>
      <c r="AJ151">
        <v>21.929825000000001</v>
      </c>
      <c r="AL151">
        <v>1.7</v>
      </c>
      <c r="AM151">
        <v>1219.512195</v>
      </c>
      <c r="AN151">
        <v>1149.425287</v>
      </c>
      <c r="AO151">
        <v>22.421524999999999</v>
      </c>
      <c r="AQ151">
        <v>1.7</v>
      </c>
      <c r="AR151">
        <v>1333.333333</v>
      </c>
      <c r="AS151">
        <v>1724.137931</v>
      </c>
      <c r="AT151">
        <v>22.675737000000002</v>
      </c>
    </row>
    <row r="152" spans="1:46" x14ac:dyDescent="0.25">
      <c r="A152">
        <v>1.2</v>
      </c>
      <c r="B152">
        <v>1.47</v>
      </c>
      <c r="C152">
        <v>680.272109</v>
      </c>
      <c r="D152" t="s">
        <v>14</v>
      </c>
      <c r="G152">
        <v>1.2</v>
      </c>
      <c r="H152">
        <v>1.2</v>
      </c>
      <c r="I152">
        <v>833.33333300000004</v>
      </c>
      <c r="J152" t="s">
        <v>14</v>
      </c>
      <c r="M152">
        <v>1.2</v>
      </c>
      <c r="N152">
        <v>63.3</v>
      </c>
      <c r="O152">
        <v>15.797788000000001</v>
      </c>
      <c r="P152" t="s">
        <v>14</v>
      </c>
      <c r="R152">
        <v>1.2</v>
      </c>
      <c r="S152">
        <v>680.272109</v>
      </c>
      <c r="T152">
        <v>833.33333300000004</v>
      </c>
      <c r="U152">
        <v>15.797788000000001</v>
      </c>
      <c r="W152">
        <v>1.8</v>
      </c>
      <c r="X152">
        <v>2777.7777780000001</v>
      </c>
      <c r="Y152">
        <v>2941.1764710000002</v>
      </c>
      <c r="Z152">
        <v>42.016807</v>
      </c>
      <c r="AB152">
        <v>1.8</v>
      </c>
      <c r="AC152">
        <v>2325.5813950000002</v>
      </c>
      <c r="AD152">
        <v>1818.181818</v>
      </c>
      <c r="AE152">
        <v>32.051282</v>
      </c>
      <c r="AG152">
        <v>1.8</v>
      </c>
      <c r="AH152">
        <v>1492.537313</v>
      </c>
      <c r="AI152">
        <v>1886.792453</v>
      </c>
      <c r="AJ152">
        <v>21.978021999999999</v>
      </c>
      <c r="AL152">
        <v>1.8</v>
      </c>
      <c r="AM152">
        <v>1315.7894739999999</v>
      </c>
      <c r="AN152">
        <v>1333.333333</v>
      </c>
      <c r="AO152">
        <v>22.471910000000001</v>
      </c>
      <c r="AQ152">
        <v>1.8</v>
      </c>
      <c r="AR152">
        <v>1388.8888890000001</v>
      </c>
      <c r="AS152">
        <v>1851.851852</v>
      </c>
      <c r="AT152">
        <v>22.727273</v>
      </c>
    </row>
    <row r="153" spans="1:46" x14ac:dyDescent="0.25">
      <c r="A153">
        <v>1.3</v>
      </c>
      <c r="B153">
        <v>1.41</v>
      </c>
      <c r="C153">
        <v>709.21985800000004</v>
      </c>
      <c r="D153" t="s">
        <v>15</v>
      </c>
      <c r="G153">
        <v>1.3</v>
      </c>
      <c r="H153">
        <v>1.1200000000000001</v>
      </c>
      <c r="I153">
        <v>892.85714299999995</v>
      </c>
      <c r="J153" t="s">
        <v>15</v>
      </c>
      <c r="M153">
        <v>1.3</v>
      </c>
      <c r="N153">
        <v>63.6</v>
      </c>
      <c r="O153">
        <v>15.723269999999999</v>
      </c>
      <c r="P153" t="s">
        <v>15</v>
      </c>
      <c r="R153">
        <v>1.3</v>
      </c>
      <c r="S153">
        <v>709.21985800000004</v>
      </c>
      <c r="T153">
        <v>892.85714299999995</v>
      </c>
      <c r="U153">
        <v>15.723269999999999</v>
      </c>
      <c r="W153">
        <v>1.9</v>
      </c>
      <c r="X153">
        <v>3571.4285709999999</v>
      </c>
      <c r="Y153">
        <v>2857.1428569999998</v>
      </c>
      <c r="Z153">
        <v>41.841003999999998</v>
      </c>
      <c r="AB153">
        <v>1.9</v>
      </c>
      <c r="AC153">
        <v>1923.0769230000001</v>
      </c>
      <c r="AD153">
        <v>1851.851852</v>
      </c>
      <c r="AE153">
        <v>32.258065000000002</v>
      </c>
      <c r="AG153">
        <v>1.9</v>
      </c>
      <c r="AH153">
        <v>1515.151515</v>
      </c>
      <c r="AI153">
        <v>1960.784314</v>
      </c>
      <c r="AJ153">
        <v>22.075054999999999</v>
      </c>
      <c r="AL153">
        <v>1.9</v>
      </c>
      <c r="AM153">
        <v>1369.863014</v>
      </c>
      <c r="AN153">
        <v>1369.863014</v>
      </c>
      <c r="AO153">
        <v>22.522523</v>
      </c>
      <c r="AQ153">
        <v>1.9</v>
      </c>
      <c r="AR153">
        <v>1449.2753620000001</v>
      </c>
      <c r="AS153">
        <v>1886.792453</v>
      </c>
      <c r="AT153">
        <v>22.779043000000001</v>
      </c>
    </row>
    <row r="154" spans="1:46" x14ac:dyDescent="0.25">
      <c r="A154">
        <v>1.4</v>
      </c>
      <c r="B154">
        <v>1.36</v>
      </c>
      <c r="C154">
        <v>735.29411800000003</v>
      </c>
      <c r="D154" t="s">
        <v>16</v>
      </c>
      <c r="G154">
        <v>1.4</v>
      </c>
      <c r="H154">
        <v>1.0900000000000001</v>
      </c>
      <c r="I154">
        <v>917.43119300000001</v>
      </c>
      <c r="J154" t="s">
        <v>16</v>
      </c>
      <c r="M154">
        <v>1.4</v>
      </c>
      <c r="N154">
        <v>62.8</v>
      </c>
      <c r="O154">
        <v>15.923567</v>
      </c>
      <c r="P154" t="s">
        <v>16</v>
      </c>
      <c r="R154">
        <v>1.4</v>
      </c>
      <c r="S154">
        <v>735.29411800000003</v>
      </c>
      <c r="T154">
        <v>917.43119300000001</v>
      </c>
      <c r="U154">
        <v>15.923567</v>
      </c>
      <c r="W154" t="s">
        <v>37</v>
      </c>
      <c r="X154" t="s">
        <v>82</v>
      </c>
      <c r="Y154" t="s">
        <v>83</v>
      </c>
      <c r="Z154" t="s">
        <v>84</v>
      </c>
      <c r="AB154" t="s">
        <v>38</v>
      </c>
      <c r="AG154" t="s">
        <v>39</v>
      </c>
      <c r="AL154" t="s">
        <v>40</v>
      </c>
      <c r="AQ154" t="s">
        <v>41</v>
      </c>
      <c r="AR154" t="s">
        <v>82</v>
      </c>
      <c r="AS154" t="s">
        <v>83</v>
      </c>
      <c r="AT154" t="s">
        <v>84</v>
      </c>
    </row>
    <row r="155" spans="1:46" x14ac:dyDescent="0.25">
      <c r="A155">
        <v>1.5</v>
      </c>
      <c r="B155">
        <v>1.24</v>
      </c>
      <c r="C155">
        <v>806.45161299999995</v>
      </c>
      <c r="D155" t="s">
        <v>17</v>
      </c>
      <c r="G155">
        <v>1.5</v>
      </c>
      <c r="H155">
        <v>1</v>
      </c>
      <c r="I155">
        <v>1000</v>
      </c>
      <c r="J155" t="s">
        <v>17</v>
      </c>
      <c r="M155">
        <v>1.5</v>
      </c>
      <c r="N155">
        <v>63</v>
      </c>
      <c r="O155">
        <v>15.873016</v>
      </c>
      <c r="P155" t="s">
        <v>17</v>
      </c>
      <c r="R155">
        <v>1.5</v>
      </c>
      <c r="S155">
        <v>806.45161299999995</v>
      </c>
      <c r="T155">
        <v>1000</v>
      </c>
      <c r="U155">
        <v>15.873016</v>
      </c>
      <c r="X155">
        <f>AVERAGE(X76,X96,X116,X136)</f>
        <v>808.83405874999994</v>
      </c>
      <c r="Y155">
        <f t="shared" ref="Y155:Z155" si="38">AVERAGE(Y76,Y96,Y116,Y136)</f>
        <v>839.71088424999994</v>
      </c>
      <c r="Z155">
        <f t="shared" si="38"/>
        <v>35.082709749999999</v>
      </c>
      <c r="AC155">
        <f>AVERAGE(AC76,AC96,AC116,AC136)</f>
        <v>417.49444299999999</v>
      </c>
      <c r="AD155">
        <f t="shared" ref="AD155:AE155" si="39">AVERAGE(AD76,AD96,AD116,AD136)</f>
        <v>481.03956200000005</v>
      </c>
      <c r="AE155">
        <f t="shared" si="39"/>
        <v>16.075569999999999</v>
      </c>
      <c r="AH155">
        <f>AVERAGE(AH76,AH96,AH116,AH136)</f>
        <v>179.6615535</v>
      </c>
      <c r="AI155">
        <f t="shared" ref="AI155:AJ155" si="40">AVERAGE(AI76,AI96,AI116,AI136)</f>
        <v>217.479467</v>
      </c>
      <c r="AJ155">
        <f t="shared" si="40"/>
        <v>14.66975725</v>
      </c>
      <c r="AM155">
        <f>AVERAGE(AM76,AM96,AM116,AM136)</f>
        <v>165.47073600000002</v>
      </c>
      <c r="AN155">
        <f t="shared" ref="AN155:AO155" si="41">AVERAGE(AN76,AN96,AN116,AN136)</f>
        <v>146.11900925</v>
      </c>
      <c r="AO155">
        <f t="shared" si="41"/>
        <v>15.21832925</v>
      </c>
      <c r="AR155">
        <f>AVERAGE(AR76,AR96,AR116,AR136)</f>
        <v>225.20048300000002</v>
      </c>
      <c r="AS155">
        <f t="shared" ref="AS155:AT155" si="42">AVERAGE(AS76,AS96,AS116,AS136)</f>
        <v>239.75496724999999</v>
      </c>
      <c r="AT155">
        <f t="shared" si="42"/>
        <v>16.554812999999999</v>
      </c>
    </row>
    <row r="156" spans="1:46" x14ac:dyDescent="0.25">
      <c r="A156">
        <v>1.6</v>
      </c>
      <c r="B156">
        <v>1.2</v>
      </c>
      <c r="C156">
        <v>833.33333300000004</v>
      </c>
      <c r="D156" t="s">
        <v>18</v>
      </c>
      <c r="G156">
        <v>1.6</v>
      </c>
      <c r="H156">
        <v>0.95</v>
      </c>
      <c r="I156">
        <v>1052.6315790000001</v>
      </c>
      <c r="J156" t="s">
        <v>18</v>
      </c>
      <c r="M156">
        <v>1.6</v>
      </c>
      <c r="N156">
        <v>62.8</v>
      </c>
      <c r="O156">
        <v>15.923567</v>
      </c>
      <c r="P156" t="s">
        <v>18</v>
      </c>
      <c r="R156">
        <v>1.6</v>
      </c>
      <c r="S156">
        <v>833.33333300000004</v>
      </c>
      <c r="T156">
        <v>1052.6315790000001</v>
      </c>
      <c r="U156">
        <v>15.923567</v>
      </c>
      <c r="X156">
        <f t="shared" ref="X156:Z156" si="43">AVERAGE(X77,X97,X117,X137)</f>
        <v>1092.1982429999998</v>
      </c>
      <c r="Y156">
        <f t="shared" si="43"/>
        <v>1133.709713</v>
      </c>
      <c r="Z156">
        <f t="shared" si="43"/>
        <v>34.915263749999994</v>
      </c>
      <c r="AC156">
        <f t="shared" ref="AC156:AE156" si="44">AVERAGE(AC77,AC97,AC117,AC137)</f>
        <v>562.79015350000009</v>
      </c>
      <c r="AD156">
        <f t="shared" si="44"/>
        <v>619.57457775</v>
      </c>
      <c r="AE156">
        <f t="shared" si="44"/>
        <v>21.551888250000001</v>
      </c>
      <c r="AH156">
        <f t="shared" ref="AH156:AJ156" si="45">AVERAGE(AH77,AH97,AH117,AH137)</f>
        <v>256.74795974999995</v>
      </c>
      <c r="AI156">
        <f t="shared" si="45"/>
        <v>311.93541725</v>
      </c>
      <c r="AJ156">
        <f t="shared" si="45"/>
        <v>15.207758500000001</v>
      </c>
      <c r="AM156">
        <f t="shared" ref="AM156:AO156" si="46">AVERAGE(AM77,AM97,AM117,AM137)</f>
        <v>236.90547724999999</v>
      </c>
      <c r="AN156">
        <f t="shared" si="46"/>
        <v>213.35968449999999</v>
      </c>
      <c r="AO156">
        <f t="shared" si="46"/>
        <v>15.720377000000001</v>
      </c>
      <c r="AR156">
        <f t="shared" ref="AR156:AT156" si="47">AVERAGE(AR77,AR97,AR117,AR137)</f>
        <v>314.07061049999999</v>
      </c>
      <c r="AS156">
        <f t="shared" si="47"/>
        <v>337.98797949999999</v>
      </c>
      <c r="AT156">
        <f t="shared" si="47"/>
        <v>17.159116999999998</v>
      </c>
    </row>
    <row r="157" spans="1:46" x14ac:dyDescent="0.25">
      <c r="A157">
        <v>1.7</v>
      </c>
      <c r="B157">
        <v>1.1599999999999999</v>
      </c>
      <c r="C157">
        <v>862.06896600000005</v>
      </c>
      <c r="D157" t="s">
        <v>19</v>
      </c>
      <c r="G157">
        <v>1.7</v>
      </c>
      <c r="H157">
        <v>0.91</v>
      </c>
      <c r="I157">
        <v>1098.9010989999999</v>
      </c>
      <c r="J157" t="s">
        <v>19</v>
      </c>
      <c r="M157">
        <v>1.7</v>
      </c>
      <c r="N157">
        <v>62.8</v>
      </c>
      <c r="O157">
        <v>15.923567</v>
      </c>
      <c r="P157" t="s">
        <v>19</v>
      </c>
      <c r="R157">
        <v>1.7</v>
      </c>
      <c r="S157">
        <v>862.06896600000005</v>
      </c>
      <c r="T157">
        <v>1098.9010989999999</v>
      </c>
      <c r="U157">
        <v>15.923567</v>
      </c>
      <c r="X157">
        <f t="shared" ref="X157:Z157" si="48">AVERAGE(X78,X98,X118,X138)</f>
        <v>1315.0993532499999</v>
      </c>
      <c r="Y157">
        <f t="shared" si="48"/>
        <v>1319.0045247500002</v>
      </c>
      <c r="Z157">
        <f t="shared" si="48"/>
        <v>35.40354825</v>
      </c>
      <c r="AC157">
        <f t="shared" ref="AC157:AE157" si="49">AVERAGE(AC78,AC98,AC118,AC138)</f>
        <v>695.81263849999993</v>
      </c>
      <c r="AD157">
        <f t="shared" si="49"/>
        <v>773.86499325</v>
      </c>
      <c r="AE157">
        <f t="shared" si="49"/>
        <v>21.8048325</v>
      </c>
      <c r="AH157">
        <f t="shared" ref="AH157:AJ157" si="50">AVERAGE(AH78,AH98,AH118,AH138)</f>
        <v>323.51741149999998</v>
      </c>
      <c r="AI157">
        <f t="shared" si="50"/>
        <v>403.90977525000005</v>
      </c>
      <c r="AJ157">
        <f t="shared" si="50"/>
        <v>15.5746705</v>
      </c>
      <c r="AM157">
        <f t="shared" ref="AM157:AO157" si="51">AVERAGE(AM78,AM98,AM118,AM138)</f>
        <v>300.28050074999999</v>
      </c>
      <c r="AN157">
        <f t="shared" si="51"/>
        <v>276.054394</v>
      </c>
      <c r="AO157">
        <f t="shared" si="51"/>
        <v>16.175677749999998</v>
      </c>
      <c r="AR157">
        <f t="shared" ref="AR157:AT157" si="52">AVERAGE(AR78,AR98,AR118,AR138)</f>
        <v>400.83307150000002</v>
      </c>
      <c r="AS157">
        <f t="shared" si="52"/>
        <v>429.77047024999996</v>
      </c>
      <c r="AT157">
        <f t="shared" si="52"/>
        <v>17.364007749999999</v>
      </c>
    </row>
    <row r="158" spans="1:46" x14ac:dyDescent="0.25">
      <c r="A158">
        <v>1.8</v>
      </c>
      <c r="B158">
        <v>1.1000000000000001</v>
      </c>
      <c r="C158">
        <v>909.09090900000001</v>
      </c>
      <c r="D158" t="s">
        <v>20</v>
      </c>
      <c r="G158">
        <v>1.8</v>
      </c>
      <c r="H158">
        <v>0.86</v>
      </c>
      <c r="I158">
        <v>1162.790698</v>
      </c>
      <c r="J158" t="s">
        <v>20</v>
      </c>
      <c r="M158">
        <v>1.8</v>
      </c>
      <c r="N158">
        <v>62.5</v>
      </c>
      <c r="O158">
        <v>16</v>
      </c>
      <c r="P158" t="s">
        <v>20</v>
      </c>
      <c r="R158">
        <v>1.8</v>
      </c>
      <c r="S158">
        <v>909.09090900000001</v>
      </c>
      <c r="T158">
        <v>1162.790698</v>
      </c>
      <c r="U158">
        <v>16</v>
      </c>
      <c r="X158">
        <f t="shared" ref="X158:Z158" si="53">AVERAGE(X79,X99,X119,X139)</f>
        <v>1472.4687502500001</v>
      </c>
      <c r="Y158">
        <f t="shared" si="53"/>
        <v>1405.2568365</v>
      </c>
      <c r="Z158">
        <f t="shared" si="53"/>
        <v>35.150369750000003</v>
      </c>
      <c r="AC158">
        <f t="shared" ref="AC158:AE158" si="54">AVERAGE(AC79,AC99,AC119,AC139)</f>
        <v>853.05105849999995</v>
      </c>
      <c r="AD158">
        <f t="shared" si="54"/>
        <v>926.79748425000002</v>
      </c>
      <c r="AE158">
        <f t="shared" si="54"/>
        <v>21.862492</v>
      </c>
      <c r="AH158">
        <f t="shared" ref="AH158:AJ158" si="55">AVERAGE(AH79,AH99,AH119,AH139)</f>
        <v>392.8192075</v>
      </c>
      <c r="AI158">
        <f t="shared" si="55"/>
        <v>489.89973950000001</v>
      </c>
      <c r="AJ158">
        <f t="shared" si="55"/>
        <v>15.725135</v>
      </c>
      <c r="AM158">
        <f t="shared" ref="AM158:AO158" si="56">AVERAGE(AM79,AM99,AM119,AM139)</f>
        <v>363.230459</v>
      </c>
      <c r="AN158">
        <f t="shared" si="56"/>
        <v>336.69459599999999</v>
      </c>
      <c r="AO158">
        <f t="shared" si="56"/>
        <v>16.345911999999998</v>
      </c>
      <c r="AR158">
        <f t="shared" ref="AR158:AT158" si="57">AVERAGE(AR79,AR99,AR119,AR139)</f>
        <v>478.59117550000002</v>
      </c>
      <c r="AS158">
        <f t="shared" si="57"/>
        <v>533.54575449999993</v>
      </c>
      <c r="AT158">
        <f t="shared" si="57"/>
        <v>17.559003500000003</v>
      </c>
    </row>
    <row r="159" spans="1:46" x14ac:dyDescent="0.25">
      <c r="A159">
        <v>1.9</v>
      </c>
      <c r="B159">
        <v>1.1399999999999999</v>
      </c>
      <c r="C159">
        <v>877.19298200000003</v>
      </c>
      <c r="D159" t="s">
        <v>21</v>
      </c>
      <c r="G159">
        <v>1.9</v>
      </c>
      <c r="H159">
        <v>0.84</v>
      </c>
      <c r="I159">
        <v>1190.4761900000001</v>
      </c>
      <c r="J159" t="s">
        <v>21</v>
      </c>
      <c r="M159">
        <v>1.9</v>
      </c>
      <c r="N159">
        <v>62.6</v>
      </c>
      <c r="O159">
        <v>15.974441000000001</v>
      </c>
      <c r="P159" t="s">
        <v>21</v>
      </c>
      <c r="R159">
        <v>1.9</v>
      </c>
      <c r="S159">
        <v>877.19298200000003</v>
      </c>
      <c r="T159">
        <v>1190.4761900000001</v>
      </c>
      <c r="U159">
        <v>15.974441000000001</v>
      </c>
      <c r="X159">
        <f t="shared" ref="X159:Z159" si="58">AVERAGE(X80,X100,X120,X140)</f>
        <v>1621.4630777500001</v>
      </c>
      <c r="Y159">
        <f t="shared" si="58"/>
        <v>1452.96458575</v>
      </c>
      <c r="Z159">
        <f t="shared" si="58"/>
        <v>35.417717249999995</v>
      </c>
      <c r="AC159">
        <f t="shared" ref="AC159:AE159" si="59">AVERAGE(AC80,AC100,AC120,AC140)</f>
        <v>957.48492424999995</v>
      </c>
      <c r="AD159">
        <f t="shared" si="59"/>
        <v>1065.5437385</v>
      </c>
      <c r="AE159">
        <f t="shared" si="59"/>
        <v>22.110086749999997</v>
      </c>
      <c r="AH159">
        <f t="shared" ref="AH159:AJ159" si="60">AVERAGE(AH80,AH100,AH120,AH140)</f>
        <v>457.80447974999998</v>
      </c>
      <c r="AI159">
        <f t="shared" si="60"/>
        <v>571.95357775000002</v>
      </c>
      <c r="AJ159">
        <f t="shared" si="60"/>
        <v>15.87623675</v>
      </c>
      <c r="AM159">
        <f t="shared" ref="AM159:AO159" si="61">AVERAGE(AM80,AM100,AM120,AM140)</f>
        <v>413.82518700000003</v>
      </c>
      <c r="AN159">
        <f t="shared" si="61"/>
        <v>394.235186</v>
      </c>
      <c r="AO159">
        <f t="shared" si="61"/>
        <v>16.403849749999999</v>
      </c>
      <c r="AR159">
        <f t="shared" ref="AR159:AT159" si="62">AVERAGE(AR80,AR100,AR120,AR140)</f>
        <v>549.07194400000003</v>
      </c>
      <c r="AS159">
        <f t="shared" si="62"/>
        <v>608.30924775000005</v>
      </c>
      <c r="AT159">
        <f t="shared" si="62"/>
        <v>17.605681749999999</v>
      </c>
    </row>
    <row r="160" spans="1:46" x14ac:dyDescent="0.25">
      <c r="A160" t="s">
        <v>29</v>
      </c>
      <c r="G160" t="s">
        <v>49</v>
      </c>
      <c r="M160" t="s">
        <v>69</v>
      </c>
      <c r="R160" t="s">
        <v>29</v>
      </c>
      <c r="X160">
        <f t="shared" ref="X160:Z160" si="63">AVERAGE(X81,X101,X121,X141)</f>
        <v>1832.93404025</v>
      </c>
      <c r="Y160">
        <f t="shared" si="63"/>
        <v>1874.8704395</v>
      </c>
      <c r="Z160">
        <f t="shared" si="63"/>
        <v>35.464288499999995</v>
      </c>
      <c r="AC160">
        <f t="shared" ref="AC160:AE160" si="64">AVERAGE(AC81,AC101,AC121,AC141)</f>
        <v>1082.9861794999999</v>
      </c>
      <c r="AD160">
        <f t="shared" si="64"/>
        <v>1189.384446</v>
      </c>
      <c r="AE160">
        <f t="shared" si="64"/>
        <v>22.1810045</v>
      </c>
      <c r="AH160">
        <f t="shared" ref="AH160:AJ160" si="65">AVERAGE(AH81,AH101,AH121,AH141)</f>
        <v>514.05740375000005</v>
      </c>
      <c r="AI160">
        <f t="shared" si="65"/>
        <v>641.68486425000003</v>
      </c>
      <c r="AJ160">
        <f t="shared" si="65"/>
        <v>15.940962000000001</v>
      </c>
      <c r="AM160">
        <f t="shared" ref="AM160:AO160" si="66">AVERAGE(AM81,AM101,AM121,AM141)</f>
        <v>465.65068050000002</v>
      </c>
      <c r="AN160">
        <f t="shared" si="66"/>
        <v>446.75898074999998</v>
      </c>
      <c r="AO160">
        <f t="shared" si="66"/>
        <v>16.5513935</v>
      </c>
      <c r="AR160">
        <f t="shared" ref="AR160:AT160" si="67">AVERAGE(AR81,AR101,AR121,AR141)</f>
        <v>609.61627900000008</v>
      </c>
      <c r="AS160">
        <f t="shared" si="67"/>
        <v>684.29479674999993</v>
      </c>
      <c r="AT160">
        <f t="shared" si="67"/>
        <v>17.704109500000001</v>
      </c>
    </row>
    <row r="161" spans="1:46" x14ac:dyDescent="0.25">
      <c r="A161" t="s">
        <v>0</v>
      </c>
      <c r="B161" t="s">
        <v>1</v>
      </c>
      <c r="C161" t="s">
        <v>2</v>
      </c>
      <c r="D161" t="s">
        <v>3</v>
      </c>
      <c r="G161" t="s">
        <v>0</v>
      </c>
      <c r="H161" t="s">
        <v>1</v>
      </c>
      <c r="I161" t="s">
        <v>2</v>
      </c>
      <c r="J161" t="s">
        <v>3</v>
      </c>
      <c r="M161" t="s">
        <v>0</v>
      </c>
      <c r="N161" t="s">
        <v>1</v>
      </c>
      <c r="O161" t="s">
        <v>2</v>
      </c>
      <c r="P161" t="s">
        <v>3</v>
      </c>
      <c r="R161" t="s">
        <v>0</v>
      </c>
      <c r="S161" t="s">
        <v>2</v>
      </c>
      <c r="T161" t="s">
        <v>2</v>
      </c>
      <c r="U161" t="s">
        <v>2</v>
      </c>
      <c r="X161">
        <f t="shared" ref="X161:Z161" si="68">AVERAGE(X82,X102,X122,X142)</f>
        <v>1959.7284787500002</v>
      </c>
      <c r="Y161">
        <f t="shared" si="68"/>
        <v>1732.3775390000001</v>
      </c>
      <c r="Z161">
        <f t="shared" si="68"/>
        <v>35.373075</v>
      </c>
      <c r="AC161">
        <f t="shared" ref="AC161:AE161" si="69">AVERAGE(AC82,AC102,AC122,AC142)</f>
        <v>1146.5236475000002</v>
      </c>
      <c r="AD161">
        <f t="shared" si="69"/>
        <v>1191.4848372500001</v>
      </c>
      <c r="AE161">
        <f t="shared" si="69"/>
        <v>22.2447345</v>
      </c>
      <c r="AH161">
        <f t="shared" ref="AH161:AJ161" si="70">AVERAGE(AH82,AH102,AH122,AH142)</f>
        <v>562.06226500000002</v>
      </c>
      <c r="AI161">
        <f t="shared" si="70"/>
        <v>696.46667875000003</v>
      </c>
      <c r="AJ161">
        <f t="shared" si="70"/>
        <v>15.86266925</v>
      </c>
      <c r="AM161">
        <f t="shared" ref="AM161:AO161" si="71">AVERAGE(AM82,AM102,AM122,AM142)</f>
        <v>527.68393975000004</v>
      </c>
      <c r="AN161">
        <f t="shared" si="71"/>
        <v>501.948217</v>
      </c>
      <c r="AO161">
        <f t="shared" si="71"/>
        <v>16.647590999999998</v>
      </c>
      <c r="AR161">
        <f t="shared" ref="AR161:AT161" si="72">AVERAGE(AR82,AR102,AR122,AR142)</f>
        <v>685.93209549999995</v>
      </c>
      <c r="AS161">
        <f t="shared" si="72"/>
        <v>749.00187274999996</v>
      </c>
      <c r="AT161">
        <f t="shared" si="72"/>
        <v>17.718173</v>
      </c>
    </row>
    <row r="162" spans="1:46" x14ac:dyDescent="0.25">
      <c r="A162">
        <v>0.2</v>
      </c>
      <c r="B162">
        <v>6.26</v>
      </c>
      <c r="C162">
        <v>159.74440899999999</v>
      </c>
      <c r="D162" t="s">
        <v>4</v>
      </c>
      <c r="G162">
        <v>0.2</v>
      </c>
      <c r="H162">
        <v>5.94</v>
      </c>
      <c r="I162">
        <v>168.350168</v>
      </c>
      <c r="J162" t="s">
        <v>4</v>
      </c>
      <c r="M162">
        <v>0.2</v>
      </c>
      <c r="N162">
        <v>66.3</v>
      </c>
      <c r="O162">
        <v>15.082955999999999</v>
      </c>
      <c r="P162" t="s">
        <v>4</v>
      </c>
      <c r="R162">
        <v>0.2</v>
      </c>
      <c r="S162">
        <v>159.74440899999999</v>
      </c>
      <c r="T162">
        <v>168.350168</v>
      </c>
      <c r="U162">
        <v>15.082955999999999</v>
      </c>
      <c r="X162">
        <f t="shared" ref="X162:Z162" si="73">AVERAGE(X83,X103,X123,X143)</f>
        <v>2119.30159925</v>
      </c>
      <c r="Y162">
        <f t="shared" si="73"/>
        <v>1949.5530012499999</v>
      </c>
      <c r="Z162">
        <f t="shared" si="73"/>
        <v>35.1589685</v>
      </c>
      <c r="AC162">
        <f t="shared" ref="AC162:AE162" si="74">AVERAGE(AC83,AC103,AC123,AC143)</f>
        <v>1226.8145427499999</v>
      </c>
      <c r="AD162">
        <f t="shared" si="74"/>
        <v>1367.7045337499999</v>
      </c>
      <c r="AE162">
        <f t="shared" si="74"/>
        <v>22.254344500000002</v>
      </c>
      <c r="AH162">
        <f t="shared" ref="AH162:AJ162" si="75">AVERAGE(AH83,AH103,AH123,AH143)</f>
        <v>623.59647899999993</v>
      </c>
      <c r="AI162">
        <f t="shared" si="75"/>
        <v>792.65904324999997</v>
      </c>
      <c r="AJ162">
        <f t="shared" si="75"/>
        <v>16.001193000000001</v>
      </c>
      <c r="AM162">
        <f t="shared" ref="AM162:AO162" si="76">AVERAGE(AM83,AM103,AM123,AM143)</f>
        <v>573.80540900000005</v>
      </c>
      <c r="AN162">
        <f t="shared" si="76"/>
        <v>550.53258699999992</v>
      </c>
      <c r="AO162">
        <f t="shared" si="76"/>
        <v>16.703343749999998</v>
      </c>
      <c r="AR162">
        <f t="shared" ref="AR162:AT162" si="77">AVERAGE(AR83,AR103,AR123,AR143)</f>
        <v>742.58035525000014</v>
      </c>
      <c r="AS162">
        <f t="shared" si="77"/>
        <v>860.56066450000003</v>
      </c>
      <c r="AT162">
        <f t="shared" si="77"/>
        <v>17.805083500000002</v>
      </c>
    </row>
    <row r="163" spans="1:46" x14ac:dyDescent="0.25">
      <c r="A163">
        <v>0.3</v>
      </c>
      <c r="B163">
        <v>4.33</v>
      </c>
      <c r="C163">
        <v>230.94688199999999</v>
      </c>
      <c r="D163" t="s">
        <v>5</v>
      </c>
      <c r="G163">
        <v>0.3</v>
      </c>
      <c r="H163">
        <v>4.05</v>
      </c>
      <c r="I163">
        <v>246.91358</v>
      </c>
      <c r="J163" t="s">
        <v>5</v>
      </c>
      <c r="M163">
        <v>0.3</v>
      </c>
      <c r="N163">
        <v>63.9</v>
      </c>
      <c r="O163">
        <v>15.649452</v>
      </c>
      <c r="P163" t="s">
        <v>5</v>
      </c>
      <c r="R163">
        <v>0.3</v>
      </c>
      <c r="S163">
        <v>230.94688199999999</v>
      </c>
      <c r="T163">
        <v>246.91358</v>
      </c>
      <c r="U163">
        <v>15.649452</v>
      </c>
      <c r="X163">
        <f t="shared" ref="X163:Z163" si="78">AVERAGE(X84,X104,X124,X144)</f>
        <v>2247.1007635000001</v>
      </c>
      <c r="Y163">
        <f t="shared" si="78"/>
        <v>1896.4373107500001</v>
      </c>
      <c r="Z163">
        <f t="shared" si="78"/>
        <v>35.295226249999999</v>
      </c>
      <c r="AC163">
        <f t="shared" ref="AC163:AE163" si="79">AVERAGE(AC84,AC104,AC124,AC144)</f>
        <v>1317.2297357500001</v>
      </c>
      <c r="AD163">
        <f t="shared" si="79"/>
        <v>1406.8696394999999</v>
      </c>
      <c r="AE163">
        <f t="shared" si="79"/>
        <v>22.1421955</v>
      </c>
      <c r="AH163">
        <f t="shared" ref="AH163:AJ163" si="80">AVERAGE(AH84,AH104,AH124,AH144)</f>
        <v>677.55635424999991</v>
      </c>
      <c r="AI163">
        <f t="shared" si="80"/>
        <v>866.22037999999998</v>
      </c>
      <c r="AJ163">
        <f t="shared" si="80"/>
        <v>16.023271749999999</v>
      </c>
      <c r="AM163">
        <f t="shared" ref="AM163:AO163" si="81">AVERAGE(AM84,AM104,AM124,AM144)</f>
        <v>623.46334875000002</v>
      </c>
      <c r="AN163">
        <f t="shared" si="81"/>
        <v>602.03465425000002</v>
      </c>
      <c r="AO163">
        <f t="shared" si="81"/>
        <v>16.750413500000001</v>
      </c>
      <c r="AR163">
        <f t="shared" ref="AR163:AT163" si="82">AVERAGE(AR84,AR104,AR124,AR144)</f>
        <v>800.06346999999994</v>
      </c>
      <c r="AS163">
        <f t="shared" si="82"/>
        <v>923.34216300000003</v>
      </c>
      <c r="AT163">
        <f t="shared" si="82"/>
        <v>17.8778735</v>
      </c>
    </row>
    <row r="164" spans="1:46" x14ac:dyDescent="0.25">
      <c r="A164">
        <v>0.4</v>
      </c>
      <c r="B164">
        <v>3.52</v>
      </c>
      <c r="C164">
        <v>284.09090900000001</v>
      </c>
      <c r="D164" t="s">
        <v>6</v>
      </c>
      <c r="G164">
        <v>0.4</v>
      </c>
      <c r="H164">
        <v>3.23</v>
      </c>
      <c r="I164">
        <v>309.59752300000002</v>
      </c>
      <c r="J164" t="s">
        <v>6</v>
      </c>
      <c r="M164">
        <v>0.4</v>
      </c>
      <c r="N164">
        <v>62.3</v>
      </c>
      <c r="O164">
        <v>16.051364</v>
      </c>
      <c r="P164" t="s">
        <v>6</v>
      </c>
      <c r="R164">
        <v>0.4</v>
      </c>
      <c r="S164">
        <v>284.09090900000001</v>
      </c>
      <c r="T164">
        <v>309.59752300000002</v>
      </c>
      <c r="U164">
        <v>16.051364</v>
      </c>
      <c r="X164">
        <f t="shared" ref="X164:Z164" si="83">AVERAGE(X85,X105,X125,X145)</f>
        <v>2346.8056522500001</v>
      </c>
      <c r="Y164">
        <f t="shared" si="83"/>
        <v>1900.6683889999999</v>
      </c>
      <c r="Z164">
        <f t="shared" si="83"/>
        <v>35.555503250000001</v>
      </c>
      <c r="AC164">
        <f t="shared" ref="AC164:AE164" si="84">AVERAGE(AC85,AC105,AC125,AC145)</f>
        <v>1429.5647657499999</v>
      </c>
      <c r="AD164">
        <f t="shared" si="84"/>
        <v>1457.18573025</v>
      </c>
      <c r="AE164">
        <f t="shared" si="84"/>
        <v>22.334673000000002</v>
      </c>
      <c r="AH164">
        <f t="shared" ref="AH164:AJ164" si="85">AVERAGE(AH85,AH105,AH125,AH145)</f>
        <v>728.55568874999994</v>
      </c>
      <c r="AI164">
        <f t="shared" si="85"/>
        <v>939.27331974999993</v>
      </c>
      <c r="AJ164">
        <f t="shared" si="85"/>
        <v>16.198068749999997</v>
      </c>
      <c r="AM164">
        <f t="shared" ref="AM164:AO164" si="86">AVERAGE(AM85,AM105,AM125,AM145)</f>
        <v>661.85041575000002</v>
      </c>
      <c r="AN164">
        <f t="shared" si="86"/>
        <v>649.72899725000002</v>
      </c>
      <c r="AO164">
        <f t="shared" si="86"/>
        <v>16.791300500000002</v>
      </c>
      <c r="AR164">
        <f t="shared" ref="AR164:AT164" si="87">AVERAGE(AR85,AR105,AR125,AR145)</f>
        <v>855.0820205</v>
      </c>
      <c r="AS164">
        <f t="shared" si="87"/>
        <v>960.44320149999999</v>
      </c>
      <c r="AT164">
        <f t="shared" si="87"/>
        <v>17.754052000000001</v>
      </c>
    </row>
    <row r="165" spans="1:46" x14ac:dyDescent="0.25">
      <c r="A165">
        <v>0.5</v>
      </c>
      <c r="B165">
        <v>2.83</v>
      </c>
      <c r="C165">
        <v>353.35689000000002</v>
      </c>
      <c r="D165" t="s">
        <v>7</v>
      </c>
      <c r="G165">
        <v>0.5</v>
      </c>
      <c r="H165">
        <v>2.57</v>
      </c>
      <c r="I165">
        <v>389.10505799999999</v>
      </c>
      <c r="J165" t="s">
        <v>7</v>
      </c>
      <c r="M165">
        <v>0.5</v>
      </c>
      <c r="N165">
        <v>61.6</v>
      </c>
      <c r="O165">
        <v>16.233765999999999</v>
      </c>
      <c r="P165" t="s">
        <v>7</v>
      </c>
      <c r="R165">
        <v>0.5</v>
      </c>
      <c r="S165">
        <v>353.35689000000002</v>
      </c>
      <c r="T165">
        <v>389.10505799999999</v>
      </c>
      <c r="U165">
        <v>16.233765999999999</v>
      </c>
      <c r="X165">
        <f t="shared" ref="X165:Z165" si="88">AVERAGE(X86,X106,X126,X146)</f>
        <v>2202.12327375</v>
      </c>
      <c r="Y165">
        <f t="shared" si="88"/>
        <v>1923.825711</v>
      </c>
      <c r="Z165">
        <f t="shared" si="88"/>
        <v>35.539608999999999</v>
      </c>
      <c r="AC165">
        <f t="shared" ref="AC165:AE165" si="89">AVERAGE(AC86,AC106,AC126,AC146)</f>
        <v>1490.38461525</v>
      </c>
      <c r="AD165">
        <f t="shared" si="89"/>
        <v>1365.0034175000001</v>
      </c>
      <c r="AE165">
        <f t="shared" si="89"/>
        <v>22.298473999999999</v>
      </c>
      <c r="AH165">
        <f t="shared" ref="AH165:AJ165" si="90">AVERAGE(AH86,AH106,AH126,AH146)</f>
        <v>776.72384050000005</v>
      </c>
      <c r="AI165">
        <f t="shared" si="90"/>
        <v>1007.24313575</v>
      </c>
      <c r="AJ165">
        <f t="shared" si="90"/>
        <v>16.269729750000003</v>
      </c>
      <c r="AM165">
        <f t="shared" ref="AM165:AO165" si="91">AVERAGE(AM86,AM106,AM126,AM146)</f>
        <v>717.23828400000002</v>
      </c>
      <c r="AN165">
        <f t="shared" si="91"/>
        <v>703.21216400000003</v>
      </c>
      <c r="AO165">
        <f t="shared" si="91"/>
        <v>16.808335499999998</v>
      </c>
      <c r="AR165">
        <f t="shared" ref="AR165:AT165" si="92">AVERAGE(AR86,AR106,AR126,AR146)</f>
        <v>918.26912799999991</v>
      </c>
      <c r="AS165">
        <f t="shared" si="92"/>
        <v>1058.2055585000001</v>
      </c>
      <c r="AT165">
        <f t="shared" si="92"/>
        <v>17.884497999999997</v>
      </c>
    </row>
    <row r="166" spans="1:46" x14ac:dyDescent="0.25">
      <c r="A166">
        <v>0.6</v>
      </c>
      <c r="B166">
        <v>2.4500000000000002</v>
      </c>
      <c r="C166">
        <v>408.16326500000002</v>
      </c>
      <c r="D166" t="s">
        <v>8</v>
      </c>
      <c r="G166">
        <v>0.6</v>
      </c>
      <c r="H166">
        <v>2.19</v>
      </c>
      <c r="I166">
        <v>456.62100500000003</v>
      </c>
      <c r="J166" t="s">
        <v>8</v>
      </c>
      <c r="M166">
        <v>0.6</v>
      </c>
      <c r="N166">
        <v>60.7</v>
      </c>
      <c r="O166">
        <v>16.474464999999999</v>
      </c>
      <c r="P166" t="s">
        <v>8</v>
      </c>
      <c r="R166">
        <v>0.6</v>
      </c>
      <c r="S166">
        <v>408.16326500000002</v>
      </c>
      <c r="T166">
        <v>456.62100500000003</v>
      </c>
      <c r="U166">
        <v>16.474464999999999</v>
      </c>
      <c r="X166">
        <f t="shared" ref="X166:Z166" si="93">AVERAGE(X87,X107,X127,X147)</f>
        <v>2335.4569245000002</v>
      </c>
      <c r="Y166">
        <f t="shared" si="93"/>
        <v>1895.2393607499998</v>
      </c>
      <c r="Z166">
        <f t="shared" si="93"/>
        <v>35.12895125</v>
      </c>
      <c r="AC166">
        <f t="shared" ref="AC166:AE166" si="94">AVERAGE(AC87,AC107,AC127,AC147)</f>
        <v>1523.2528547500001</v>
      </c>
      <c r="AD166">
        <f t="shared" si="94"/>
        <v>1691.2577375000001</v>
      </c>
      <c r="AE166">
        <f t="shared" si="94"/>
        <v>22.417669750000002</v>
      </c>
      <c r="AH166">
        <f t="shared" ref="AH166:AJ166" si="95">AVERAGE(AH87,AH107,AH127,AH147)</f>
        <v>825.71537725000007</v>
      </c>
      <c r="AI166">
        <f t="shared" si="95"/>
        <v>1067.65144925</v>
      </c>
      <c r="AJ166">
        <f t="shared" si="95"/>
        <v>16.3341165</v>
      </c>
      <c r="AM166">
        <f t="shared" ref="AM166:AO166" si="96">AVERAGE(AM87,AM107,AM127,AM147)</f>
        <v>757.56385625000007</v>
      </c>
      <c r="AN166">
        <f t="shared" si="96"/>
        <v>738.53795050000008</v>
      </c>
      <c r="AO166">
        <f t="shared" si="96"/>
        <v>16.860227250000001</v>
      </c>
      <c r="AR166">
        <f t="shared" ref="AR166:AT166" si="97">AVERAGE(AR87,AR107,AR127,AR147)</f>
        <v>967.68363199999999</v>
      </c>
      <c r="AS166">
        <f t="shared" si="97"/>
        <v>1087.2533250000001</v>
      </c>
      <c r="AT166">
        <f t="shared" si="97"/>
        <v>17.867776249999999</v>
      </c>
    </row>
    <row r="167" spans="1:46" x14ac:dyDescent="0.25">
      <c r="A167">
        <v>0.7</v>
      </c>
      <c r="B167">
        <v>2.17</v>
      </c>
      <c r="C167">
        <v>460.82949300000001</v>
      </c>
      <c r="D167" t="s">
        <v>9</v>
      </c>
      <c r="G167">
        <v>0.7</v>
      </c>
      <c r="H167">
        <v>2</v>
      </c>
      <c r="I167">
        <v>500</v>
      </c>
      <c r="J167" t="s">
        <v>9</v>
      </c>
      <c r="M167">
        <v>0.7</v>
      </c>
      <c r="N167">
        <v>60.5</v>
      </c>
      <c r="O167">
        <v>16.528925999999998</v>
      </c>
      <c r="P167" t="s">
        <v>9</v>
      </c>
      <c r="R167">
        <v>0.7</v>
      </c>
      <c r="S167">
        <v>460.82949300000001</v>
      </c>
      <c r="T167">
        <v>500</v>
      </c>
      <c r="U167">
        <v>16.528925999999998</v>
      </c>
      <c r="X167">
        <f t="shared" ref="X167:Z167" si="98">AVERAGE(X88,X108,X128,X148)</f>
        <v>2396.4799352500004</v>
      </c>
      <c r="Y167">
        <f t="shared" si="98"/>
        <v>1827.87570925</v>
      </c>
      <c r="Z167">
        <f t="shared" si="98"/>
        <v>35.497200750000005</v>
      </c>
      <c r="AC167">
        <f t="shared" ref="AC167:AE167" si="99">AVERAGE(AC88,AC108,AC128,AC148)</f>
        <v>1532.0815827500001</v>
      </c>
      <c r="AD167">
        <f t="shared" si="99"/>
        <v>1642.3391429999999</v>
      </c>
      <c r="AE167">
        <f t="shared" si="99"/>
        <v>22.457810000000002</v>
      </c>
      <c r="AH167">
        <f t="shared" ref="AH167:AJ167" si="100">AVERAGE(AH88,AH108,AH128,AH148)</f>
        <v>860.95915824999997</v>
      </c>
      <c r="AI167">
        <f t="shared" si="100"/>
        <v>1091.9963437500001</v>
      </c>
      <c r="AJ167">
        <f t="shared" si="100"/>
        <v>16.37382225</v>
      </c>
      <c r="AM167">
        <f t="shared" ref="AM167:AO167" si="101">AVERAGE(AM88,AM108,AM128,AM148)</f>
        <v>788.10454624999988</v>
      </c>
      <c r="AN167">
        <f t="shared" si="101"/>
        <v>782.69996175000006</v>
      </c>
      <c r="AO167">
        <f t="shared" si="101"/>
        <v>16.89530675</v>
      </c>
      <c r="AR167">
        <f t="shared" ref="AR167:AT167" si="102">AVERAGE(AR88,AR108,AR128,AR148)</f>
        <v>994.56282999999985</v>
      </c>
      <c r="AS167">
        <f t="shared" si="102"/>
        <v>1184.8003630000001</v>
      </c>
      <c r="AT167">
        <f t="shared" si="102"/>
        <v>18.018730000000001</v>
      </c>
    </row>
    <row r="168" spans="1:46" x14ac:dyDescent="0.25">
      <c r="A168">
        <v>0.8</v>
      </c>
      <c r="B168">
        <v>1.97</v>
      </c>
      <c r="C168">
        <v>507.61421300000001</v>
      </c>
      <c r="D168" t="s">
        <v>10</v>
      </c>
      <c r="G168">
        <v>0.8</v>
      </c>
      <c r="H168">
        <v>1.71</v>
      </c>
      <c r="I168">
        <v>584.79532200000006</v>
      </c>
      <c r="J168" t="s">
        <v>10</v>
      </c>
      <c r="M168">
        <v>0.8</v>
      </c>
      <c r="N168">
        <v>60.4</v>
      </c>
      <c r="O168">
        <v>16.556291000000002</v>
      </c>
      <c r="P168" t="s">
        <v>10</v>
      </c>
      <c r="R168">
        <v>0.8</v>
      </c>
      <c r="S168">
        <v>507.61421300000001</v>
      </c>
      <c r="T168">
        <v>584.79532200000006</v>
      </c>
      <c r="U168">
        <v>16.556291000000002</v>
      </c>
      <c r="X168">
        <f t="shared" ref="X168:Z168" si="103">AVERAGE(X89,X109,X129,X149)</f>
        <v>2301.9204824999997</v>
      </c>
      <c r="Y168">
        <f t="shared" si="103"/>
        <v>1481.8642502499999</v>
      </c>
      <c r="Z168">
        <f t="shared" si="103"/>
        <v>35.471388249999997</v>
      </c>
      <c r="AC168">
        <f t="shared" ref="AC168:AE168" si="104">AVERAGE(AC89,AC109,AC129,AC149)</f>
        <v>1532.82160675</v>
      </c>
      <c r="AD168">
        <f t="shared" si="104"/>
        <v>1841.9922139999999</v>
      </c>
      <c r="AE168">
        <f t="shared" si="104"/>
        <v>22.442094000000001</v>
      </c>
      <c r="AH168">
        <f t="shared" ref="AH168:AJ168" si="105">AVERAGE(AH89,AH109,AH129,AH149)</f>
        <v>893.15620850000005</v>
      </c>
      <c r="AI168">
        <f t="shared" si="105"/>
        <v>1164.3360295</v>
      </c>
      <c r="AJ168">
        <f t="shared" si="105"/>
        <v>16.382697499999999</v>
      </c>
      <c r="AM168">
        <f t="shared" ref="AM168:AO168" si="106">AVERAGE(AM89,AM109,AM129,AM149)</f>
        <v>840.58553625000013</v>
      </c>
      <c r="AN168">
        <f t="shared" si="106"/>
        <v>844.33220649999998</v>
      </c>
      <c r="AO168">
        <f t="shared" si="106"/>
        <v>16.923830500000001</v>
      </c>
      <c r="AR168">
        <f t="shared" ref="AR168:AT168" si="107">AVERAGE(AR89,AR109,AR129,AR149)</f>
        <v>1052.782158</v>
      </c>
      <c r="AS168">
        <f t="shared" si="107"/>
        <v>1227.2174542500002</v>
      </c>
      <c r="AT168">
        <f t="shared" si="107"/>
        <v>18.011808500000001</v>
      </c>
    </row>
    <row r="169" spans="1:46" x14ac:dyDescent="0.25">
      <c r="A169">
        <v>0.9</v>
      </c>
      <c r="B169">
        <v>1.84</v>
      </c>
      <c r="C169">
        <v>543.47826099999997</v>
      </c>
      <c r="D169" t="s">
        <v>11</v>
      </c>
      <c r="G169">
        <v>0.9</v>
      </c>
      <c r="H169">
        <v>1.58</v>
      </c>
      <c r="I169">
        <v>632.91139199999998</v>
      </c>
      <c r="J169" t="s">
        <v>11</v>
      </c>
      <c r="M169">
        <v>0.9</v>
      </c>
      <c r="N169">
        <v>59.7</v>
      </c>
      <c r="O169">
        <v>16.750419000000001</v>
      </c>
      <c r="P169" t="s">
        <v>11</v>
      </c>
      <c r="R169">
        <v>0.9</v>
      </c>
      <c r="S169">
        <v>543.47826099999997</v>
      </c>
      <c r="T169">
        <v>632.91139199999998</v>
      </c>
      <c r="U169">
        <v>16.750419000000001</v>
      </c>
      <c r="X169">
        <f t="shared" ref="X169:Z169" si="108">AVERAGE(X90,X110,X130,X150)</f>
        <v>2457.8743772500002</v>
      </c>
      <c r="Y169">
        <f t="shared" si="108"/>
        <v>1861.1845819999999</v>
      </c>
      <c r="Z169">
        <f t="shared" si="108"/>
        <v>35.170617749999998</v>
      </c>
      <c r="AC169">
        <f t="shared" ref="AC169:AE169" si="109">AVERAGE(AC90,AC110,AC130,AC150)</f>
        <v>1800.8141615</v>
      </c>
      <c r="AD169">
        <f t="shared" si="109"/>
        <v>1617.16791975</v>
      </c>
      <c r="AE169">
        <f t="shared" si="109"/>
        <v>22.484978250000001</v>
      </c>
      <c r="AH169">
        <f t="shared" ref="AH169:AJ169" si="110">AVERAGE(AH90,AH110,AH130,AH150)</f>
        <v>932.96863800000006</v>
      </c>
      <c r="AI169">
        <f t="shared" si="110"/>
        <v>1227.927361</v>
      </c>
      <c r="AJ169">
        <f t="shared" si="110"/>
        <v>16.407384499999999</v>
      </c>
      <c r="AM169">
        <f t="shared" ref="AM169:AO169" si="111">AVERAGE(AM90,AM110,AM130,AM150)</f>
        <v>875.85002774999998</v>
      </c>
      <c r="AN169">
        <f t="shared" si="111"/>
        <v>881.79231625000011</v>
      </c>
      <c r="AO169">
        <f t="shared" si="111"/>
        <v>16.92636375</v>
      </c>
      <c r="AR169">
        <f t="shared" ref="AR169:AT169" si="112">AVERAGE(AR90,AR110,AR130,AR150)</f>
        <v>1089.8047664999999</v>
      </c>
      <c r="AS169">
        <f t="shared" si="112"/>
        <v>1278.5878137499999</v>
      </c>
      <c r="AT169">
        <f t="shared" si="112"/>
        <v>18.007019</v>
      </c>
    </row>
    <row r="170" spans="1:46" x14ac:dyDescent="0.25">
      <c r="A170">
        <v>1</v>
      </c>
      <c r="B170">
        <v>1.67</v>
      </c>
      <c r="C170">
        <v>598.80239500000005</v>
      </c>
      <c r="D170" t="s">
        <v>12</v>
      </c>
      <c r="G170">
        <v>1</v>
      </c>
      <c r="H170">
        <v>1.41</v>
      </c>
      <c r="I170">
        <v>709.21985800000004</v>
      </c>
      <c r="J170" t="s">
        <v>12</v>
      </c>
      <c r="M170">
        <v>1</v>
      </c>
      <c r="N170">
        <v>59.6</v>
      </c>
      <c r="O170">
        <v>16.778523</v>
      </c>
      <c r="P170" t="s">
        <v>12</v>
      </c>
      <c r="R170">
        <v>1</v>
      </c>
      <c r="S170">
        <v>598.80239500000005</v>
      </c>
      <c r="T170">
        <v>709.21985800000004</v>
      </c>
      <c r="U170">
        <v>16.778523</v>
      </c>
      <c r="X170">
        <f t="shared" ref="X170:Z170" si="113">AVERAGE(X91,X111,X131,X151)</f>
        <v>2456.5018315000002</v>
      </c>
      <c r="Y170">
        <f t="shared" si="113"/>
        <v>1880.925483</v>
      </c>
      <c r="Z170">
        <f t="shared" si="113"/>
        <v>35.359974999999999</v>
      </c>
      <c r="AC170">
        <f t="shared" ref="AC170:AE170" si="114">AVERAGE(AC91,AC111,AC131,AC151)</f>
        <v>1862.84542175</v>
      </c>
      <c r="AD170">
        <f t="shared" si="114"/>
        <v>1647.9082509999998</v>
      </c>
      <c r="AE170">
        <f t="shared" si="114"/>
        <v>22.470675499999999</v>
      </c>
      <c r="AH170">
        <f t="shared" ref="AH170:AJ170" si="115">AVERAGE(AH91,AH111,AH131,AH151)</f>
        <v>988.7010942500001</v>
      </c>
      <c r="AI170">
        <f t="shared" si="115"/>
        <v>1265.4175025</v>
      </c>
      <c r="AJ170">
        <f t="shared" si="115"/>
        <v>16.405028250000001</v>
      </c>
      <c r="AM170">
        <f t="shared" ref="AM170:AO170" si="116">AVERAGE(AM91,AM111,AM131,AM151)</f>
        <v>888.81472974999997</v>
      </c>
      <c r="AN170">
        <f t="shared" si="116"/>
        <v>894.25832124999988</v>
      </c>
      <c r="AO170">
        <f t="shared" si="116"/>
        <v>16.97466275</v>
      </c>
      <c r="AR170">
        <f t="shared" ref="AR170:AT170" si="117">AVERAGE(AR91,AR111,AR131,AR151)</f>
        <v>1141.5866415</v>
      </c>
      <c r="AS170">
        <f t="shared" si="117"/>
        <v>1310.6236437499999</v>
      </c>
      <c r="AT170">
        <f t="shared" si="117"/>
        <v>18.020425750000001</v>
      </c>
    </row>
    <row r="171" spans="1:46" x14ac:dyDescent="0.25">
      <c r="A171">
        <v>1.1000000000000001</v>
      </c>
      <c r="B171">
        <v>1.54</v>
      </c>
      <c r="C171">
        <v>649.35064899999998</v>
      </c>
      <c r="D171" t="s">
        <v>13</v>
      </c>
      <c r="G171">
        <v>1.1000000000000001</v>
      </c>
      <c r="H171">
        <v>1.32</v>
      </c>
      <c r="I171">
        <v>757.57575799999995</v>
      </c>
      <c r="J171" t="s">
        <v>13</v>
      </c>
      <c r="M171">
        <v>1.1000000000000001</v>
      </c>
      <c r="N171">
        <v>59.5</v>
      </c>
      <c r="O171">
        <v>16.806723000000002</v>
      </c>
      <c r="P171" t="s">
        <v>13</v>
      </c>
      <c r="R171">
        <v>1.1000000000000001</v>
      </c>
      <c r="S171">
        <v>649.35064899999998</v>
      </c>
      <c r="T171">
        <v>757.57575799999995</v>
      </c>
      <c r="U171">
        <v>16.806723000000002</v>
      </c>
      <c r="X171">
        <f t="shared" ref="X171:Z171" si="118">AVERAGE(X92,X112,X132,X152)</f>
        <v>2501.9163482499998</v>
      </c>
      <c r="Y171">
        <f t="shared" si="118"/>
        <v>2244.7145005000002</v>
      </c>
      <c r="Z171">
        <f t="shared" si="118"/>
        <v>35.515338999999997</v>
      </c>
      <c r="AC171">
        <f t="shared" ref="AC171:AE171" si="119">AVERAGE(AC92,AC112,AC132,AC152)</f>
        <v>1916.18870025</v>
      </c>
      <c r="AD171">
        <f t="shared" si="119"/>
        <v>1624.8167154999999</v>
      </c>
      <c r="AE171">
        <f t="shared" si="119"/>
        <v>22.49685225</v>
      </c>
      <c r="AH171">
        <f t="shared" ref="AH171:AJ171" si="120">AVERAGE(AH92,AH112,AH132,AH152)</f>
        <v>1037.3039477500001</v>
      </c>
      <c r="AI171">
        <f t="shared" si="120"/>
        <v>1311.6154755</v>
      </c>
      <c r="AJ171">
        <f t="shared" si="120"/>
        <v>16.441864499999998</v>
      </c>
      <c r="AM171">
        <f t="shared" ref="AM171:AO171" si="121">AVERAGE(AM92,AM112,AM132,AM152)</f>
        <v>934.45607625000002</v>
      </c>
      <c r="AN171">
        <f t="shared" si="121"/>
        <v>965.69927999999993</v>
      </c>
      <c r="AO171">
        <f t="shared" si="121"/>
        <v>16.985422249999999</v>
      </c>
      <c r="AR171">
        <f t="shared" ref="AR171:AT171" si="122">AVERAGE(AR92,AR112,AR132,AR152)</f>
        <v>1203.76923025</v>
      </c>
      <c r="AS171">
        <f t="shared" si="122"/>
        <v>1384.9737687499999</v>
      </c>
      <c r="AT171">
        <f t="shared" si="122"/>
        <v>18.04679475</v>
      </c>
    </row>
    <row r="172" spans="1:46" x14ac:dyDescent="0.25">
      <c r="A172">
        <v>1.2</v>
      </c>
      <c r="B172">
        <v>1.44</v>
      </c>
      <c r="C172">
        <v>694.44444399999998</v>
      </c>
      <c r="D172" t="s">
        <v>14</v>
      </c>
      <c r="G172">
        <v>1.2</v>
      </c>
      <c r="H172">
        <v>1.21</v>
      </c>
      <c r="I172">
        <v>826.446281</v>
      </c>
      <c r="J172" t="s">
        <v>14</v>
      </c>
      <c r="M172">
        <v>1.2</v>
      </c>
      <c r="N172">
        <v>59.4</v>
      </c>
      <c r="O172">
        <v>16.835017000000001</v>
      </c>
      <c r="P172" t="s">
        <v>14</v>
      </c>
      <c r="R172">
        <v>1.2</v>
      </c>
      <c r="S172">
        <v>694.44444399999998</v>
      </c>
      <c r="T172">
        <v>826.446281</v>
      </c>
      <c r="U172">
        <v>16.835017000000001</v>
      </c>
      <c r="X172">
        <f t="shared" ref="X172:Z172" si="123">AVERAGE(X93,X113,X133,X153)</f>
        <v>2685.1125064999997</v>
      </c>
      <c r="Y172">
        <f t="shared" si="123"/>
        <v>2355.0792267500001</v>
      </c>
      <c r="Z172">
        <f t="shared" si="123"/>
        <v>35.361501750000002</v>
      </c>
      <c r="AC172">
        <f t="shared" ref="AC172:AE172" si="124">AVERAGE(AC93,AC113,AC133,AC153)</f>
        <v>1866.3922360000001</v>
      </c>
      <c r="AD172">
        <f t="shared" si="124"/>
        <v>1525.6540944999999</v>
      </c>
      <c r="AE172">
        <f t="shared" si="124"/>
        <v>22.562048749999999</v>
      </c>
      <c r="AH172">
        <f t="shared" ref="AH172:AJ172" si="125">AVERAGE(AH93,AH113,AH133,AH153)</f>
        <v>1051.5174967500002</v>
      </c>
      <c r="AI172">
        <f t="shared" si="125"/>
        <v>1360.75907575</v>
      </c>
      <c r="AJ172">
        <f t="shared" si="125"/>
        <v>16.4637745</v>
      </c>
      <c r="AM172">
        <f t="shared" ref="AM172:AO172" si="126">AVERAGE(AM93,AM113,AM133,AM153)</f>
        <v>982.19114000000002</v>
      </c>
      <c r="AN172">
        <f t="shared" si="126"/>
        <v>1006.74099425</v>
      </c>
      <c r="AO172">
        <f t="shared" si="126"/>
        <v>17.006231</v>
      </c>
      <c r="AR172">
        <f t="shared" ref="AR172:AT172" si="127">AVERAGE(AR93,AR113,AR133,AR153)</f>
        <v>1229.21986075</v>
      </c>
      <c r="AS172">
        <f t="shared" si="127"/>
        <v>1417.9349837499999</v>
      </c>
      <c r="AT172">
        <f t="shared" si="127"/>
        <v>18.0326095</v>
      </c>
    </row>
    <row r="173" spans="1:46" x14ac:dyDescent="0.25">
      <c r="A173">
        <v>1.3</v>
      </c>
      <c r="B173">
        <v>1.36</v>
      </c>
      <c r="C173">
        <v>735.29411800000003</v>
      </c>
      <c r="D173" t="s">
        <v>15</v>
      </c>
      <c r="G173">
        <v>1.3</v>
      </c>
      <c r="H173">
        <v>1.17</v>
      </c>
      <c r="I173">
        <v>854.70085500000005</v>
      </c>
      <c r="J173" t="s">
        <v>15</v>
      </c>
      <c r="M173">
        <v>1.3</v>
      </c>
      <c r="N173">
        <v>59.3</v>
      </c>
      <c r="O173">
        <v>16.863406000000001</v>
      </c>
      <c r="P173" t="s">
        <v>15</v>
      </c>
      <c r="R173">
        <v>1.3</v>
      </c>
      <c r="S173">
        <v>735.29411800000003</v>
      </c>
      <c r="T173">
        <v>854.70085500000005</v>
      </c>
      <c r="U173">
        <v>16.863406000000001</v>
      </c>
      <c r="X173" t="s">
        <v>82</v>
      </c>
      <c r="Y173" t="s">
        <v>83</v>
      </c>
      <c r="Z173" t="s">
        <v>84</v>
      </c>
      <c r="AR173" t="s">
        <v>82</v>
      </c>
      <c r="AS173" t="s">
        <v>83</v>
      </c>
      <c r="AT173" t="s">
        <v>84</v>
      </c>
    </row>
    <row r="174" spans="1:46" x14ac:dyDescent="0.25">
      <c r="A174">
        <v>1.4</v>
      </c>
      <c r="B174">
        <v>1.32</v>
      </c>
      <c r="C174">
        <v>757.57575799999995</v>
      </c>
      <c r="D174" t="s">
        <v>16</v>
      </c>
      <c r="G174">
        <v>1.4</v>
      </c>
      <c r="H174">
        <v>1.0900000000000001</v>
      </c>
      <c r="I174">
        <v>917.43119300000001</v>
      </c>
      <c r="J174" t="s">
        <v>16</v>
      </c>
      <c r="M174">
        <v>1.4</v>
      </c>
      <c r="N174">
        <v>59.3</v>
      </c>
      <c r="O174">
        <v>16.863406000000001</v>
      </c>
      <c r="P174" t="s">
        <v>16</v>
      </c>
      <c r="R174">
        <v>1.4</v>
      </c>
      <c r="S174">
        <v>757.57575799999995</v>
      </c>
      <c r="T174">
        <v>917.43119300000001</v>
      </c>
      <c r="U174">
        <v>16.863406000000001</v>
      </c>
      <c r="X174">
        <f>MEDIAN(X76,X96,X116,X136)</f>
        <v>701.97044299999993</v>
      </c>
      <c r="Y174">
        <f t="shared" ref="Y174:Z174" si="128">MEDIAN(Y76,Y96,Y116,Y136)</f>
        <v>687.35827649999999</v>
      </c>
      <c r="Z174">
        <f t="shared" si="128"/>
        <v>33.280173500000004</v>
      </c>
      <c r="AR174">
        <f>MEDIAN(AR76,AR96,AR116,AR136)</f>
        <v>215.872535</v>
      </c>
      <c r="AS174">
        <f t="shared" ref="AS174:AT174" si="129">MEDIAN(AS76,AS96,AS116,AS136)</f>
        <v>235.86876999999998</v>
      </c>
      <c r="AT174">
        <f t="shared" si="129"/>
        <v>16.530359000000001</v>
      </c>
    </row>
    <row r="175" spans="1:46" x14ac:dyDescent="0.25">
      <c r="A175">
        <v>1.5</v>
      </c>
      <c r="B175">
        <v>1.23</v>
      </c>
      <c r="C175">
        <v>813.00813000000005</v>
      </c>
      <c r="D175" t="s">
        <v>17</v>
      </c>
      <c r="G175">
        <v>1.5</v>
      </c>
      <c r="H175">
        <v>1.02</v>
      </c>
      <c r="I175">
        <v>980.392157</v>
      </c>
      <c r="J175" t="s">
        <v>17</v>
      </c>
      <c r="M175">
        <v>1.5</v>
      </c>
      <c r="N175">
        <v>59.1</v>
      </c>
      <c r="O175">
        <v>16.920473999999999</v>
      </c>
      <c r="P175" t="s">
        <v>17</v>
      </c>
      <c r="R175">
        <v>1.5</v>
      </c>
      <c r="S175">
        <v>813.00813000000005</v>
      </c>
      <c r="T175">
        <v>980.392157</v>
      </c>
      <c r="U175">
        <v>16.920473999999999</v>
      </c>
      <c r="X175">
        <f t="shared" ref="X175:Z175" si="130">MEDIAN(X77,X97,X117,X137)</f>
        <v>980.392157</v>
      </c>
      <c r="Y175">
        <f t="shared" si="130"/>
        <v>927.19780249999997</v>
      </c>
      <c r="Z175">
        <f t="shared" si="130"/>
        <v>33.167586999999997</v>
      </c>
      <c r="AR175">
        <f t="shared" ref="AR175:AT175" si="131">MEDIAN(AR77,AR97,AR117,AR137)</f>
        <v>300.82081749999998</v>
      </c>
      <c r="AS175">
        <f t="shared" si="131"/>
        <v>329.65561300000002</v>
      </c>
      <c r="AT175">
        <f t="shared" si="131"/>
        <v>17.4530855</v>
      </c>
    </row>
    <row r="176" spans="1:46" x14ac:dyDescent="0.25">
      <c r="A176">
        <v>1.6</v>
      </c>
      <c r="B176">
        <v>1.17</v>
      </c>
      <c r="C176">
        <v>854.70085500000005</v>
      </c>
      <c r="D176" t="s">
        <v>18</v>
      </c>
      <c r="G176">
        <v>1.6</v>
      </c>
      <c r="H176">
        <v>0.99</v>
      </c>
      <c r="I176">
        <v>1010.10101</v>
      </c>
      <c r="J176" t="s">
        <v>18</v>
      </c>
      <c r="M176">
        <v>1.6</v>
      </c>
      <c r="N176">
        <v>59.5</v>
      </c>
      <c r="O176">
        <v>16.806723000000002</v>
      </c>
      <c r="P176" t="s">
        <v>18</v>
      </c>
      <c r="R176">
        <v>1.6</v>
      </c>
      <c r="S176">
        <v>854.70085500000005</v>
      </c>
      <c r="T176">
        <v>1010.10101</v>
      </c>
      <c r="U176">
        <v>16.806723000000002</v>
      </c>
      <c r="X176">
        <f t="shared" ref="X176:Z176" si="132">MEDIAN(X78,X98,X118,X138)</f>
        <v>1183.473389</v>
      </c>
      <c r="Y176">
        <f t="shared" si="132"/>
        <v>1176.4705879999999</v>
      </c>
      <c r="Z176">
        <f t="shared" si="132"/>
        <v>33.558558500000004</v>
      </c>
      <c r="AR176">
        <f t="shared" ref="AR176:AT176" si="133">MEDIAN(AR78,AR98,AR118,AR138)</f>
        <v>387.019093</v>
      </c>
      <c r="AS176">
        <f t="shared" si="133"/>
        <v>425.17879749999997</v>
      </c>
      <c r="AT176">
        <f t="shared" si="133"/>
        <v>17.726607999999999</v>
      </c>
    </row>
    <row r="177" spans="1:46" x14ac:dyDescent="0.25">
      <c r="A177">
        <v>1.7</v>
      </c>
      <c r="B177">
        <v>1.1499999999999999</v>
      </c>
      <c r="C177">
        <v>869.56521699999996</v>
      </c>
      <c r="D177" t="s">
        <v>19</v>
      </c>
      <c r="G177">
        <v>1.7</v>
      </c>
      <c r="H177">
        <v>0.93</v>
      </c>
      <c r="I177">
        <v>1075.2688169999999</v>
      </c>
      <c r="J177" t="s">
        <v>19</v>
      </c>
      <c r="M177">
        <v>1.7</v>
      </c>
      <c r="N177">
        <v>59</v>
      </c>
      <c r="O177">
        <v>16.949152999999999</v>
      </c>
      <c r="P177" t="s">
        <v>19</v>
      </c>
      <c r="R177">
        <v>1.7</v>
      </c>
      <c r="S177">
        <v>869.56521699999996</v>
      </c>
      <c r="T177">
        <v>1075.2688169999999</v>
      </c>
      <c r="U177">
        <v>16.949152999999999</v>
      </c>
      <c r="X177">
        <f t="shared" ref="X177:Z177" si="134">MEDIAN(X79,X99,X119,X139)</f>
        <v>1307.2453865</v>
      </c>
      <c r="Y177">
        <f t="shared" si="134"/>
        <v>1291.6666665</v>
      </c>
      <c r="Z177">
        <f t="shared" si="134"/>
        <v>33.222958000000006</v>
      </c>
      <c r="AR177">
        <f t="shared" ref="AR177:AT177" si="135">MEDIAN(AR79,AR99,AR119,AR139)</f>
        <v>460.25953000000004</v>
      </c>
      <c r="AS177">
        <f t="shared" si="135"/>
        <v>518.14127899999994</v>
      </c>
      <c r="AT177">
        <f t="shared" si="135"/>
        <v>18.0566955</v>
      </c>
    </row>
    <row r="178" spans="1:46" x14ac:dyDescent="0.25">
      <c r="A178">
        <v>1.8</v>
      </c>
      <c r="B178">
        <v>1.0900000000000001</v>
      </c>
      <c r="C178">
        <v>917.43119300000001</v>
      </c>
      <c r="D178" t="s">
        <v>20</v>
      </c>
      <c r="G178">
        <v>1.8</v>
      </c>
      <c r="H178">
        <v>0.92</v>
      </c>
      <c r="I178">
        <v>1086.9565219999999</v>
      </c>
      <c r="J178" t="s">
        <v>20</v>
      </c>
      <c r="M178">
        <v>1.8</v>
      </c>
      <c r="N178">
        <v>59.2</v>
      </c>
      <c r="O178">
        <v>16.891891999999999</v>
      </c>
      <c r="P178" t="s">
        <v>20</v>
      </c>
      <c r="R178">
        <v>1.8</v>
      </c>
      <c r="S178">
        <v>917.43119300000001</v>
      </c>
      <c r="T178">
        <v>1086.9565219999999</v>
      </c>
      <c r="U178">
        <v>16.891891999999999</v>
      </c>
      <c r="X178">
        <f t="shared" ref="X178:Z178" si="136">MEDIAN(X80,X100,X120,X140)</f>
        <v>1518.2884745000001</v>
      </c>
      <c r="Y178">
        <f t="shared" si="136"/>
        <v>1460.5543710000002</v>
      </c>
      <c r="Z178">
        <f t="shared" si="136"/>
        <v>33.726908999999999</v>
      </c>
      <c r="AR178">
        <f t="shared" ref="AR178:AT178" si="137">MEDIAN(AR80,AR100,AR120,AR140)</f>
        <v>535.10509500000001</v>
      </c>
      <c r="AS178">
        <f t="shared" si="137"/>
        <v>592.36879599999997</v>
      </c>
      <c r="AT178">
        <f t="shared" si="137"/>
        <v>18.035612499999999</v>
      </c>
    </row>
    <row r="179" spans="1:46" x14ac:dyDescent="0.25">
      <c r="A179">
        <v>1.9</v>
      </c>
      <c r="B179">
        <v>1.04</v>
      </c>
      <c r="C179">
        <v>961.53846199999998</v>
      </c>
      <c r="D179" t="s">
        <v>21</v>
      </c>
      <c r="G179">
        <v>1.9</v>
      </c>
      <c r="H179">
        <v>0.88</v>
      </c>
      <c r="I179">
        <v>1136.363636</v>
      </c>
      <c r="J179" t="s">
        <v>21</v>
      </c>
      <c r="M179">
        <v>1.9</v>
      </c>
      <c r="N179">
        <v>59.2</v>
      </c>
      <c r="O179">
        <v>16.891891999999999</v>
      </c>
      <c r="P179" t="s">
        <v>21</v>
      </c>
      <c r="R179">
        <v>1.9</v>
      </c>
      <c r="S179">
        <v>961.53846199999998</v>
      </c>
      <c r="T179">
        <v>1136.363636</v>
      </c>
      <c r="U179">
        <v>16.891891999999999</v>
      </c>
      <c r="X179">
        <f t="shared" ref="X179:Z179" si="138">MEDIAN(X81,X101,X121,X141)</f>
        <v>1681.7410964999999</v>
      </c>
      <c r="Y179">
        <f t="shared" si="138"/>
        <v>1614.5833335</v>
      </c>
      <c r="Z179">
        <f t="shared" si="138"/>
        <v>33.8418195</v>
      </c>
      <c r="AR179">
        <f t="shared" ref="AR179:AT179" si="139">MEDIAN(AR81,AR101,AR121,AR141)</f>
        <v>599.86130349999996</v>
      </c>
      <c r="AS179">
        <f t="shared" si="139"/>
        <v>673.06849099999999</v>
      </c>
      <c r="AT179">
        <f t="shared" si="139"/>
        <v>18.146011000000001</v>
      </c>
    </row>
    <row r="180" spans="1:46" x14ac:dyDescent="0.25">
      <c r="A180" t="s">
        <v>30</v>
      </c>
      <c r="G180" t="s">
        <v>50</v>
      </c>
      <c r="M180" t="s">
        <v>70</v>
      </c>
      <c r="R180" t="s">
        <v>30</v>
      </c>
      <c r="X180">
        <f t="shared" ref="X180:Z180" si="140">MEDIAN(X82,X102,X122,X142)</f>
        <v>1852.4871355</v>
      </c>
      <c r="Y180">
        <f t="shared" si="140"/>
        <v>1732.3775390000001</v>
      </c>
      <c r="Z180">
        <f t="shared" si="140"/>
        <v>33.783783999999997</v>
      </c>
      <c r="AR180">
        <f t="shared" ref="AR180:AT180" si="141">MEDIAN(AR82,AR102,AR122,AR142)</f>
        <v>664.20507599999996</v>
      </c>
      <c r="AS180">
        <f t="shared" si="141"/>
        <v>741.59348900000009</v>
      </c>
      <c r="AT180">
        <f t="shared" si="141"/>
        <v>18.214145500000001</v>
      </c>
    </row>
    <row r="181" spans="1:46" x14ac:dyDescent="0.25">
      <c r="A181" t="s">
        <v>0</v>
      </c>
      <c r="B181" t="s">
        <v>1</v>
      </c>
      <c r="C181" t="s">
        <v>2</v>
      </c>
      <c r="D181" t="s">
        <v>3</v>
      </c>
      <c r="G181" t="s">
        <v>0</v>
      </c>
      <c r="H181" t="s">
        <v>1</v>
      </c>
      <c r="I181" t="s">
        <v>2</v>
      </c>
      <c r="J181" t="s">
        <v>3</v>
      </c>
      <c r="M181" t="s">
        <v>0</v>
      </c>
      <c r="N181" t="s">
        <v>1</v>
      </c>
      <c r="O181" t="s">
        <v>2</v>
      </c>
      <c r="P181" t="s">
        <v>3</v>
      </c>
      <c r="R181" t="s">
        <v>0</v>
      </c>
      <c r="S181" t="s">
        <v>2</v>
      </c>
      <c r="T181" t="s">
        <v>2</v>
      </c>
      <c r="U181" t="s">
        <v>2</v>
      </c>
      <c r="X181">
        <f t="shared" ref="X181:Z181" si="142">MEDIAN(X83,X103,X123,X143)</f>
        <v>1923.7883835</v>
      </c>
      <c r="Y181">
        <f t="shared" si="142"/>
        <v>1925.9259259999999</v>
      </c>
      <c r="Z181">
        <f t="shared" si="142"/>
        <v>33.389819000000003</v>
      </c>
      <c r="AR181">
        <f t="shared" ref="AR181:AT181" si="143">MEDIAN(AR83,AR103,AR123,AR143)</f>
        <v>716.12647450000009</v>
      </c>
      <c r="AS181">
        <f t="shared" si="143"/>
        <v>835.18555949999995</v>
      </c>
      <c r="AT181">
        <f t="shared" si="143"/>
        <v>18.259508</v>
      </c>
    </row>
    <row r="182" spans="1:46" x14ac:dyDescent="0.25">
      <c r="A182">
        <v>0.2</v>
      </c>
      <c r="B182">
        <v>3.02</v>
      </c>
      <c r="C182">
        <v>331.12582800000001</v>
      </c>
      <c r="D182" t="s">
        <v>4</v>
      </c>
      <c r="G182">
        <v>0.2</v>
      </c>
      <c r="H182">
        <v>3.4</v>
      </c>
      <c r="I182">
        <v>294.11764699999998</v>
      </c>
      <c r="J182" t="s">
        <v>4</v>
      </c>
      <c r="M182">
        <v>0.2</v>
      </c>
      <c r="N182">
        <v>49.7</v>
      </c>
      <c r="O182">
        <v>20.120723999999999</v>
      </c>
      <c r="P182" t="s">
        <v>4</v>
      </c>
      <c r="R182">
        <v>0.2</v>
      </c>
      <c r="S182">
        <v>331.12582800000001</v>
      </c>
      <c r="T182">
        <v>294.11764699999998</v>
      </c>
      <c r="U182">
        <v>20.120723999999999</v>
      </c>
      <c r="X182">
        <f t="shared" ref="X182:Z182" si="144">MEDIAN(X84,X104,X124,X144)</f>
        <v>2062.07483</v>
      </c>
      <c r="Y182">
        <f t="shared" si="144"/>
        <v>1851.851852</v>
      </c>
      <c r="Z182">
        <f t="shared" si="144"/>
        <v>33.727676000000002</v>
      </c>
      <c r="AR182">
        <f t="shared" ref="AR182:AT182" si="145">MEDIAN(AR84,AR104,AR124,AR144)</f>
        <v>775.17129249999994</v>
      </c>
      <c r="AS182">
        <f t="shared" si="145"/>
        <v>911.12531999999999</v>
      </c>
      <c r="AT182">
        <f t="shared" si="145"/>
        <v>18.340158500000001</v>
      </c>
    </row>
    <row r="183" spans="1:46" x14ac:dyDescent="0.25">
      <c r="A183">
        <v>0.3</v>
      </c>
      <c r="B183">
        <v>2.19</v>
      </c>
      <c r="C183">
        <v>456.62100500000003</v>
      </c>
      <c r="D183" t="s">
        <v>5</v>
      </c>
      <c r="G183">
        <v>0.3</v>
      </c>
      <c r="H183">
        <v>2.4700000000000002</v>
      </c>
      <c r="I183">
        <v>404.85829999999999</v>
      </c>
      <c r="J183" t="s">
        <v>5</v>
      </c>
      <c r="M183">
        <v>0.3</v>
      </c>
      <c r="N183">
        <v>47.9</v>
      </c>
      <c r="O183">
        <v>20.876826999999999</v>
      </c>
      <c r="P183" t="s">
        <v>5</v>
      </c>
      <c r="R183">
        <v>0.3</v>
      </c>
      <c r="S183">
        <v>456.62100500000003</v>
      </c>
      <c r="T183">
        <v>404.85829999999999</v>
      </c>
      <c r="U183">
        <v>20.876826999999999</v>
      </c>
      <c r="X183">
        <f t="shared" ref="X183:Z183" si="146">MEDIAN(X85,X105,X125,X145)</f>
        <v>2198.0676324999999</v>
      </c>
      <c r="Y183">
        <f t="shared" si="146"/>
        <v>1897.601146</v>
      </c>
      <c r="Z183">
        <f t="shared" si="146"/>
        <v>33.9567385</v>
      </c>
      <c r="AR183">
        <f t="shared" ref="AR183:AT183" si="147">MEDIAN(AR85,AR105,AR125,AR145)</f>
        <v>837.83783799999992</v>
      </c>
      <c r="AS183">
        <f t="shared" si="147"/>
        <v>900.38314149999997</v>
      </c>
      <c r="AT183">
        <f t="shared" si="147"/>
        <v>18.067076499999999</v>
      </c>
    </row>
    <row r="184" spans="1:46" x14ac:dyDescent="0.25">
      <c r="A184">
        <v>0.4</v>
      </c>
      <c r="B184">
        <v>1.71</v>
      </c>
      <c r="C184">
        <v>584.79532200000006</v>
      </c>
      <c r="D184" t="s">
        <v>6</v>
      </c>
      <c r="G184">
        <v>0.4</v>
      </c>
      <c r="H184">
        <v>1.91</v>
      </c>
      <c r="I184">
        <v>523.56020899999999</v>
      </c>
      <c r="J184" t="s">
        <v>6</v>
      </c>
      <c r="M184">
        <v>0.4</v>
      </c>
      <c r="N184">
        <v>48</v>
      </c>
      <c r="O184">
        <v>20.833333</v>
      </c>
      <c r="P184" t="s">
        <v>6</v>
      </c>
      <c r="R184">
        <v>0.4</v>
      </c>
      <c r="S184">
        <v>584.79532200000006</v>
      </c>
      <c r="T184">
        <v>523.56020899999999</v>
      </c>
      <c r="U184">
        <v>20.833333</v>
      </c>
      <c r="X184">
        <f t="shared" ref="X184:Z184" si="148">MEDIAN(X86,X106,X126,X146)</f>
        <v>2247.4747474999999</v>
      </c>
      <c r="Y184">
        <f t="shared" si="148"/>
        <v>1941.0227694999999</v>
      </c>
      <c r="Z184">
        <f t="shared" si="148"/>
        <v>33.784169500000004</v>
      </c>
      <c r="AR184">
        <f t="shared" ref="AR184:AT184" si="149">MEDIAN(AR86,AR106,AR126,AR146)</f>
        <v>896.87839699999995</v>
      </c>
      <c r="AS184">
        <f t="shared" si="149"/>
        <v>1044.538706</v>
      </c>
      <c r="AT184">
        <f t="shared" si="149"/>
        <v>18.237120999999998</v>
      </c>
    </row>
    <row r="185" spans="1:46" x14ac:dyDescent="0.25">
      <c r="A185">
        <v>0.5</v>
      </c>
      <c r="B185">
        <v>1.44</v>
      </c>
      <c r="C185">
        <v>694.44444399999998</v>
      </c>
      <c r="D185" t="s">
        <v>7</v>
      </c>
      <c r="G185">
        <v>0.5</v>
      </c>
      <c r="H185">
        <v>1.56</v>
      </c>
      <c r="I185">
        <v>641.02564099999995</v>
      </c>
      <c r="J185" t="s">
        <v>7</v>
      </c>
      <c r="M185">
        <v>0.5</v>
      </c>
      <c r="N185">
        <v>46.8</v>
      </c>
      <c r="O185">
        <v>21.367521</v>
      </c>
      <c r="P185" t="s">
        <v>7</v>
      </c>
      <c r="R185">
        <v>0.5</v>
      </c>
      <c r="S185">
        <v>694.44444399999998</v>
      </c>
      <c r="T185">
        <v>641.02564099999995</v>
      </c>
      <c r="U185">
        <v>21.367521</v>
      </c>
      <c r="X185">
        <f t="shared" ref="X185:Z185" si="150">MEDIAN(X87,X107,X127,X147)</f>
        <v>2299.1543339999998</v>
      </c>
      <c r="Y185">
        <f t="shared" si="150"/>
        <v>1836.2533695</v>
      </c>
      <c r="Z185">
        <f t="shared" si="150"/>
        <v>33.563094</v>
      </c>
      <c r="AR185">
        <f t="shared" ref="AR185:AT185" si="151">MEDIAN(AR87,AR107,AR127,AR147)</f>
        <v>952.79720250000003</v>
      </c>
      <c r="AS185">
        <f t="shared" si="151"/>
        <v>1095.8743555000001</v>
      </c>
      <c r="AT185">
        <f t="shared" si="151"/>
        <v>18.236738500000001</v>
      </c>
    </row>
    <row r="186" spans="1:46" x14ac:dyDescent="0.25">
      <c r="A186">
        <v>0.6</v>
      </c>
      <c r="B186">
        <v>1.28</v>
      </c>
      <c r="C186">
        <v>781.25</v>
      </c>
      <c r="D186" t="s">
        <v>8</v>
      </c>
      <c r="G186">
        <v>0.6</v>
      </c>
      <c r="H186">
        <v>1.43</v>
      </c>
      <c r="I186">
        <v>699.30069900000001</v>
      </c>
      <c r="J186" t="s">
        <v>8</v>
      </c>
      <c r="M186">
        <v>0.6</v>
      </c>
      <c r="N186">
        <v>46.9</v>
      </c>
      <c r="O186">
        <v>21.321961999999999</v>
      </c>
      <c r="P186" t="s">
        <v>8</v>
      </c>
      <c r="R186">
        <v>0.6</v>
      </c>
      <c r="S186">
        <v>781.25</v>
      </c>
      <c r="T186">
        <v>699.30069900000001</v>
      </c>
      <c r="U186">
        <v>21.321961999999999</v>
      </c>
      <c r="X186">
        <f t="shared" ref="X186:Z186" si="152">MEDIAN(X88,X108,X128,X148)</f>
        <v>2353.2668880000001</v>
      </c>
      <c r="Y186">
        <f t="shared" si="152"/>
        <v>1788.4674679999998</v>
      </c>
      <c r="Z186">
        <f t="shared" si="152"/>
        <v>33.787254500000003</v>
      </c>
      <c r="AR186">
        <f t="shared" ref="AR186:AT186" si="153">MEDIAN(AR88,AR108,AR128,AR148)</f>
        <v>984.62115549999999</v>
      </c>
      <c r="AS186">
        <f t="shared" si="153"/>
        <v>1175.1275854999999</v>
      </c>
      <c r="AT186">
        <f t="shared" si="153"/>
        <v>18.410283499999998</v>
      </c>
    </row>
    <row r="187" spans="1:46" x14ac:dyDescent="0.25">
      <c r="A187">
        <v>0.7</v>
      </c>
      <c r="B187">
        <v>1.19</v>
      </c>
      <c r="C187">
        <v>840.33613400000002</v>
      </c>
      <c r="D187" t="s">
        <v>9</v>
      </c>
      <c r="G187">
        <v>0.7</v>
      </c>
      <c r="H187">
        <v>1.26</v>
      </c>
      <c r="I187">
        <v>793.65079400000002</v>
      </c>
      <c r="J187" t="s">
        <v>9</v>
      </c>
      <c r="M187">
        <v>0.7</v>
      </c>
      <c r="N187">
        <v>46.9</v>
      </c>
      <c r="O187">
        <v>21.321961999999999</v>
      </c>
      <c r="P187" t="s">
        <v>9</v>
      </c>
      <c r="R187">
        <v>0.7</v>
      </c>
      <c r="S187">
        <v>840.33613400000002</v>
      </c>
      <c r="T187">
        <v>793.65079400000002</v>
      </c>
      <c r="U187">
        <v>21.321961999999999</v>
      </c>
      <c r="X187">
        <f t="shared" ref="X187:Z187" si="154">MEDIAN(X89,X109,X129,X149)</f>
        <v>2226.6204845000002</v>
      </c>
      <c r="Y187">
        <f t="shared" si="154"/>
        <v>1505.8876810000002</v>
      </c>
      <c r="Z187">
        <f t="shared" si="154"/>
        <v>33.841044499999995</v>
      </c>
      <c r="AR187">
        <f t="shared" ref="AR187:AT187" si="155">MEDIAN(AR89,AR109,AR129,AR149)</f>
        <v>1040.7905805</v>
      </c>
      <c r="AS187">
        <f t="shared" si="155"/>
        <v>1229.749632</v>
      </c>
      <c r="AT187">
        <f t="shared" si="155"/>
        <v>18.3982685</v>
      </c>
    </row>
    <row r="188" spans="1:46" x14ac:dyDescent="0.25">
      <c r="A188">
        <v>0.8</v>
      </c>
      <c r="B188">
        <v>1.03</v>
      </c>
      <c r="C188">
        <v>970.873786</v>
      </c>
      <c r="D188" t="s">
        <v>10</v>
      </c>
      <c r="G188">
        <v>0.8</v>
      </c>
      <c r="H188">
        <v>1.1599999999999999</v>
      </c>
      <c r="I188">
        <v>862.06896600000005</v>
      </c>
      <c r="J188" t="s">
        <v>10</v>
      </c>
      <c r="M188">
        <v>0.8</v>
      </c>
      <c r="N188">
        <v>46.7</v>
      </c>
      <c r="O188">
        <v>21.413276</v>
      </c>
      <c r="P188" t="s">
        <v>10</v>
      </c>
      <c r="R188">
        <v>0.8</v>
      </c>
      <c r="S188">
        <v>970.873786</v>
      </c>
      <c r="T188">
        <v>862.06896600000005</v>
      </c>
      <c r="U188">
        <v>21.413276</v>
      </c>
      <c r="X188">
        <f t="shared" ref="X188:Z188" si="156">MEDIAN(X90,X110,X130,X150)</f>
        <v>2469.5121950000002</v>
      </c>
      <c r="Y188">
        <f t="shared" si="156"/>
        <v>1845.0797869999999</v>
      </c>
      <c r="Z188">
        <f t="shared" si="156"/>
        <v>33.446312500000005</v>
      </c>
      <c r="AR188">
        <f t="shared" ref="AR188:AT188" si="157">MEDIAN(AR90,AR110,AR130,AR150)</f>
        <v>1060.2065480000001</v>
      </c>
      <c r="AS188">
        <f t="shared" si="157"/>
        <v>1256.5525745</v>
      </c>
      <c r="AT188">
        <f t="shared" si="157"/>
        <v>18.363038</v>
      </c>
    </row>
    <row r="189" spans="1:46" x14ac:dyDescent="0.25">
      <c r="A189">
        <v>0.9</v>
      </c>
      <c r="B189">
        <v>0.95</v>
      </c>
      <c r="C189">
        <v>1052.6315790000001</v>
      </c>
      <c r="D189" t="s">
        <v>11</v>
      </c>
      <c r="G189">
        <v>0.9</v>
      </c>
      <c r="H189">
        <v>1.01</v>
      </c>
      <c r="I189">
        <v>990.09901000000002</v>
      </c>
      <c r="J189" t="s">
        <v>11</v>
      </c>
      <c r="M189">
        <v>0.9</v>
      </c>
      <c r="N189">
        <v>46.7</v>
      </c>
      <c r="O189">
        <v>21.413276</v>
      </c>
      <c r="P189" t="s">
        <v>11</v>
      </c>
      <c r="R189">
        <v>0.9</v>
      </c>
      <c r="S189">
        <v>1052.6315790000001</v>
      </c>
      <c r="T189">
        <v>990.09901000000002</v>
      </c>
      <c r="U189">
        <v>21.413276</v>
      </c>
      <c r="X189">
        <f t="shared" ref="X189:Z191" si="158">MEDIAN(X91,X111,X131,X151)</f>
        <v>2532.0512819999999</v>
      </c>
      <c r="Y189">
        <f t="shared" si="158"/>
        <v>1967.5925925000001</v>
      </c>
      <c r="Z189">
        <f t="shared" si="158"/>
        <v>33.670415499999997</v>
      </c>
      <c r="AR189">
        <f t="shared" ref="AR189:AT189" si="159">MEDIAN(AR91,AR111,AR131,AR151)</f>
        <v>1117.117117</v>
      </c>
      <c r="AS189">
        <f t="shared" si="159"/>
        <v>1278.409091</v>
      </c>
      <c r="AT189">
        <f t="shared" si="159"/>
        <v>18.397812999999999</v>
      </c>
    </row>
    <row r="190" spans="1:46" x14ac:dyDescent="0.25">
      <c r="A190">
        <v>1</v>
      </c>
      <c r="B190">
        <v>0.89</v>
      </c>
      <c r="C190">
        <v>1123.5955059999999</v>
      </c>
      <c r="D190" t="s">
        <v>12</v>
      </c>
      <c r="G190">
        <v>1</v>
      </c>
      <c r="H190">
        <v>0.92</v>
      </c>
      <c r="I190">
        <v>1086.9565219999999</v>
      </c>
      <c r="J190" t="s">
        <v>12</v>
      </c>
      <c r="M190">
        <v>1</v>
      </c>
      <c r="N190">
        <v>46.4</v>
      </c>
      <c r="O190">
        <v>21.551724</v>
      </c>
      <c r="P190" t="s">
        <v>12</v>
      </c>
      <c r="R190">
        <v>1</v>
      </c>
      <c r="S190">
        <v>1123.5955059999999</v>
      </c>
      <c r="T190">
        <v>1086.9565219999999</v>
      </c>
      <c r="U190">
        <v>21.551724</v>
      </c>
      <c r="X190">
        <f>MEDIAN(X92,X112,X132,X152)</f>
        <v>2478.5801710000001</v>
      </c>
      <c r="Y190">
        <f t="shared" si="158"/>
        <v>2156.7718</v>
      </c>
      <c r="Z190">
        <f t="shared" si="158"/>
        <v>33.841044499999995</v>
      </c>
      <c r="AR190">
        <f>MEDIAN(AR92,AR112,AR132,AR152)</f>
        <v>1184.640523</v>
      </c>
      <c r="AS190">
        <f t="shared" ref="AS190:AT190" si="160">MEDIAN(AS92,AS112,AS132,AS152)</f>
        <v>1338.9711065000001</v>
      </c>
      <c r="AT190">
        <f t="shared" si="160"/>
        <v>18.432724</v>
      </c>
    </row>
    <row r="191" spans="1:46" x14ac:dyDescent="0.25">
      <c r="A191">
        <v>1.1000000000000001</v>
      </c>
      <c r="B191">
        <v>0.85</v>
      </c>
      <c r="C191">
        <v>1176.4705879999999</v>
      </c>
      <c r="D191" t="s">
        <v>13</v>
      </c>
      <c r="G191">
        <v>1.1000000000000001</v>
      </c>
      <c r="H191">
        <v>0.9</v>
      </c>
      <c r="I191">
        <v>1111.1111109999999</v>
      </c>
      <c r="J191" t="s">
        <v>13</v>
      </c>
      <c r="M191">
        <v>1.1000000000000001</v>
      </c>
      <c r="N191">
        <v>47.3</v>
      </c>
      <c r="O191">
        <v>21.141649000000001</v>
      </c>
      <c r="P191" t="s">
        <v>13</v>
      </c>
      <c r="R191">
        <v>1.1000000000000001</v>
      </c>
      <c r="S191">
        <v>1176.4705879999999</v>
      </c>
      <c r="T191">
        <v>1111.1111109999999</v>
      </c>
      <c r="U191">
        <v>21.141649000000001</v>
      </c>
      <c r="X191">
        <f>MEDIAN(X93,X113,X133,X153)</f>
        <v>2564.1025639999998</v>
      </c>
      <c r="Y191">
        <f t="shared" si="158"/>
        <v>2261.1788615</v>
      </c>
      <c r="Z191">
        <f t="shared" si="158"/>
        <v>33.673468999999997</v>
      </c>
      <c r="AR191">
        <f>MEDIAN(AR93,AR113,AR133,AR153)</f>
        <v>1224.6376810000002</v>
      </c>
      <c r="AS191">
        <f t="shared" ref="AS191:AT191" si="161">MEDIAN(AS93,AS113,AS133,AS153)</f>
        <v>1371.6404075</v>
      </c>
      <c r="AT191">
        <f t="shared" si="161"/>
        <v>18.3863895</v>
      </c>
    </row>
    <row r="192" spans="1:46" x14ac:dyDescent="0.25">
      <c r="A192">
        <v>1.2</v>
      </c>
      <c r="B192">
        <v>0.79</v>
      </c>
      <c r="C192">
        <v>1265.8227850000001</v>
      </c>
      <c r="D192" t="s">
        <v>14</v>
      </c>
      <c r="G192">
        <v>1.2</v>
      </c>
      <c r="H192">
        <v>0.82</v>
      </c>
      <c r="I192">
        <v>1219.512195</v>
      </c>
      <c r="J192" t="s">
        <v>14</v>
      </c>
      <c r="M192">
        <v>1.2</v>
      </c>
      <c r="N192">
        <v>46.6</v>
      </c>
      <c r="O192">
        <v>21.459226999999998</v>
      </c>
      <c r="P192" t="s">
        <v>14</v>
      </c>
      <c r="R192">
        <v>1.2</v>
      </c>
      <c r="S192">
        <v>1265.8227850000001</v>
      </c>
      <c r="T192">
        <v>1219.512195</v>
      </c>
      <c r="U192">
        <v>21.459226999999998</v>
      </c>
      <c r="X192" t="s">
        <v>82</v>
      </c>
      <c r="Y192" t="s">
        <v>83</v>
      </c>
      <c r="Z192" t="s">
        <v>84</v>
      </c>
      <c r="AR192" t="s">
        <v>82</v>
      </c>
      <c r="AS192" t="s">
        <v>83</v>
      </c>
      <c r="AT192" t="s">
        <v>84</v>
      </c>
    </row>
    <row r="193" spans="1:46" x14ac:dyDescent="0.25">
      <c r="A193">
        <v>1.3</v>
      </c>
      <c r="B193">
        <v>0.76</v>
      </c>
      <c r="C193">
        <v>1315.7894739999999</v>
      </c>
      <c r="D193" t="s">
        <v>15</v>
      </c>
      <c r="G193">
        <v>1.3</v>
      </c>
      <c r="H193">
        <v>0.79</v>
      </c>
      <c r="I193">
        <v>1265.8227850000001</v>
      </c>
      <c r="J193" t="s">
        <v>15</v>
      </c>
      <c r="M193">
        <v>1.3</v>
      </c>
      <c r="N193">
        <v>46.9</v>
      </c>
      <c r="O193">
        <v>21.321961999999999</v>
      </c>
      <c r="P193" t="s">
        <v>15</v>
      </c>
      <c r="R193">
        <v>1.3</v>
      </c>
      <c r="S193">
        <v>1315.7894739999999</v>
      </c>
      <c r="T193">
        <v>1265.8227850000001</v>
      </c>
      <c r="U193">
        <v>21.321961999999999</v>
      </c>
      <c r="X193">
        <f>MIN(X76,X96,X116,X136)</f>
        <v>581.39534900000001</v>
      </c>
      <c r="Y193">
        <f>MIN(Y76,Y96,Y116,Y136)</f>
        <v>595.23809500000004</v>
      </c>
      <c r="Z193">
        <f>MIN(Z76,Z96,Z116,Z136)</f>
        <v>32.786884999999998</v>
      </c>
      <c r="AR193">
        <f>MIN(AR76,AR96,AR116,AR136)</f>
        <v>137.93103400000001</v>
      </c>
      <c r="AS193">
        <f>MIN(AS76,AS96,AS116,AS136)</f>
        <v>145.985401</v>
      </c>
      <c r="AT193">
        <f>MIN(AT76,AT96,AT116,AT136)</f>
        <v>13.03781</v>
      </c>
    </row>
    <row r="194" spans="1:46" x14ac:dyDescent="0.25">
      <c r="A194">
        <v>1.4</v>
      </c>
      <c r="B194">
        <v>0.75</v>
      </c>
      <c r="C194">
        <v>1333.333333</v>
      </c>
      <c r="D194" t="s">
        <v>16</v>
      </c>
      <c r="G194">
        <v>1.4</v>
      </c>
      <c r="H194">
        <v>0.73</v>
      </c>
      <c r="I194">
        <v>1369.863014</v>
      </c>
      <c r="J194" t="s">
        <v>16</v>
      </c>
      <c r="M194">
        <v>1.4</v>
      </c>
      <c r="N194">
        <v>46.1</v>
      </c>
      <c r="O194">
        <v>21.691973999999998</v>
      </c>
      <c r="P194" t="s">
        <v>16</v>
      </c>
      <c r="R194">
        <v>1.4</v>
      </c>
      <c r="S194">
        <v>1333.333333</v>
      </c>
      <c r="T194">
        <v>1369.863014</v>
      </c>
      <c r="U194">
        <v>21.691973999999998</v>
      </c>
      <c r="X194">
        <f>MIN(X77,X97,X117,X137)</f>
        <v>892.85714299999995</v>
      </c>
      <c r="Y194">
        <f>MIN(Y77,Y97,Y117,Y137)</f>
        <v>793.65079400000002</v>
      </c>
      <c r="Z194">
        <f>MIN(Z77,Z97,Z117,Z137)</f>
        <v>33.003300000000003</v>
      </c>
      <c r="AR194">
        <f>MIN(AR77,AR97,AR117,AR137)</f>
        <v>198.019802</v>
      </c>
      <c r="AS194">
        <f>MIN(AS77,AS97,AS117,AS137)</f>
        <v>216.45021600000001</v>
      </c>
      <c r="AT194">
        <f>MIN(AT77,AT97,AT117,AT137)</f>
        <v>12.85347</v>
      </c>
    </row>
    <row r="195" spans="1:46" x14ac:dyDescent="0.25">
      <c r="A195">
        <v>1.5</v>
      </c>
      <c r="B195">
        <v>0.69</v>
      </c>
      <c r="C195">
        <v>1449.2753620000001</v>
      </c>
      <c r="D195" t="s">
        <v>17</v>
      </c>
      <c r="G195">
        <v>1.5</v>
      </c>
      <c r="H195">
        <v>0.7</v>
      </c>
      <c r="I195">
        <v>1428.5714290000001</v>
      </c>
      <c r="J195" t="s">
        <v>17</v>
      </c>
      <c r="M195">
        <v>1.5</v>
      </c>
      <c r="N195">
        <v>46.2</v>
      </c>
      <c r="O195">
        <v>21.645022000000001</v>
      </c>
      <c r="P195" t="s">
        <v>17</v>
      </c>
      <c r="R195">
        <v>1.5</v>
      </c>
      <c r="S195">
        <v>1449.2753620000001</v>
      </c>
      <c r="T195">
        <v>1428.5714290000001</v>
      </c>
      <c r="U195">
        <v>21.645022000000001</v>
      </c>
      <c r="X195">
        <f>MIN(X78,X98,X118,X138)</f>
        <v>1075.2688169999999</v>
      </c>
      <c r="Y195">
        <f>MIN(Y78,Y98,Y118,Y138)</f>
        <v>1000</v>
      </c>
      <c r="Z195">
        <f>MIN(Z78,Z98,Z118,Z138)</f>
        <v>33.003300000000003</v>
      </c>
      <c r="AR195">
        <f>MIN(AR78,AR98,AR118,AR138)</f>
        <v>244.49877799999999</v>
      </c>
      <c r="AS195">
        <f>MIN(AS78,AS98,AS118,AS138)</f>
        <v>277.00830999999999</v>
      </c>
      <c r="AT195">
        <f>MIN(AT78,AT98,AT118,AT138)</f>
        <v>12.771392000000001</v>
      </c>
    </row>
    <row r="196" spans="1:46" x14ac:dyDescent="0.25">
      <c r="A196">
        <v>1.6</v>
      </c>
      <c r="B196">
        <v>0.67</v>
      </c>
      <c r="C196">
        <v>1492.537313</v>
      </c>
      <c r="D196" t="s">
        <v>18</v>
      </c>
      <c r="G196">
        <v>1.6</v>
      </c>
      <c r="H196">
        <v>0.69</v>
      </c>
      <c r="I196">
        <v>1449.2753620000001</v>
      </c>
      <c r="J196" t="s">
        <v>18</v>
      </c>
      <c r="M196">
        <v>1.6</v>
      </c>
      <c r="N196">
        <v>46.5</v>
      </c>
      <c r="O196">
        <v>21.505375999999998</v>
      </c>
      <c r="P196" t="s">
        <v>18</v>
      </c>
      <c r="R196">
        <v>1.6</v>
      </c>
      <c r="S196">
        <v>1492.537313</v>
      </c>
      <c r="T196">
        <v>1449.2753620000001</v>
      </c>
      <c r="U196">
        <v>21.505375999999998</v>
      </c>
      <c r="X196">
        <f>MIN(X79,X99,X119,X139)</f>
        <v>1234.5679009999999</v>
      </c>
      <c r="Y196">
        <f>MIN(Y79,Y99,Y119,Y139)</f>
        <v>1219.512195</v>
      </c>
      <c r="Z196">
        <f>MIN(Z79,Z99,Z119,Z139)</f>
        <v>33.003300000000003</v>
      </c>
      <c r="AR196">
        <f>MIN(AR79,AR99,AR119,AR139)</f>
        <v>299.40119800000002</v>
      </c>
      <c r="AS196">
        <f>MIN(AS79,AS99,AS119,AS139)</f>
        <v>346.02076099999999</v>
      </c>
      <c r="AT196">
        <f>MIN(AT79,AT99,AT119,AT139)</f>
        <v>12.755102000000001</v>
      </c>
    </row>
    <row r="197" spans="1:46" x14ac:dyDescent="0.25">
      <c r="A197">
        <v>1.7</v>
      </c>
      <c r="B197">
        <v>0.65</v>
      </c>
      <c r="C197">
        <v>1538.461538</v>
      </c>
      <c r="D197" t="s">
        <v>19</v>
      </c>
      <c r="G197">
        <v>1.7</v>
      </c>
      <c r="H197">
        <v>0.66</v>
      </c>
      <c r="I197">
        <v>1515.151515</v>
      </c>
      <c r="J197" t="s">
        <v>19</v>
      </c>
      <c r="M197">
        <v>1.7</v>
      </c>
      <c r="N197">
        <v>46.4</v>
      </c>
      <c r="O197">
        <v>21.551724</v>
      </c>
      <c r="P197" t="s">
        <v>19</v>
      </c>
      <c r="R197">
        <v>1.7</v>
      </c>
      <c r="S197">
        <v>1538.461538</v>
      </c>
      <c r="T197">
        <v>1515.151515</v>
      </c>
      <c r="U197">
        <v>21.551724</v>
      </c>
      <c r="X197">
        <f>MIN(X80,X100,X120,X140)</f>
        <v>1449.2753620000001</v>
      </c>
      <c r="Y197">
        <f>MIN(Y80,Y100,Y120,Y140)</f>
        <v>1136.363636</v>
      </c>
      <c r="Z197">
        <f>MIN(Z80,Z100,Z120,Z140)</f>
        <v>32.894736999999999</v>
      </c>
      <c r="AR197">
        <f>MIN(AR80,AR100,AR120,AR140)</f>
        <v>344.827586</v>
      </c>
      <c r="AS197">
        <f>MIN(AS80,AS100,AS120,AS140)</f>
        <v>408.16326500000002</v>
      </c>
      <c r="AT197">
        <f>MIN(AT80,AT100,AT120,AT140)</f>
        <v>12.706480000000001</v>
      </c>
    </row>
    <row r="198" spans="1:46" x14ac:dyDescent="0.25">
      <c r="A198">
        <v>1.8</v>
      </c>
      <c r="B198">
        <v>0.61</v>
      </c>
      <c r="C198">
        <v>1639.3442620000001</v>
      </c>
      <c r="D198" t="s">
        <v>20</v>
      </c>
      <c r="G198">
        <v>1.8</v>
      </c>
      <c r="H198">
        <v>0.66</v>
      </c>
      <c r="I198">
        <v>1515.151515</v>
      </c>
      <c r="J198" t="s">
        <v>20</v>
      </c>
      <c r="M198">
        <v>1.8</v>
      </c>
      <c r="N198">
        <v>46.3</v>
      </c>
      <c r="O198">
        <v>21.598272000000001</v>
      </c>
      <c r="P198" t="s">
        <v>20</v>
      </c>
      <c r="R198">
        <v>1.8</v>
      </c>
      <c r="S198">
        <v>1639.3442620000001</v>
      </c>
      <c r="T198">
        <v>1515.151515</v>
      </c>
      <c r="U198">
        <v>21.598272000000001</v>
      </c>
      <c r="X198">
        <f>MIN(X81,X101,X121,X141)</f>
        <v>1587.3015869999999</v>
      </c>
      <c r="Y198">
        <f>MIN(Y81,Y101,Y121,Y141)</f>
        <v>1492.537313</v>
      </c>
      <c r="Z198">
        <f>MIN(Z81,Z101,Z121,Z141)</f>
        <v>32.679738999999998</v>
      </c>
      <c r="AR198">
        <f>MIN(AR81,AR101,AR121,AR141)</f>
        <v>398.40637500000003</v>
      </c>
      <c r="AS198">
        <f>MIN(AS81,AS101,AS121,AS141)</f>
        <v>465.11627900000002</v>
      </c>
      <c r="AT198">
        <f>MIN(AT81,AT101,AT121,AT141)</f>
        <v>12.690355</v>
      </c>
    </row>
    <row r="199" spans="1:46" x14ac:dyDescent="0.25">
      <c r="A199">
        <v>1.9</v>
      </c>
      <c r="B199">
        <v>0.62</v>
      </c>
      <c r="C199">
        <v>1612.9032259999999</v>
      </c>
      <c r="D199" t="s">
        <v>21</v>
      </c>
      <c r="G199">
        <v>1.9</v>
      </c>
      <c r="H199">
        <v>0.65</v>
      </c>
      <c r="I199">
        <v>1538.461538</v>
      </c>
      <c r="J199" t="s">
        <v>21</v>
      </c>
      <c r="M199">
        <v>1.9</v>
      </c>
      <c r="N199">
        <v>46.3</v>
      </c>
      <c r="O199">
        <v>21.598272000000001</v>
      </c>
      <c r="P199" t="s">
        <v>21</v>
      </c>
      <c r="R199">
        <v>1.9</v>
      </c>
      <c r="S199">
        <v>1612.9032259999999</v>
      </c>
      <c r="T199">
        <v>1538.461538</v>
      </c>
      <c r="U199">
        <v>21.598272000000001</v>
      </c>
      <c r="X199">
        <f>MIN(X82,X102,X122,X142)</f>
        <v>1694.915254</v>
      </c>
      <c r="Y199">
        <f>MIN(Y82,Y102,Y122,Y142)</f>
        <v>1612.9032259999999</v>
      </c>
      <c r="Z199">
        <f>MIN(Z82,Z102,Z122,Z142)</f>
        <v>32.258065000000002</v>
      </c>
      <c r="AR199">
        <f>MIN(AR82,AR102,AR122,AR142)</f>
        <v>444.44444399999998</v>
      </c>
      <c r="AS199">
        <f>MIN(AS82,AS102,AS122,AS142)</f>
        <v>512.82051300000001</v>
      </c>
      <c r="AT199">
        <f>MIN(AT82,AT102,AT122,AT142)</f>
        <v>12.610340000000001</v>
      </c>
    </row>
    <row r="200" spans="1:46" x14ac:dyDescent="0.25">
      <c r="A200" t="s">
        <v>31</v>
      </c>
      <c r="G200" t="s">
        <v>51</v>
      </c>
      <c r="M200" t="s">
        <v>71</v>
      </c>
      <c r="R200" t="s">
        <v>31</v>
      </c>
      <c r="X200">
        <f>MIN(X83,X103,X123,X143)</f>
        <v>1851.851852</v>
      </c>
      <c r="Y200">
        <f>MIN(Y83,Y103,Y123,Y143)</f>
        <v>1724.137931</v>
      </c>
      <c r="Z200">
        <f>MIN(Z83,Z103,Z123,Z143)</f>
        <v>32.362459999999999</v>
      </c>
      <c r="AR200">
        <f>MIN(AR83,AR103,AR123,AR143)</f>
        <v>485.436893</v>
      </c>
      <c r="AS200">
        <f>MIN(AS83,AS103,AS123,AS143)</f>
        <v>581.39534900000001</v>
      </c>
      <c r="AT200">
        <f>MIN(AT83,AT103,AT123,AT143)</f>
        <v>12.626263</v>
      </c>
    </row>
    <row r="201" spans="1:46" x14ac:dyDescent="0.25">
      <c r="A201" t="s">
        <v>0</v>
      </c>
      <c r="B201" t="s">
        <v>1</v>
      </c>
      <c r="C201" t="s">
        <v>2</v>
      </c>
      <c r="D201" t="s">
        <v>3</v>
      </c>
      <c r="G201" t="s">
        <v>0</v>
      </c>
      <c r="H201" t="s">
        <v>1</v>
      </c>
      <c r="I201" t="s">
        <v>2</v>
      </c>
      <c r="J201" t="s">
        <v>3</v>
      </c>
      <c r="M201" t="s">
        <v>0</v>
      </c>
      <c r="N201" t="s">
        <v>1</v>
      </c>
      <c r="O201" t="s">
        <v>2</v>
      </c>
      <c r="P201" t="s">
        <v>3</v>
      </c>
      <c r="R201" t="s">
        <v>0</v>
      </c>
      <c r="S201" t="s">
        <v>2</v>
      </c>
      <c r="T201" t="s">
        <v>2</v>
      </c>
      <c r="U201" t="s">
        <v>2</v>
      </c>
      <c r="X201">
        <f>MIN(X84,X104,X124,X144)</f>
        <v>1923.0769230000001</v>
      </c>
      <c r="Y201">
        <f>MIN(Y84,Y104,Y124,Y144)</f>
        <v>1754.3859649999999</v>
      </c>
      <c r="Z201">
        <f>MIN(Z84,Z104,Z124,Z144)</f>
        <v>32.57329</v>
      </c>
      <c r="AR201">
        <f>MIN(AR84,AR104,AR124,AR144)</f>
        <v>526.315789</v>
      </c>
      <c r="AS201">
        <f>MIN(AS84,AS104,AS124,AS144)</f>
        <v>621.11801200000002</v>
      </c>
      <c r="AT201">
        <f>MIN(AT84,AT104,AT124,AT144)</f>
        <v>12.658227999999999</v>
      </c>
    </row>
    <row r="202" spans="1:46" x14ac:dyDescent="0.25">
      <c r="A202">
        <v>0.2</v>
      </c>
      <c r="B202">
        <v>1.45</v>
      </c>
      <c r="C202">
        <v>689.65517199999999</v>
      </c>
      <c r="D202" t="s">
        <v>4</v>
      </c>
      <c r="G202">
        <v>0.2</v>
      </c>
      <c r="H202">
        <v>1.47</v>
      </c>
      <c r="I202">
        <v>680.272109</v>
      </c>
      <c r="J202" t="s">
        <v>4</v>
      </c>
      <c r="M202">
        <v>0.2</v>
      </c>
      <c r="N202">
        <v>30.3</v>
      </c>
      <c r="O202">
        <v>33.003300000000003</v>
      </c>
      <c r="P202" t="s">
        <v>4</v>
      </c>
      <c r="R202">
        <v>0.2</v>
      </c>
      <c r="S202">
        <v>689.65517199999999</v>
      </c>
      <c r="T202">
        <v>680.272109</v>
      </c>
      <c r="U202">
        <v>33.003300000000003</v>
      </c>
      <c r="X202">
        <f>MIN(X85,X105,X125,X145)</f>
        <v>1960.784314</v>
      </c>
      <c r="Y202">
        <f>MIN(Y85,Y105,Y125,Y145)</f>
        <v>1724.137931</v>
      </c>
      <c r="Z202">
        <f>MIN(Z85,Z105,Z125,Z145)</f>
        <v>32.467531999999999</v>
      </c>
      <c r="AR202">
        <f>MIN(AR85,AR105,AR125,AR145)</f>
        <v>568.18181800000002</v>
      </c>
      <c r="AS202">
        <f>MIN(AS85,AS105,AS125,AS145)</f>
        <v>689.65517199999999</v>
      </c>
      <c r="AT202">
        <f>MIN(AT85,AT105,AT125,AT145)</f>
        <v>12.610340000000001</v>
      </c>
    </row>
    <row r="203" spans="1:46" x14ac:dyDescent="0.25">
      <c r="A203">
        <v>0.3</v>
      </c>
      <c r="B203">
        <v>1.02</v>
      </c>
      <c r="C203">
        <v>980.392157</v>
      </c>
      <c r="D203" t="s">
        <v>5</v>
      </c>
      <c r="G203">
        <v>0.3</v>
      </c>
      <c r="H203">
        <v>1.1200000000000001</v>
      </c>
      <c r="I203">
        <v>892.85714299999995</v>
      </c>
      <c r="J203" t="s">
        <v>5</v>
      </c>
      <c r="M203">
        <v>0.3</v>
      </c>
      <c r="N203">
        <v>30.3</v>
      </c>
      <c r="O203">
        <v>33.003300000000003</v>
      </c>
      <c r="P203" t="s">
        <v>5</v>
      </c>
      <c r="R203">
        <v>0.3</v>
      </c>
      <c r="S203">
        <v>980.392157</v>
      </c>
      <c r="T203">
        <v>892.85714299999995</v>
      </c>
      <c r="U203">
        <v>33.003300000000003</v>
      </c>
      <c r="X203">
        <f>MIN(X86,X106,X126,X146)</f>
        <v>2040.816327</v>
      </c>
      <c r="Y203">
        <f>MIN(Y86,Y106,Y126,Y146)</f>
        <v>1639.3442620000001</v>
      </c>
      <c r="Z203">
        <f>MIN(Z86,Z106,Z126,Z146)</f>
        <v>32.57329</v>
      </c>
      <c r="AR203">
        <f>MIN(AR86,AR106,AR126,AR146)</f>
        <v>613.49693300000001</v>
      </c>
      <c r="AS203">
        <f>MIN(AS86,AS106,AS126,AS146)</f>
        <v>735.29411800000003</v>
      </c>
      <c r="AT203">
        <f>MIN(AT86,AT106,AT126,AT146)</f>
        <v>12.642225</v>
      </c>
    </row>
    <row r="204" spans="1:46" x14ac:dyDescent="0.25">
      <c r="A204">
        <v>0.4</v>
      </c>
      <c r="B204">
        <v>0.84</v>
      </c>
      <c r="C204">
        <v>1190.4761900000001</v>
      </c>
      <c r="D204" t="s">
        <v>6</v>
      </c>
      <c r="G204">
        <v>0.4</v>
      </c>
      <c r="H204">
        <v>0.85</v>
      </c>
      <c r="I204">
        <v>1176.4705879999999</v>
      </c>
      <c r="J204" t="s">
        <v>6</v>
      </c>
      <c r="M204">
        <v>0.4</v>
      </c>
      <c r="N204">
        <v>30</v>
      </c>
      <c r="O204">
        <v>33.333333000000003</v>
      </c>
      <c r="P204" t="s">
        <v>6</v>
      </c>
      <c r="R204">
        <v>0.4</v>
      </c>
      <c r="S204">
        <v>1190.4761900000001</v>
      </c>
      <c r="T204">
        <v>1176.4705879999999</v>
      </c>
      <c r="U204">
        <v>33.333333000000003</v>
      </c>
      <c r="X204">
        <f>MIN(X87,X107,X127,X147)</f>
        <v>2040.816327</v>
      </c>
      <c r="Y204">
        <f>MIN(Y87,Y107,Y127,Y147)</f>
        <v>1408.4507040000001</v>
      </c>
      <c r="Z204">
        <f>MIN(Z87,Z107,Z127,Z147)</f>
        <v>32.57329</v>
      </c>
      <c r="AR204">
        <f>MIN(AR87,AR107,AR127,AR147)</f>
        <v>649.35064899999998</v>
      </c>
      <c r="AS204">
        <f>MIN(AS87,AS107,AS127,AS147)</f>
        <v>787.40157499999998</v>
      </c>
      <c r="AT204">
        <f>MIN(AT87,AT107,AT127,AT147)</f>
        <v>12.626263</v>
      </c>
    </row>
    <row r="205" spans="1:46" x14ac:dyDescent="0.25">
      <c r="A205">
        <v>0.5</v>
      </c>
      <c r="B205">
        <v>0.77</v>
      </c>
      <c r="C205">
        <v>1298.7012990000001</v>
      </c>
      <c r="D205" t="s">
        <v>7</v>
      </c>
      <c r="G205">
        <v>0.5</v>
      </c>
      <c r="H205">
        <v>0.8</v>
      </c>
      <c r="I205">
        <v>1250</v>
      </c>
      <c r="J205" t="s">
        <v>7</v>
      </c>
      <c r="M205">
        <v>0.5</v>
      </c>
      <c r="N205">
        <v>30.2</v>
      </c>
      <c r="O205">
        <v>33.112583000000001</v>
      </c>
      <c r="P205" t="s">
        <v>7</v>
      </c>
      <c r="R205">
        <v>0.5</v>
      </c>
      <c r="S205">
        <v>1298.7012990000001</v>
      </c>
      <c r="T205">
        <v>1250</v>
      </c>
      <c r="U205">
        <v>33.112583000000001</v>
      </c>
      <c r="X205">
        <f>MIN(X88,X108,X128,X148)</f>
        <v>1754.3859649999999</v>
      </c>
      <c r="Y205">
        <f>MIN(Y88,Y108,Y128,Y148)</f>
        <v>1234.5679009999999</v>
      </c>
      <c r="Z205">
        <f>MIN(Z88,Z108,Z128,Z148)</f>
        <v>32.57329</v>
      </c>
      <c r="AR205">
        <f>MIN(AR88,AR108,AR128,AR148)</f>
        <v>675.67567599999995</v>
      </c>
      <c r="AS205">
        <f>MIN(AS88,AS108,AS128,AS148)</f>
        <v>826.446281</v>
      </c>
      <c r="AT205">
        <f>MIN(AT88,AT108,AT128,AT148)</f>
        <v>12.578616</v>
      </c>
    </row>
    <row r="206" spans="1:46" x14ac:dyDescent="0.25">
      <c r="A206">
        <v>0.6</v>
      </c>
      <c r="B206">
        <v>0.69</v>
      </c>
      <c r="C206">
        <v>1449.2753620000001</v>
      </c>
      <c r="D206" t="s">
        <v>8</v>
      </c>
      <c r="G206">
        <v>0.6</v>
      </c>
      <c r="H206">
        <v>0.7</v>
      </c>
      <c r="I206">
        <v>1428.5714290000001</v>
      </c>
      <c r="J206" t="s">
        <v>8</v>
      </c>
      <c r="M206">
        <v>0.6</v>
      </c>
      <c r="N206">
        <v>29.7</v>
      </c>
      <c r="O206">
        <v>33.670034000000001</v>
      </c>
      <c r="P206" t="s">
        <v>8</v>
      </c>
      <c r="R206">
        <v>0.6</v>
      </c>
      <c r="S206">
        <v>1449.2753620000001</v>
      </c>
      <c r="T206">
        <v>1428.5714290000001</v>
      </c>
      <c r="U206">
        <v>33.670034000000001</v>
      </c>
      <c r="X206">
        <f>MIN(X89,X109,X129,X149)</f>
        <v>1724.137931</v>
      </c>
      <c r="Y206">
        <f>MIN(Y89,Y109,Y129,Y149)</f>
        <v>1063.8297869999999</v>
      </c>
      <c r="Z206">
        <f>MIN(Z89,Z109,Z129,Z149)</f>
        <v>32.362459999999999</v>
      </c>
      <c r="AR206">
        <f>MIN(AR89,AR109,AR129,AR149)</f>
        <v>680.272109</v>
      </c>
      <c r="AS206">
        <f>MIN(AS89,AS109,AS129,AS149)</f>
        <v>862.06896600000005</v>
      </c>
      <c r="AT206">
        <f>MIN(AT89,AT109,AT129,AT149)</f>
        <v>12.626263</v>
      </c>
    </row>
    <row r="207" spans="1:46" x14ac:dyDescent="0.25">
      <c r="A207">
        <v>0.7</v>
      </c>
      <c r="B207">
        <v>0.61</v>
      </c>
      <c r="C207">
        <v>1639.3442620000001</v>
      </c>
      <c r="D207" t="s">
        <v>9</v>
      </c>
      <c r="G207">
        <v>0.7</v>
      </c>
      <c r="H207">
        <v>0.64</v>
      </c>
      <c r="I207">
        <v>1562.5</v>
      </c>
      <c r="J207" t="s">
        <v>9</v>
      </c>
      <c r="M207">
        <v>0.7</v>
      </c>
      <c r="N207">
        <v>29.7</v>
      </c>
      <c r="O207">
        <v>33.670034000000001</v>
      </c>
      <c r="P207" t="s">
        <v>9</v>
      </c>
      <c r="R207">
        <v>0.7</v>
      </c>
      <c r="S207">
        <v>1639.3442620000001</v>
      </c>
      <c r="T207">
        <v>1562.5</v>
      </c>
      <c r="U207">
        <v>33.670034000000001</v>
      </c>
      <c r="X207">
        <f>MIN(X90,X110,X130,X150)</f>
        <v>1666.666667</v>
      </c>
      <c r="Y207">
        <f>MIN(Y90,Y110,Y130,Y150)</f>
        <v>1190.4761900000001</v>
      </c>
      <c r="Z207">
        <f>MIN(Z90,Z110,Z130,Z150)</f>
        <v>32.467531999999999</v>
      </c>
      <c r="AR207">
        <f>MIN(AR90,AR110,AR130,AR150)</f>
        <v>746.26865699999996</v>
      </c>
      <c r="AS207">
        <f>MIN(AS90,AS110,AS130,AS150)</f>
        <v>934.57943899999998</v>
      </c>
      <c r="AT207">
        <f>MIN(AT90,AT110,AT130,AT150)</f>
        <v>12.626263</v>
      </c>
    </row>
    <row r="208" spans="1:46" x14ac:dyDescent="0.25">
      <c r="A208">
        <v>0.8</v>
      </c>
      <c r="B208">
        <v>0.55000000000000004</v>
      </c>
      <c r="C208">
        <v>1818.181818</v>
      </c>
      <c r="D208" t="s">
        <v>10</v>
      </c>
      <c r="G208">
        <v>0.8</v>
      </c>
      <c r="H208">
        <v>0.54</v>
      </c>
      <c r="I208">
        <v>1851.851852</v>
      </c>
      <c r="J208" t="s">
        <v>10</v>
      </c>
      <c r="M208">
        <v>0.8</v>
      </c>
      <c r="N208">
        <v>29.6</v>
      </c>
      <c r="O208">
        <v>33.783783999999997</v>
      </c>
      <c r="P208" t="s">
        <v>10</v>
      </c>
      <c r="R208">
        <v>0.8</v>
      </c>
      <c r="S208">
        <v>1818.181818</v>
      </c>
      <c r="T208">
        <v>1851.851852</v>
      </c>
      <c r="U208">
        <v>33.783783999999997</v>
      </c>
      <c r="X208">
        <f>MIN(X91,X111,X131,X151)</f>
        <v>1428.5714290000001</v>
      </c>
      <c r="Y208">
        <f>MIN(Y91,Y111,Y131,Y151)</f>
        <v>1315.7894739999999</v>
      </c>
      <c r="Z208">
        <f>MIN(Z91,Z111,Z131,Z151)</f>
        <v>32.258065000000002</v>
      </c>
      <c r="AR208">
        <f>MIN(AR91,AR111,AR131,AR151)</f>
        <v>793.65079400000002</v>
      </c>
      <c r="AS208">
        <f>MIN(AS91,AS111,AS131,AS151)</f>
        <v>961.53846199999998</v>
      </c>
      <c r="AT208">
        <f>MIN(AT91,AT111,AT131,AT151)</f>
        <v>12.610340000000001</v>
      </c>
    </row>
    <row r="209" spans="1:46" x14ac:dyDescent="0.25">
      <c r="A209">
        <v>0.9</v>
      </c>
      <c r="B209">
        <v>0.53</v>
      </c>
      <c r="C209">
        <v>1886.792453</v>
      </c>
      <c r="D209" t="s">
        <v>11</v>
      </c>
      <c r="G209">
        <v>0.9</v>
      </c>
      <c r="H209">
        <v>0.5</v>
      </c>
      <c r="I209">
        <v>2000</v>
      </c>
      <c r="J209" t="s">
        <v>11</v>
      </c>
      <c r="M209">
        <v>0.9</v>
      </c>
      <c r="N209">
        <v>29.8</v>
      </c>
      <c r="O209">
        <v>33.557046999999997</v>
      </c>
      <c r="P209" t="s">
        <v>11</v>
      </c>
      <c r="R209">
        <v>0.9</v>
      </c>
      <c r="S209">
        <v>1886.792453</v>
      </c>
      <c r="T209">
        <v>2000</v>
      </c>
      <c r="U209">
        <v>33.557046999999997</v>
      </c>
      <c r="X209">
        <f>MIN(X92,X112,X132,X152)</f>
        <v>2272.727273</v>
      </c>
      <c r="Y209">
        <f>MIN(Y92,Y112,Y132,Y152)</f>
        <v>1724.137931</v>
      </c>
      <c r="Z209">
        <f>MIN(Z92,Z112,Z132,Z152)</f>
        <v>32.362459999999999</v>
      </c>
      <c r="AR209">
        <f>MIN(AR92,AR112,AR132,AR152)</f>
        <v>806.45161299999995</v>
      </c>
      <c r="AS209">
        <f>MIN(AS92,AS112,AS132,AS152)</f>
        <v>1010.10101</v>
      </c>
      <c r="AT209">
        <f>MIN(AT92,AT112,AT132,AT152)</f>
        <v>12.594457999999999</v>
      </c>
    </row>
    <row r="210" spans="1:46" x14ac:dyDescent="0.25">
      <c r="A210">
        <v>1</v>
      </c>
      <c r="B210">
        <v>0.49</v>
      </c>
      <c r="C210">
        <v>2040.816327</v>
      </c>
      <c r="D210" t="s">
        <v>12</v>
      </c>
      <c r="G210">
        <v>1</v>
      </c>
      <c r="H210">
        <v>0.54</v>
      </c>
      <c r="I210">
        <v>1851.851852</v>
      </c>
      <c r="J210" t="s">
        <v>12</v>
      </c>
      <c r="M210">
        <v>1</v>
      </c>
      <c r="N210">
        <v>29.8</v>
      </c>
      <c r="O210">
        <v>33.557046999999997</v>
      </c>
      <c r="P210" t="s">
        <v>12</v>
      </c>
      <c r="R210">
        <v>1</v>
      </c>
      <c r="S210">
        <v>2040.816327</v>
      </c>
      <c r="T210">
        <v>1851.851852</v>
      </c>
      <c r="U210">
        <v>33.557046999999997</v>
      </c>
      <c r="X210">
        <f>MIN(X93,X113,X133,X153)</f>
        <v>2040.816327</v>
      </c>
      <c r="Y210">
        <f>MIN(Y93,Y113,Y133,Y153)</f>
        <v>2040.816327</v>
      </c>
      <c r="Z210">
        <f>MIN(Z93,Z113,Z133,Z153)</f>
        <v>32.258065000000002</v>
      </c>
      <c r="AR210">
        <f>MIN(AR93,AR113,AR133,AR153)</f>
        <v>854.70085500000005</v>
      </c>
      <c r="AS210">
        <f>MIN(AS93,AS113,AS133,AS153)</f>
        <v>1041.666667</v>
      </c>
      <c r="AT210">
        <f>MIN(AT93,AT113,AT133,AT153)</f>
        <v>12.578616</v>
      </c>
    </row>
    <row r="211" spans="1:46" x14ac:dyDescent="0.25">
      <c r="A211">
        <v>1.1000000000000001</v>
      </c>
      <c r="B211">
        <v>0.46</v>
      </c>
      <c r="C211">
        <v>2173.913043</v>
      </c>
      <c r="D211" t="s">
        <v>13</v>
      </c>
      <c r="G211">
        <v>1.1000000000000001</v>
      </c>
      <c r="H211">
        <v>0.57999999999999996</v>
      </c>
      <c r="I211">
        <v>1724.137931</v>
      </c>
      <c r="J211" t="s">
        <v>13</v>
      </c>
      <c r="M211">
        <v>1.1000000000000001</v>
      </c>
      <c r="N211">
        <v>29.6</v>
      </c>
      <c r="O211">
        <v>33.783783999999997</v>
      </c>
      <c r="P211" t="s">
        <v>13</v>
      </c>
      <c r="R211">
        <v>1.1000000000000001</v>
      </c>
      <c r="S211">
        <v>2173.913043</v>
      </c>
      <c r="T211">
        <v>1724.137931</v>
      </c>
      <c r="U211">
        <v>33.783783999999997</v>
      </c>
      <c r="X211" t="s">
        <v>82</v>
      </c>
      <c r="Y211" t="s">
        <v>83</v>
      </c>
      <c r="Z211" t="s">
        <v>84</v>
      </c>
      <c r="AR211" t="s">
        <v>82</v>
      </c>
      <c r="AS211" t="s">
        <v>83</v>
      </c>
      <c r="AT211" t="s">
        <v>84</v>
      </c>
    </row>
    <row r="212" spans="1:46" x14ac:dyDescent="0.25">
      <c r="A212">
        <v>1.2</v>
      </c>
      <c r="B212">
        <v>0.44</v>
      </c>
      <c r="C212">
        <v>2272.727273</v>
      </c>
      <c r="D212" t="s">
        <v>14</v>
      </c>
      <c r="G212">
        <v>1.2</v>
      </c>
      <c r="H212">
        <v>0.56999999999999995</v>
      </c>
      <c r="I212">
        <v>1754.3859649999999</v>
      </c>
      <c r="J212" t="s">
        <v>14</v>
      </c>
      <c r="M212">
        <v>1.2</v>
      </c>
      <c r="N212">
        <v>29.5</v>
      </c>
      <c r="O212">
        <v>33.898305000000001</v>
      </c>
      <c r="P212" t="s">
        <v>14</v>
      </c>
      <c r="R212">
        <v>1.2</v>
      </c>
      <c r="S212">
        <v>2272.727273</v>
      </c>
      <c r="T212">
        <v>1754.3859649999999</v>
      </c>
      <c r="U212">
        <v>33.898305000000001</v>
      </c>
      <c r="X212">
        <f>MAX(X95,X115,X135,X155)</f>
        <v>808.83405874999994</v>
      </c>
      <c r="Y212">
        <f t="shared" ref="Y212:Z212" si="162">MAX(Y95,Y115,Y135,Y155)</f>
        <v>839.71088424999994</v>
      </c>
      <c r="Z212">
        <f t="shared" si="162"/>
        <v>35.082709749999999</v>
      </c>
      <c r="AR212">
        <f>MAX(AR95,AR115,AR135,AR155)</f>
        <v>225.20048300000002</v>
      </c>
      <c r="AS212">
        <f t="shared" ref="AS212:AT212" si="163">MAX(AS95,AS115,AS135,AS155)</f>
        <v>239.75496724999999</v>
      </c>
      <c r="AT212">
        <f t="shared" si="163"/>
        <v>16.554812999999999</v>
      </c>
    </row>
    <row r="213" spans="1:46" x14ac:dyDescent="0.25">
      <c r="A213">
        <v>1.3</v>
      </c>
      <c r="B213">
        <v>0.44</v>
      </c>
      <c r="C213">
        <v>2272.727273</v>
      </c>
      <c r="D213" t="s">
        <v>15</v>
      </c>
      <c r="G213">
        <v>1.3</v>
      </c>
      <c r="H213">
        <v>0.56000000000000005</v>
      </c>
      <c r="I213">
        <v>1785.7142859999999</v>
      </c>
      <c r="J213" t="s">
        <v>15</v>
      </c>
      <c r="M213">
        <v>1.3</v>
      </c>
      <c r="N213">
        <v>30.2</v>
      </c>
      <c r="O213">
        <v>33.112583000000001</v>
      </c>
      <c r="P213" t="s">
        <v>15</v>
      </c>
      <c r="R213">
        <v>1.3</v>
      </c>
      <c r="S213">
        <v>2272.727273</v>
      </c>
      <c r="T213">
        <v>1785.7142859999999</v>
      </c>
      <c r="U213">
        <v>33.112583000000001</v>
      </c>
      <c r="X213">
        <f t="shared" ref="X213:Z213" si="164">MAX(X96,X116,X136,X156)</f>
        <v>1250</v>
      </c>
      <c r="Y213">
        <f t="shared" si="164"/>
        <v>1388.8888890000001</v>
      </c>
      <c r="Z213">
        <f t="shared" si="164"/>
        <v>40.983606999999999</v>
      </c>
      <c r="AR213">
        <f t="shared" ref="AR213:AT213" si="165">MAX(AR96,AR116,AR136,AR156)</f>
        <v>331.12582800000001</v>
      </c>
      <c r="AS213">
        <f t="shared" si="165"/>
        <v>341.29692799999998</v>
      </c>
      <c r="AT213">
        <f t="shared" si="165"/>
        <v>20.120723999999999</v>
      </c>
    </row>
    <row r="214" spans="1:46" x14ac:dyDescent="0.25">
      <c r="A214">
        <v>1.4</v>
      </c>
      <c r="B214">
        <v>0.43</v>
      </c>
      <c r="C214">
        <v>2325.5813950000002</v>
      </c>
      <c r="D214" t="s">
        <v>16</v>
      </c>
      <c r="G214">
        <v>1.4</v>
      </c>
      <c r="H214">
        <v>0.69</v>
      </c>
      <c r="I214">
        <v>1449.2753620000001</v>
      </c>
      <c r="J214" t="s">
        <v>16</v>
      </c>
      <c r="M214">
        <v>1.4</v>
      </c>
      <c r="N214">
        <v>29.9</v>
      </c>
      <c r="O214">
        <v>33.444816000000003</v>
      </c>
      <c r="P214" t="s">
        <v>16</v>
      </c>
      <c r="R214">
        <v>1.4</v>
      </c>
      <c r="S214">
        <v>2325.5813950000002</v>
      </c>
      <c r="T214">
        <v>1449.2753620000001</v>
      </c>
      <c r="U214">
        <v>33.444816000000003</v>
      </c>
      <c r="X214">
        <f t="shared" ref="X214:Z214" si="166">MAX(X97,X117,X137,X157)</f>
        <v>1515.151515</v>
      </c>
      <c r="Y214">
        <f t="shared" si="166"/>
        <v>1886.792453</v>
      </c>
      <c r="Z214">
        <f t="shared" si="166"/>
        <v>40.322581</v>
      </c>
      <c r="AR214">
        <f t="shared" ref="AR214:AT214" si="167">MAX(AR97,AR117,AR137,AR157)</f>
        <v>456.62100500000003</v>
      </c>
      <c r="AS214">
        <f t="shared" si="167"/>
        <v>476.19047599999999</v>
      </c>
      <c r="AT214">
        <f t="shared" si="167"/>
        <v>20.876826999999999</v>
      </c>
    </row>
    <row r="215" spans="1:46" x14ac:dyDescent="0.25">
      <c r="A215">
        <v>1.5</v>
      </c>
      <c r="B215">
        <v>0.47</v>
      </c>
      <c r="C215">
        <v>2127.6595739999998</v>
      </c>
      <c r="D215" t="s">
        <v>17</v>
      </c>
      <c r="G215">
        <v>1.5</v>
      </c>
      <c r="H215">
        <v>0.54</v>
      </c>
      <c r="I215">
        <v>1851.851852</v>
      </c>
      <c r="J215" t="s">
        <v>17</v>
      </c>
      <c r="M215">
        <v>1.5</v>
      </c>
      <c r="N215">
        <v>29.6</v>
      </c>
      <c r="O215">
        <v>33.783783999999997</v>
      </c>
      <c r="P215" t="s">
        <v>17</v>
      </c>
      <c r="R215">
        <v>1.5</v>
      </c>
      <c r="S215">
        <v>2127.6595739999998</v>
      </c>
      <c r="T215">
        <v>1851.851852</v>
      </c>
      <c r="U215">
        <v>33.783783999999997</v>
      </c>
      <c r="X215">
        <f t="shared" ref="X215:Z215" si="168">MAX(X98,X118,X138,X158)</f>
        <v>1818.181818</v>
      </c>
      <c r="Y215">
        <f t="shared" si="168"/>
        <v>1923.0769230000001</v>
      </c>
      <c r="Z215">
        <f t="shared" si="168"/>
        <v>41.493775999999997</v>
      </c>
      <c r="AR215">
        <f t="shared" ref="AR215:AT215" si="169">MAX(AR98,AR118,AR138,AR158)</f>
        <v>584.79532200000006</v>
      </c>
      <c r="AS215">
        <f t="shared" si="169"/>
        <v>591.71597599999996</v>
      </c>
      <c r="AT215">
        <f t="shared" si="169"/>
        <v>21.231422999999999</v>
      </c>
    </row>
    <row r="216" spans="1:46" x14ac:dyDescent="0.25">
      <c r="A216">
        <v>1.6</v>
      </c>
      <c r="B216">
        <v>0.4</v>
      </c>
      <c r="C216">
        <v>2500</v>
      </c>
      <c r="D216" t="s">
        <v>18</v>
      </c>
      <c r="G216">
        <v>1.6</v>
      </c>
      <c r="H216">
        <v>0.64</v>
      </c>
      <c r="I216">
        <v>1562.5</v>
      </c>
      <c r="J216" t="s">
        <v>18</v>
      </c>
      <c r="M216">
        <v>1.6</v>
      </c>
      <c r="N216">
        <v>30.1</v>
      </c>
      <c r="O216">
        <v>33.222591000000001</v>
      </c>
      <c r="P216" t="s">
        <v>18</v>
      </c>
      <c r="R216">
        <v>1.6</v>
      </c>
      <c r="S216">
        <v>2500</v>
      </c>
      <c r="T216">
        <v>1562.5</v>
      </c>
      <c r="U216">
        <v>33.222591000000001</v>
      </c>
      <c r="X216">
        <f t="shared" ref="X216:Z216" si="170">MAX(X99,X119,X139,X159)</f>
        <v>2040.816327</v>
      </c>
      <c r="Y216">
        <f t="shared" si="170"/>
        <v>1818.181818</v>
      </c>
      <c r="Z216">
        <f t="shared" si="170"/>
        <v>41.152262999999998</v>
      </c>
      <c r="AR216">
        <f t="shared" ref="AR216:AT216" si="171">MAX(AR99,AR119,AR139,AR159)</f>
        <v>694.44444399999998</v>
      </c>
      <c r="AS216">
        <f t="shared" si="171"/>
        <v>751.87969899999996</v>
      </c>
      <c r="AT216">
        <f t="shared" si="171"/>
        <v>21.367521</v>
      </c>
    </row>
    <row r="217" spans="1:46" x14ac:dyDescent="0.25">
      <c r="A217">
        <v>1.7</v>
      </c>
      <c r="B217">
        <v>0.39</v>
      </c>
      <c r="C217">
        <v>2564.1025639999998</v>
      </c>
      <c r="D217" t="s">
        <v>19</v>
      </c>
      <c r="G217">
        <v>1.7</v>
      </c>
      <c r="H217">
        <v>0.54</v>
      </c>
      <c r="I217">
        <v>1851.851852</v>
      </c>
      <c r="J217" t="s">
        <v>19</v>
      </c>
      <c r="M217">
        <v>1.7</v>
      </c>
      <c r="N217">
        <v>29.6</v>
      </c>
      <c r="O217">
        <v>33.783783999999997</v>
      </c>
      <c r="P217" t="s">
        <v>19</v>
      </c>
      <c r="R217">
        <v>1.7</v>
      </c>
      <c r="S217">
        <v>2564.1025639999998</v>
      </c>
      <c r="T217">
        <v>1851.851852</v>
      </c>
      <c r="U217">
        <v>33.783783999999997</v>
      </c>
      <c r="X217">
        <f t="shared" ref="X217:Z217" si="172">MAX(X100,X120,X140,X160)</f>
        <v>2000</v>
      </c>
      <c r="Y217">
        <f t="shared" si="172"/>
        <v>1874.8704395</v>
      </c>
      <c r="Z217">
        <f t="shared" si="172"/>
        <v>41.322313999999999</v>
      </c>
      <c r="AR217">
        <f t="shared" ref="AR217:AT217" si="173">MAX(AR100,AR120,AR140,AR160)</f>
        <v>781.25</v>
      </c>
      <c r="AS217">
        <f t="shared" si="173"/>
        <v>840.33613400000002</v>
      </c>
      <c r="AT217">
        <f t="shared" si="173"/>
        <v>21.645022000000001</v>
      </c>
    </row>
    <row r="218" spans="1:46" x14ac:dyDescent="0.25">
      <c r="A218">
        <v>1.8</v>
      </c>
      <c r="B218">
        <v>0.38</v>
      </c>
      <c r="C218">
        <v>2631.578947</v>
      </c>
      <c r="D218" t="s">
        <v>20</v>
      </c>
      <c r="G218">
        <v>1.8</v>
      </c>
      <c r="H218">
        <v>0.44</v>
      </c>
      <c r="I218">
        <v>2272.727273</v>
      </c>
      <c r="J218" t="s">
        <v>20</v>
      </c>
      <c r="M218">
        <v>1.8</v>
      </c>
      <c r="N218">
        <v>29.6</v>
      </c>
      <c r="O218">
        <v>33.783783999999997</v>
      </c>
      <c r="P218" t="s">
        <v>20</v>
      </c>
      <c r="R218">
        <v>1.8</v>
      </c>
      <c r="S218">
        <v>2631.578947</v>
      </c>
      <c r="T218">
        <v>2272.727273</v>
      </c>
      <c r="U218">
        <v>33.783783999999997</v>
      </c>
      <c r="X218">
        <f t="shared" ref="X218:Z218" si="174">MAX(X101,X121,X141,X161)</f>
        <v>2380.9523810000001</v>
      </c>
      <c r="Y218">
        <f t="shared" si="174"/>
        <v>2777.7777780000001</v>
      </c>
      <c r="Z218">
        <f t="shared" si="174"/>
        <v>41.493775999999997</v>
      </c>
      <c r="AR218">
        <f t="shared" ref="AR218:AT218" si="175">MAX(AR101,AR121,AR141,AR161)</f>
        <v>840.33613400000002</v>
      </c>
      <c r="AS218">
        <f t="shared" si="175"/>
        <v>925.925926</v>
      </c>
      <c r="AT218">
        <f t="shared" si="175"/>
        <v>21.834060999999998</v>
      </c>
    </row>
    <row r="219" spans="1:46" x14ac:dyDescent="0.25">
      <c r="A219">
        <v>1.9</v>
      </c>
      <c r="B219">
        <v>0.39</v>
      </c>
      <c r="C219">
        <v>2564.1025639999998</v>
      </c>
      <c r="D219" t="s">
        <v>21</v>
      </c>
      <c r="G219">
        <v>1.9</v>
      </c>
      <c r="H219">
        <v>0.41</v>
      </c>
      <c r="I219">
        <v>2439.02439</v>
      </c>
      <c r="J219" t="s">
        <v>21</v>
      </c>
      <c r="M219">
        <v>1.9</v>
      </c>
      <c r="N219">
        <v>30</v>
      </c>
      <c r="O219">
        <v>33.333333000000003</v>
      </c>
      <c r="P219" t="s">
        <v>21</v>
      </c>
      <c r="R219">
        <v>1.9</v>
      </c>
      <c r="S219">
        <v>2564.1025639999998</v>
      </c>
      <c r="T219">
        <v>2439.02439</v>
      </c>
      <c r="U219">
        <v>33.333333000000003</v>
      </c>
      <c r="X219">
        <f t="shared" ref="X219:Z219" si="176">MAX(X102,X122,X142,X162)</f>
        <v>2439.02439</v>
      </c>
      <c r="Y219">
        <f t="shared" si="176"/>
        <v>1949.5530012499999</v>
      </c>
      <c r="Z219">
        <f t="shared" si="176"/>
        <v>41.666666999999997</v>
      </c>
      <c r="AR219">
        <f t="shared" ref="AR219:AT219" si="177">MAX(AR102,AR122,AR142,AR162)</f>
        <v>970.873786</v>
      </c>
      <c r="AS219">
        <f t="shared" si="177"/>
        <v>1000</v>
      </c>
      <c r="AT219">
        <f t="shared" si="177"/>
        <v>21.834060999999998</v>
      </c>
    </row>
    <row r="220" spans="1:46" x14ac:dyDescent="0.25">
      <c r="A220" t="s">
        <v>32</v>
      </c>
      <c r="G220" t="s">
        <v>52</v>
      </c>
      <c r="M220" t="s">
        <v>72</v>
      </c>
      <c r="R220" t="s">
        <v>32</v>
      </c>
      <c r="X220">
        <f t="shared" ref="X220:Z220" si="178">MAX(X103,X123,X143,X163)</f>
        <v>2777.7777780000001</v>
      </c>
      <c r="Y220">
        <f t="shared" si="178"/>
        <v>2222.2222219999999</v>
      </c>
      <c r="Z220">
        <f t="shared" si="178"/>
        <v>41.493775999999997</v>
      </c>
      <c r="AR220">
        <f t="shared" ref="AR220:AT220" si="179">MAX(AR103,AR123,AR143,AR163)</f>
        <v>1052.6315790000001</v>
      </c>
      <c r="AS220">
        <f t="shared" si="179"/>
        <v>1190.4761900000001</v>
      </c>
      <c r="AT220">
        <f t="shared" si="179"/>
        <v>22.075054999999999</v>
      </c>
    </row>
    <row r="221" spans="1:46" x14ac:dyDescent="0.25">
      <c r="A221" t="s">
        <v>0</v>
      </c>
      <c r="B221" t="s">
        <v>1</v>
      </c>
      <c r="C221" t="s">
        <v>2</v>
      </c>
      <c r="D221" t="s">
        <v>3</v>
      </c>
      <c r="G221" t="s">
        <v>0</v>
      </c>
      <c r="H221" t="s">
        <v>1</v>
      </c>
      <c r="I221" t="s">
        <v>2</v>
      </c>
      <c r="J221" t="s">
        <v>3</v>
      </c>
      <c r="M221" t="s">
        <v>0</v>
      </c>
      <c r="N221" t="s">
        <v>1</v>
      </c>
      <c r="O221" t="s">
        <v>2</v>
      </c>
      <c r="P221" t="s">
        <v>3</v>
      </c>
      <c r="R221" t="s">
        <v>0</v>
      </c>
      <c r="S221" t="s">
        <v>2</v>
      </c>
      <c r="T221" t="s">
        <v>2</v>
      </c>
      <c r="U221" t="s">
        <v>2</v>
      </c>
      <c r="X221">
        <f t="shared" ref="X221:Z221" si="180">MAX(X104,X124,X144,X164)</f>
        <v>2941.1764710000002</v>
      </c>
      <c r="Y221">
        <f t="shared" si="180"/>
        <v>2127.6595739999998</v>
      </c>
      <c r="Z221">
        <f t="shared" si="180"/>
        <v>41.152262999999998</v>
      </c>
      <c r="AR221">
        <f t="shared" ref="AR221:AT221" si="181">MAX(AR104,AR124,AR144,AR164)</f>
        <v>1123.5955059999999</v>
      </c>
      <c r="AS221">
        <f t="shared" si="181"/>
        <v>1250</v>
      </c>
      <c r="AT221">
        <f t="shared" si="181"/>
        <v>22.172948999999999</v>
      </c>
    </row>
    <row r="222" spans="1:46" x14ac:dyDescent="0.25">
      <c r="A222">
        <v>0.2</v>
      </c>
      <c r="B222">
        <v>2.69</v>
      </c>
      <c r="C222">
        <v>371.74721199999999</v>
      </c>
      <c r="D222" t="s">
        <v>4</v>
      </c>
      <c r="G222">
        <v>0.2</v>
      </c>
      <c r="H222">
        <v>2.57</v>
      </c>
      <c r="I222">
        <v>389.10505799999999</v>
      </c>
      <c r="J222" t="s">
        <v>4</v>
      </c>
      <c r="M222">
        <v>0.2</v>
      </c>
      <c r="N222">
        <v>70.8</v>
      </c>
      <c r="O222">
        <v>14.124294000000001</v>
      </c>
      <c r="P222" t="s">
        <v>4</v>
      </c>
      <c r="R222">
        <v>0.2</v>
      </c>
      <c r="S222">
        <v>371.74721199999999</v>
      </c>
      <c r="T222">
        <v>389.10505799999999</v>
      </c>
      <c r="U222">
        <v>14.124294000000001</v>
      </c>
      <c r="X222">
        <f t="shared" ref="X222:Z222" si="182">MAX(X105,X125,X145,X165)</f>
        <v>3030.30303</v>
      </c>
      <c r="Y222">
        <f t="shared" si="182"/>
        <v>2083.333333</v>
      </c>
      <c r="Z222">
        <f t="shared" si="182"/>
        <v>41.841003999999998</v>
      </c>
      <c r="AR222">
        <f t="shared" ref="AR222:AT222" si="183">MAX(AR105,AR125,AR145,AR165)</f>
        <v>1176.4705879999999</v>
      </c>
      <c r="AS222">
        <f t="shared" si="183"/>
        <v>1351.351351</v>
      </c>
      <c r="AT222">
        <f t="shared" si="183"/>
        <v>22.271715</v>
      </c>
    </row>
    <row r="223" spans="1:46" x14ac:dyDescent="0.25">
      <c r="A223">
        <v>0.3</v>
      </c>
      <c r="B223">
        <v>1.97</v>
      </c>
      <c r="C223">
        <v>507.61421300000001</v>
      </c>
      <c r="D223" t="s">
        <v>5</v>
      </c>
      <c r="G223">
        <v>0.3</v>
      </c>
      <c r="H223">
        <v>1.95</v>
      </c>
      <c r="I223">
        <v>512.82051300000001</v>
      </c>
      <c r="J223" t="s">
        <v>5</v>
      </c>
      <c r="M223">
        <v>0.3</v>
      </c>
      <c r="N223">
        <v>49.1</v>
      </c>
      <c r="O223">
        <v>20.366599000000001</v>
      </c>
      <c r="P223" t="s">
        <v>5</v>
      </c>
      <c r="R223">
        <v>0.3</v>
      </c>
      <c r="S223">
        <v>507.61421300000001</v>
      </c>
      <c r="T223">
        <v>512.82051300000001</v>
      </c>
      <c r="U223">
        <v>20.366599000000001</v>
      </c>
      <c r="X223">
        <f t="shared" ref="X223:Z223" si="184">MAX(X106,X126,X146,X166)</f>
        <v>2335.4569245000002</v>
      </c>
      <c r="Y223">
        <f t="shared" si="184"/>
        <v>2173.913043</v>
      </c>
      <c r="Z223">
        <f t="shared" si="184"/>
        <v>42.016807</v>
      </c>
      <c r="AR223">
        <f t="shared" ref="AR223:AT223" si="185">MAX(AR106,AR126,AR146,AR166)</f>
        <v>1265.8227850000001</v>
      </c>
      <c r="AS223">
        <f t="shared" si="185"/>
        <v>1408.4507040000001</v>
      </c>
      <c r="AT223">
        <f t="shared" si="185"/>
        <v>22.421524999999999</v>
      </c>
    </row>
    <row r="224" spans="1:46" x14ac:dyDescent="0.25">
      <c r="A224">
        <v>0.4</v>
      </c>
      <c r="B224">
        <v>1.61</v>
      </c>
      <c r="C224">
        <v>621.11801200000002</v>
      </c>
      <c r="D224" t="s">
        <v>6</v>
      </c>
      <c r="G224">
        <v>0.4</v>
      </c>
      <c r="H224">
        <v>1.47</v>
      </c>
      <c r="I224">
        <v>680.272109</v>
      </c>
      <c r="J224" t="s">
        <v>6</v>
      </c>
      <c r="M224">
        <v>0.4</v>
      </c>
      <c r="N224">
        <v>49.1</v>
      </c>
      <c r="O224">
        <v>20.366599000000001</v>
      </c>
      <c r="P224" t="s">
        <v>6</v>
      </c>
      <c r="R224">
        <v>0.4</v>
      </c>
      <c r="S224">
        <v>621.11801200000002</v>
      </c>
      <c r="T224">
        <v>680.272109</v>
      </c>
      <c r="U224">
        <v>20.366599000000001</v>
      </c>
      <c r="X224">
        <f t="shared" ref="X224:Z224" si="186">MAX(X107,X127,X147,X167)</f>
        <v>2702.7027029999999</v>
      </c>
      <c r="Y224">
        <f t="shared" si="186"/>
        <v>2500</v>
      </c>
      <c r="Z224">
        <f t="shared" si="186"/>
        <v>40.816327000000001</v>
      </c>
      <c r="AR224">
        <f t="shared" ref="AR224:AT224" si="187">MAX(AR107,AR127,AR147,AR167)</f>
        <v>1315.7894739999999</v>
      </c>
      <c r="AS224">
        <f t="shared" si="187"/>
        <v>1369.863014</v>
      </c>
      <c r="AT224">
        <f t="shared" si="187"/>
        <v>22.371365000000001</v>
      </c>
    </row>
    <row r="225" spans="1:46" x14ac:dyDescent="0.25">
      <c r="A225">
        <v>0.5</v>
      </c>
      <c r="B225">
        <v>1.32</v>
      </c>
      <c r="C225">
        <v>757.57575799999995</v>
      </c>
      <c r="D225" t="s">
        <v>7</v>
      </c>
      <c r="G225">
        <v>0.5</v>
      </c>
      <c r="H225">
        <v>1.23</v>
      </c>
      <c r="I225">
        <v>813.00813000000005</v>
      </c>
      <c r="J225" t="s">
        <v>7</v>
      </c>
      <c r="M225">
        <v>0.5</v>
      </c>
      <c r="N225">
        <v>48</v>
      </c>
      <c r="O225">
        <v>20.833333</v>
      </c>
      <c r="P225" t="s">
        <v>7</v>
      </c>
      <c r="R225">
        <v>0.5</v>
      </c>
      <c r="S225">
        <v>757.57575799999995</v>
      </c>
      <c r="T225">
        <v>813.00813000000005</v>
      </c>
      <c r="U225">
        <v>20.833333</v>
      </c>
      <c r="X225">
        <f t="shared" ref="X225:Z225" si="188">MAX(X108,X128,X148,X168)</f>
        <v>3125</v>
      </c>
      <c r="Y225">
        <f t="shared" si="188"/>
        <v>2500</v>
      </c>
      <c r="Z225">
        <f t="shared" si="188"/>
        <v>41.841003999999998</v>
      </c>
      <c r="AR225">
        <f t="shared" ref="AR225:AT225" si="189">MAX(AR108,AR128,AR148,AR168)</f>
        <v>1333.333333</v>
      </c>
      <c r="AS225">
        <f t="shared" si="189"/>
        <v>1562.5</v>
      </c>
      <c r="AT225">
        <f t="shared" si="189"/>
        <v>22.675737000000002</v>
      </c>
    </row>
    <row r="226" spans="1:46" x14ac:dyDescent="0.25">
      <c r="A226">
        <v>0.6</v>
      </c>
      <c r="B226">
        <v>1.1499999999999999</v>
      </c>
      <c r="C226">
        <v>869.56521699999996</v>
      </c>
      <c r="D226" t="s">
        <v>8</v>
      </c>
      <c r="G226">
        <v>0.6</v>
      </c>
      <c r="H226">
        <v>1.07</v>
      </c>
      <c r="I226">
        <v>934.57943899999998</v>
      </c>
      <c r="J226" t="s">
        <v>8</v>
      </c>
      <c r="M226">
        <v>0.6</v>
      </c>
      <c r="N226">
        <v>48</v>
      </c>
      <c r="O226">
        <v>20.833333</v>
      </c>
      <c r="P226" t="s">
        <v>8</v>
      </c>
      <c r="R226">
        <v>0.6</v>
      </c>
      <c r="S226">
        <v>869.56521699999996</v>
      </c>
      <c r="T226">
        <v>934.57943899999998</v>
      </c>
      <c r="U226">
        <v>20.833333</v>
      </c>
      <c r="X226">
        <f t="shared" ref="X226:Z226" si="190">MAX(X109,X129,X149,X169)</f>
        <v>3030.30303</v>
      </c>
      <c r="Y226">
        <f t="shared" si="190"/>
        <v>1861.1845819999999</v>
      </c>
      <c r="Z226">
        <f t="shared" si="190"/>
        <v>41.841003999999998</v>
      </c>
      <c r="AR226">
        <f t="shared" ref="AR226:AT226" si="191">MAX(AR109,AR129,AR149,AR169)</f>
        <v>1449.2753620000001</v>
      </c>
      <c r="AS226">
        <f t="shared" si="191"/>
        <v>1587.3015869999999</v>
      </c>
      <c r="AT226">
        <f t="shared" si="191"/>
        <v>22.624434000000001</v>
      </c>
    </row>
    <row r="227" spans="1:46" x14ac:dyDescent="0.25">
      <c r="A227">
        <v>0.7</v>
      </c>
      <c r="B227">
        <v>1.01</v>
      </c>
      <c r="C227">
        <v>990.09901000000002</v>
      </c>
      <c r="D227" t="s">
        <v>9</v>
      </c>
      <c r="G227">
        <v>0.7</v>
      </c>
      <c r="H227">
        <v>0.95</v>
      </c>
      <c r="I227">
        <v>1052.6315790000001</v>
      </c>
      <c r="J227" t="s">
        <v>9</v>
      </c>
      <c r="M227">
        <v>0.7</v>
      </c>
      <c r="N227">
        <v>47.7</v>
      </c>
      <c r="O227">
        <v>20.964361</v>
      </c>
      <c r="P227" t="s">
        <v>9</v>
      </c>
      <c r="R227">
        <v>0.7</v>
      </c>
      <c r="S227">
        <v>990.09901000000002</v>
      </c>
      <c r="T227">
        <v>1052.6315790000001</v>
      </c>
      <c r="U227">
        <v>20.964361</v>
      </c>
      <c r="X227">
        <f t="shared" ref="X227:Z227" si="192">MAX(X110,X130,X150,X170)</f>
        <v>3225.8064519999998</v>
      </c>
      <c r="Y227">
        <f t="shared" si="192"/>
        <v>2564.1025639999998</v>
      </c>
      <c r="Z227">
        <f t="shared" si="192"/>
        <v>41.322313999999999</v>
      </c>
      <c r="AR227">
        <f t="shared" ref="AR227:AT227" si="193">MAX(AR110,AR130,AR150,AR170)</f>
        <v>1492.537313</v>
      </c>
      <c r="AS227">
        <f t="shared" si="193"/>
        <v>1666.666667</v>
      </c>
      <c r="AT227">
        <f t="shared" si="193"/>
        <v>22.675737000000002</v>
      </c>
    </row>
    <row r="228" spans="1:46" x14ac:dyDescent="0.25">
      <c r="A228">
        <v>0.8</v>
      </c>
      <c r="B228">
        <v>1</v>
      </c>
      <c r="C228">
        <v>1000</v>
      </c>
      <c r="D228" t="s">
        <v>10</v>
      </c>
      <c r="G228">
        <v>0.8</v>
      </c>
      <c r="H228">
        <v>0.86</v>
      </c>
      <c r="I228">
        <v>1162.790698</v>
      </c>
      <c r="J228" t="s">
        <v>10</v>
      </c>
      <c r="M228">
        <v>0.8</v>
      </c>
      <c r="N228">
        <v>47.5</v>
      </c>
      <c r="O228">
        <v>21.052631999999999</v>
      </c>
      <c r="P228" t="s">
        <v>10</v>
      </c>
      <c r="R228">
        <v>0.8</v>
      </c>
      <c r="S228">
        <v>1000</v>
      </c>
      <c r="T228">
        <v>1162.790698</v>
      </c>
      <c r="U228">
        <v>21.052631999999999</v>
      </c>
      <c r="X228">
        <f t="shared" ref="X228:Z228" si="194">MAX(X111,X131,X151,X171)</f>
        <v>3333.333333</v>
      </c>
      <c r="Y228">
        <f t="shared" si="194"/>
        <v>2272.727273</v>
      </c>
      <c r="Z228">
        <f t="shared" si="194"/>
        <v>41.841003999999998</v>
      </c>
      <c r="AR228">
        <f t="shared" ref="AR228:AT228" si="195">MAX(AR111,AR131,AR151,AR171)</f>
        <v>1538.461538</v>
      </c>
      <c r="AS228">
        <f t="shared" si="195"/>
        <v>1724.137931</v>
      </c>
      <c r="AT228">
        <f t="shared" si="195"/>
        <v>22.675737000000002</v>
      </c>
    </row>
    <row r="229" spans="1:46" x14ac:dyDescent="0.25">
      <c r="A229">
        <v>0.9</v>
      </c>
      <c r="B229">
        <v>0.85</v>
      </c>
      <c r="C229">
        <v>1176.4705879999999</v>
      </c>
      <c r="D229" t="s">
        <v>11</v>
      </c>
      <c r="G229">
        <v>0.9</v>
      </c>
      <c r="H229">
        <v>0.87</v>
      </c>
      <c r="I229">
        <v>1149.425287</v>
      </c>
      <c r="J229" t="s">
        <v>11</v>
      </c>
      <c r="M229">
        <v>0.9</v>
      </c>
      <c r="N229">
        <v>47.7</v>
      </c>
      <c r="O229">
        <v>20.964361</v>
      </c>
      <c r="P229" t="s">
        <v>11</v>
      </c>
      <c r="R229">
        <v>0.9</v>
      </c>
      <c r="S229">
        <v>1176.4705879999999</v>
      </c>
      <c r="T229">
        <v>1149.425287</v>
      </c>
      <c r="U229">
        <v>20.964361</v>
      </c>
      <c r="X229">
        <f t="shared" ref="X229:Z229" si="196">MAX(X112,X132,X152,X172)</f>
        <v>2777.7777780000001</v>
      </c>
      <c r="Y229">
        <f t="shared" si="196"/>
        <v>2941.1764710000002</v>
      </c>
      <c r="Z229">
        <f t="shared" si="196"/>
        <v>42.016807</v>
      </c>
      <c r="AR229">
        <f t="shared" ref="AR229:AT229" si="197">MAX(AR112,AR132,AR152,AR172)</f>
        <v>1639.3442620000001</v>
      </c>
      <c r="AS229">
        <f t="shared" si="197"/>
        <v>1851.851852</v>
      </c>
      <c r="AT229">
        <f t="shared" si="197"/>
        <v>22.727273</v>
      </c>
    </row>
    <row r="230" spans="1:46" x14ac:dyDescent="0.25">
      <c r="A230">
        <v>1</v>
      </c>
      <c r="B230">
        <v>0.82</v>
      </c>
      <c r="C230">
        <v>1219.512195</v>
      </c>
      <c r="D230" t="s">
        <v>12</v>
      </c>
      <c r="G230">
        <v>1</v>
      </c>
      <c r="H230">
        <v>0.75</v>
      </c>
      <c r="I230">
        <v>1333.333333</v>
      </c>
      <c r="J230" t="s">
        <v>12</v>
      </c>
      <c r="M230">
        <v>1</v>
      </c>
      <c r="N230">
        <v>47.3</v>
      </c>
      <c r="O230">
        <v>21.141649000000001</v>
      </c>
      <c r="P230" t="s">
        <v>12</v>
      </c>
      <c r="R230">
        <v>1</v>
      </c>
      <c r="S230">
        <v>1219.512195</v>
      </c>
      <c r="T230">
        <v>1333.333333</v>
      </c>
      <c r="U230">
        <v>21.141649000000001</v>
      </c>
    </row>
    <row r="231" spans="1:46" x14ac:dyDescent="0.25">
      <c r="A231">
        <v>1.1000000000000001</v>
      </c>
      <c r="B231">
        <v>0.76</v>
      </c>
      <c r="C231">
        <v>1315.7894739999999</v>
      </c>
      <c r="D231" t="s">
        <v>13</v>
      </c>
      <c r="G231">
        <v>1.1000000000000001</v>
      </c>
      <c r="H231">
        <v>0.7</v>
      </c>
      <c r="I231">
        <v>1428.5714290000001</v>
      </c>
      <c r="J231" t="s">
        <v>13</v>
      </c>
      <c r="M231">
        <v>1.1000000000000001</v>
      </c>
      <c r="N231">
        <v>47.3</v>
      </c>
      <c r="O231">
        <v>21.141649000000001</v>
      </c>
      <c r="P231" t="s">
        <v>13</v>
      </c>
      <c r="R231">
        <v>1.1000000000000001</v>
      </c>
      <c r="S231">
        <v>1315.7894739999999</v>
      </c>
      <c r="T231">
        <v>1428.5714290000001</v>
      </c>
      <c r="U231">
        <v>21.141649000000001</v>
      </c>
    </row>
    <row r="232" spans="1:46" x14ac:dyDescent="0.25">
      <c r="A232">
        <v>1.2</v>
      </c>
      <c r="B232">
        <v>0.8</v>
      </c>
      <c r="C232">
        <v>1250</v>
      </c>
      <c r="D232" t="s">
        <v>14</v>
      </c>
      <c r="G232">
        <v>1.2</v>
      </c>
      <c r="H232">
        <v>0.66</v>
      </c>
      <c r="I232">
        <v>1515.151515</v>
      </c>
      <c r="J232" t="s">
        <v>14</v>
      </c>
      <c r="M232">
        <v>1.2</v>
      </c>
      <c r="N232">
        <v>47.2</v>
      </c>
      <c r="O232">
        <v>21.186440999999999</v>
      </c>
      <c r="P232" t="s">
        <v>14</v>
      </c>
      <c r="R232">
        <v>1.2</v>
      </c>
      <c r="S232">
        <v>1250</v>
      </c>
      <c r="T232">
        <v>1515.151515</v>
      </c>
      <c r="U232">
        <v>21.186440999999999</v>
      </c>
    </row>
    <row r="233" spans="1:46" x14ac:dyDescent="0.25">
      <c r="A233">
        <v>1.3</v>
      </c>
      <c r="B233">
        <v>0.73</v>
      </c>
      <c r="C233">
        <v>1369.863014</v>
      </c>
      <c r="D233" t="s">
        <v>15</v>
      </c>
      <c r="G233">
        <v>1.3</v>
      </c>
      <c r="H233">
        <v>0.67</v>
      </c>
      <c r="I233">
        <v>1492.537313</v>
      </c>
      <c r="J233" t="s">
        <v>15</v>
      </c>
      <c r="M233">
        <v>1.3</v>
      </c>
      <c r="N233">
        <v>47.1</v>
      </c>
      <c r="O233">
        <v>21.231422999999999</v>
      </c>
      <c r="P233" t="s">
        <v>15</v>
      </c>
      <c r="R233">
        <v>1.3</v>
      </c>
      <c r="S233">
        <v>1369.863014</v>
      </c>
      <c r="T233">
        <v>1492.537313</v>
      </c>
      <c r="U233">
        <v>21.231422999999999</v>
      </c>
    </row>
    <row r="234" spans="1:46" x14ac:dyDescent="0.25">
      <c r="A234">
        <v>1.4</v>
      </c>
      <c r="B234">
        <v>0.64</v>
      </c>
      <c r="C234">
        <v>1562.5</v>
      </c>
      <c r="D234" t="s">
        <v>16</v>
      </c>
      <c r="G234">
        <v>1.4</v>
      </c>
      <c r="H234">
        <v>0.81</v>
      </c>
      <c r="I234">
        <v>1234.5679009999999</v>
      </c>
      <c r="J234" t="s">
        <v>16</v>
      </c>
      <c r="M234">
        <v>1.4</v>
      </c>
      <c r="N234">
        <v>47</v>
      </c>
      <c r="O234">
        <v>21.276596000000001</v>
      </c>
      <c r="P234" t="s">
        <v>16</v>
      </c>
      <c r="R234">
        <v>1.4</v>
      </c>
      <c r="S234">
        <v>1562.5</v>
      </c>
      <c r="T234">
        <v>1234.5679009999999</v>
      </c>
      <c r="U234">
        <v>21.276596000000001</v>
      </c>
    </row>
    <row r="235" spans="1:46" x14ac:dyDescent="0.25">
      <c r="A235">
        <v>1.5</v>
      </c>
      <c r="B235">
        <v>0.61</v>
      </c>
      <c r="C235">
        <v>1639.3442620000001</v>
      </c>
      <c r="D235" t="s">
        <v>17</v>
      </c>
      <c r="G235">
        <v>1.5</v>
      </c>
      <c r="H235">
        <v>0.62</v>
      </c>
      <c r="I235">
        <v>1612.9032259999999</v>
      </c>
      <c r="J235" t="s">
        <v>17</v>
      </c>
      <c r="M235">
        <v>1.5</v>
      </c>
      <c r="N235">
        <v>46.9</v>
      </c>
      <c r="O235">
        <v>21.321961999999999</v>
      </c>
      <c r="P235" t="s">
        <v>17</v>
      </c>
      <c r="R235">
        <v>1.5</v>
      </c>
      <c r="S235">
        <v>1639.3442620000001</v>
      </c>
      <c r="T235">
        <v>1612.9032259999999</v>
      </c>
      <c r="U235">
        <v>21.321961999999999</v>
      </c>
    </row>
    <row r="236" spans="1:46" x14ac:dyDescent="0.25">
      <c r="A236">
        <v>1.6</v>
      </c>
      <c r="B236">
        <v>0.59</v>
      </c>
      <c r="C236">
        <v>1694.915254</v>
      </c>
      <c r="D236" t="s">
        <v>18</v>
      </c>
      <c r="G236">
        <v>1.6</v>
      </c>
      <c r="H236">
        <v>0.75</v>
      </c>
      <c r="I236">
        <v>1333.333333</v>
      </c>
      <c r="J236" t="s">
        <v>18</v>
      </c>
      <c r="M236">
        <v>1.6</v>
      </c>
      <c r="N236">
        <v>46.9</v>
      </c>
      <c r="O236">
        <v>21.321961999999999</v>
      </c>
      <c r="P236" t="s">
        <v>18</v>
      </c>
      <c r="R236">
        <v>1.6</v>
      </c>
      <c r="S236">
        <v>1694.915254</v>
      </c>
      <c r="T236">
        <v>1333.333333</v>
      </c>
      <c r="U236">
        <v>21.321961999999999</v>
      </c>
    </row>
    <row r="237" spans="1:46" x14ac:dyDescent="0.25">
      <c r="A237">
        <v>1.7</v>
      </c>
      <c r="B237">
        <v>0.55000000000000004</v>
      </c>
      <c r="C237">
        <v>1818.181818</v>
      </c>
      <c r="D237" t="s">
        <v>19</v>
      </c>
      <c r="G237">
        <v>1.7</v>
      </c>
      <c r="H237">
        <v>0.69</v>
      </c>
      <c r="I237">
        <v>1449.2753620000001</v>
      </c>
      <c r="J237" t="s">
        <v>19</v>
      </c>
      <c r="M237">
        <v>1.7</v>
      </c>
      <c r="N237">
        <v>47</v>
      </c>
      <c r="O237">
        <v>21.276596000000001</v>
      </c>
      <c r="P237" t="s">
        <v>19</v>
      </c>
      <c r="R237">
        <v>1.7</v>
      </c>
      <c r="S237">
        <v>1818.181818</v>
      </c>
      <c r="T237">
        <v>1449.2753620000001</v>
      </c>
      <c r="U237">
        <v>21.276596000000001</v>
      </c>
    </row>
    <row r="238" spans="1:46" x14ac:dyDescent="0.25">
      <c r="A238">
        <v>1.8</v>
      </c>
      <c r="B238">
        <v>0.56000000000000005</v>
      </c>
      <c r="C238">
        <v>1785.7142859999999</v>
      </c>
      <c r="D238" t="s">
        <v>20</v>
      </c>
      <c r="G238">
        <v>1.8</v>
      </c>
      <c r="H238">
        <v>0.55000000000000004</v>
      </c>
      <c r="I238">
        <v>1818.181818</v>
      </c>
      <c r="J238" t="s">
        <v>20</v>
      </c>
      <c r="M238">
        <v>1.8</v>
      </c>
      <c r="N238">
        <v>46.9</v>
      </c>
      <c r="O238">
        <v>21.321961999999999</v>
      </c>
      <c r="P238" t="s">
        <v>20</v>
      </c>
      <c r="R238">
        <v>1.8</v>
      </c>
      <c r="S238">
        <v>1785.7142859999999</v>
      </c>
      <c r="T238">
        <v>1818.181818</v>
      </c>
      <c r="U238">
        <v>21.321961999999999</v>
      </c>
    </row>
    <row r="239" spans="1:46" x14ac:dyDescent="0.25">
      <c r="A239">
        <v>1.9</v>
      </c>
      <c r="B239">
        <v>0.53</v>
      </c>
      <c r="C239">
        <v>1886.792453</v>
      </c>
      <c r="D239" t="s">
        <v>21</v>
      </c>
      <c r="G239">
        <v>1.9</v>
      </c>
      <c r="H239">
        <v>0.55000000000000004</v>
      </c>
      <c r="I239">
        <v>1818.181818</v>
      </c>
      <c r="J239" t="s">
        <v>21</v>
      </c>
      <c r="M239">
        <v>1.9</v>
      </c>
      <c r="N239">
        <v>46.8</v>
      </c>
      <c r="O239">
        <v>21.367521</v>
      </c>
      <c r="P239" t="s">
        <v>21</v>
      </c>
      <c r="R239">
        <v>1.9</v>
      </c>
      <c r="S239">
        <v>1886.792453</v>
      </c>
      <c r="T239">
        <v>1818.181818</v>
      </c>
      <c r="U239">
        <v>21.367521</v>
      </c>
    </row>
    <row r="240" spans="1:46" x14ac:dyDescent="0.25">
      <c r="A240" t="s">
        <v>33</v>
      </c>
      <c r="G240" t="s">
        <v>53</v>
      </c>
      <c r="M240" t="s">
        <v>73</v>
      </c>
      <c r="R240" t="s">
        <v>33</v>
      </c>
    </row>
    <row r="241" spans="1:21" x14ac:dyDescent="0.25">
      <c r="A241" t="s">
        <v>0</v>
      </c>
      <c r="B241" t="s">
        <v>1</v>
      </c>
      <c r="C241" t="s">
        <v>2</v>
      </c>
      <c r="D241" t="s">
        <v>3</v>
      </c>
      <c r="G241" t="s">
        <v>0</v>
      </c>
      <c r="H241" t="s">
        <v>1</v>
      </c>
      <c r="I241" t="s">
        <v>2</v>
      </c>
      <c r="J241" t="s">
        <v>3</v>
      </c>
      <c r="M241" t="s">
        <v>0</v>
      </c>
      <c r="N241" t="s">
        <v>1</v>
      </c>
      <c r="O241" t="s">
        <v>2</v>
      </c>
      <c r="P241" t="s">
        <v>3</v>
      </c>
      <c r="R241" t="s">
        <v>0</v>
      </c>
      <c r="S241" t="s">
        <v>2</v>
      </c>
      <c r="T241" t="s">
        <v>2</v>
      </c>
      <c r="U241" t="s">
        <v>2</v>
      </c>
    </row>
    <row r="242" spans="1:21" x14ac:dyDescent="0.25">
      <c r="A242">
        <v>0.2</v>
      </c>
      <c r="B242">
        <v>6.13</v>
      </c>
      <c r="C242">
        <v>163.132137</v>
      </c>
      <c r="D242" t="s">
        <v>4</v>
      </c>
      <c r="G242">
        <v>0.2</v>
      </c>
      <c r="H242">
        <v>5.81</v>
      </c>
      <c r="I242">
        <v>172.11704</v>
      </c>
      <c r="J242" t="s">
        <v>4</v>
      </c>
      <c r="M242">
        <v>0.2</v>
      </c>
      <c r="N242">
        <v>76.2</v>
      </c>
      <c r="O242">
        <v>13.12336</v>
      </c>
      <c r="P242" t="s">
        <v>4</v>
      </c>
      <c r="R242">
        <v>0.2</v>
      </c>
      <c r="S242">
        <v>163.132137</v>
      </c>
      <c r="T242">
        <v>172.11704</v>
      </c>
      <c r="U242">
        <v>13.12336</v>
      </c>
    </row>
    <row r="243" spans="1:21" x14ac:dyDescent="0.25">
      <c r="A243">
        <v>0.3</v>
      </c>
      <c r="B243">
        <v>4.3</v>
      </c>
      <c r="C243">
        <v>232.55814000000001</v>
      </c>
      <c r="D243" t="s">
        <v>5</v>
      </c>
      <c r="G243">
        <v>0.3</v>
      </c>
      <c r="H243">
        <v>4</v>
      </c>
      <c r="I243">
        <v>250</v>
      </c>
      <c r="J243" t="s">
        <v>5</v>
      </c>
      <c r="M243">
        <v>0.3</v>
      </c>
      <c r="N243">
        <v>72.5</v>
      </c>
      <c r="O243">
        <v>13.793103</v>
      </c>
      <c r="P243" t="s">
        <v>5</v>
      </c>
      <c r="R243">
        <v>0.3</v>
      </c>
      <c r="S243">
        <v>232.55814000000001</v>
      </c>
      <c r="T243">
        <v>250</v>
      </c>
      <c r="U243">
        <v>13.793103</v>
      </c>
    </row>
    <row r="244" spans="1:21" x14ac:dyDescent="0.25">
      <c r="A244">
        <v>0.4</v>
      </c>
      <c r="B244">
        <v>3.47</v>
      </c>
      <c r="C244">
        <v>288.184438</v>
      </c>
      <c r="D244" t="s">
        <v>6</v>
      </c>
      <c r="G244">
        <v>0.4</v>
      </c>
      <c r="H244">
        <v>3.14</v>
      </c>
      <c r="I244">
        <v>318.471338</v>
      </c>
      <c r="J244" t="s">
        <v>6</v>
      </c>
      <c r="M244">
        <v>0.4</v>
      </c>
      <c r="N244">
        <v>70</v>
      </c>
      <c r="O244">
        <v>14.285714</v>
      </c>
      <c r="P244" t="s">
        <v>6</v>
      </c>
      <c r="R244">
        <v>0.4</v>
      </c>
      <c r="S244">
        <v>288.184438</v>
      </c>
      <c r="T244">
        <v>318.471338</v>
      </c>
      <c r="U244">
        <v>14.285714</v>
      </c>
    </row>
    <row r="245" spans="1:21" x14ac:dyDescent="0.25">
      <c r="A245">
        <v>0.5</v>
      </c>
      <c r="B245">
        <v>2.86</v>
      </c>
      <c r="C245">
        <v>349.65035</v>
      </c>
      <c r="D245" t="s">
        <v>7</v>
      </c>
      <c r="G245">
        <v>0.5</v>
      </c>
      <c r="H245">
        <v>2.52</v>
      </c>
      <c r="I245">
        <v>396.82539700000001</v>
      </c>
      <c r="J245" t="s">
        <v>7</v>
      </c>
      <c r="M245">
        <v>0.5</v>
      </c>
      <c r="N245">
        <v>69.2</v>
      </c>
      <c r="O245">
        <v>14.450867000000001</v>
      </c>
      <c r="P245" t="s">
        <v>7</v>
      </c>
      <c r="R245">
        <v>0.5</v>
      </c>
      <c r="S245">
        <v>349.65035</v>
      </c>
      <c r="T245">
        <v>396.82539700000001</v>
      </c>
      <c r="U245">
        <v>14.450867000000001</v>
      </c>
    </row>
    <row r="246" spans="1:21" x14ac:dyDescent="0.25">
      <c r="A246">
        <v>0.6</v>
      </c>
      <c r="B246">
        <v>2.42</v>
      </c>
      <c r="C246">
        <v>413.22314</v>
      </c>
      <c r="D246" t="s">
        <v>8</v>
      </c>
      <c r="G246">
        <v>0.6</v>
      </c>
      <c r="H246">
        <v>2.19</v>
      </c>
      <c r="I246">
        <v>456.62100500000003</v>
      </c>
      <c r="J246" t="s">
        <v>8</v>
      </c>
      <c r="M246">
        <v>0.6</v>
      </c>
      <c r="N246">
        <v>68.900000000000006</v>
      </c>
      <c r="O246">
        <v>14.513788</v>
      </c>
      <c r="P246" t="s">
        <v>8</v>
      </c>
      <c r="R246">
        <v>0.6</v>
      </c>
      <c r="S246">
        <v>413.22314</v>
      </c>
      <c r="T246">
        <v>456.62100500000003</v>
      </c>
      <c r="U246">
        <v>14.513788</v>
      </c>
    </row>
    <row r="247" spans="1:21" x14ac:dyDescent="0.25">
      <c r="A247">
        <v>0.7</v>
      </c>
      <c r="B247">
        <v>2.17</v>
      </c>
      <c r="C247">
        <v>460.82949300000001</v>
      </c>
      <c r="D247" t="s">
        <v>9</v>
      </c>
      <c r="G247">
        <v>0.7</v>
      </c>
      <c r="H247">
        <v>1.83</v>
      </c>
      <c r="I247">
        <v>546.44808699999999</v>
      </c>
      <c r="J247" t="s">
        <v>9</v>
      </c>
      <c r="M247">
        <v>0.7</v>
      </c>
      <c r="N247">
        <v>68</v>
      </c>
      <c r="O247">
        <v>14.705882000000001</v>
      </c>
      <c r="P247" t="s">
        <v>9</v>
      </c>
      <c r="R247">
        <v>0.7</v>
      </c>
      <c r="S247">
        <v>460.82949300000001</v>
      </c>
      <c r="T247">
        <v>546.44808699999999</v>
      </c>
      <c r="U247">
        <v>14.705882000000001</v>
      </c>
    </row>
    <row r="248" spans="1:21" x14ac:dyDescent="0.25">
      <c r="A248">
        <v>0.8</v>
      </c>
      <c r="B248">
        <v>1.93</v>
      </c>
      <c r="C248">
        <v>518.13471500000003</v>
      </c>
      <c r="D248" t="s">
        <v>10</v>
      </c>
      <c r="G248">
        <v>0.8</v>
      </c>
      <c r="H248">
        <v>1.67</v>
      </c>
      <c r="I248">
        <v>598.80239500000005</v>
      </c>
      <c r="J248" t="s">
        <v>10</v>
      </c>
      <c r="M248">
        <v>0.8</v>
      </c>
      <c r="N248">
        <v>67.900000000000006</v>
      </c>
      <c r="O248">
        <v>14.727541</v>
      </c>
      <c r="P248" t="s">
        <v>10</v>
      </c>
      <c r="R248">
        <v>0.8</v>
      </c>
      <c r="S248">
        <v>518.13471500000003</v>
      </c>
      <c r="T248">
        <v>598.80239500000005</v>
      </c>
      <c r="U248">
        <v>14.727541</v>
      </c>
    </row>
    <row r="249" spans="1:21" x14ac:dyDescent="0.25">
      <c r="A249">
        <v>0.9</v>
      </c>
      <c r="B249">
        <v>1.82</v>
      </c>
      <c r="C249">
        <v>549.45054900000002</v>
      </c>
      <c r="D249" t="s">
        <v>11</v>
      </c>
      <c r="G249">
        <v>0.9</v>
      </c>
      <c r="H249">
        <v>1.53</v>
      </c>
      <c r="I249">
        <v>653.59477100000004</v>
      </c>
      <c r="J249" t="s">
        <v>11</v>
      </c>
      <c r="M249">
        <v>0.9</v>
      </c>
      <c r="N249">
        <v>67.5</v>
      </c>
      <c r="O249">
        <v>14.814814999999999</v>
      </c>
      <c r="P249" t="s">
        <v>11</v>
      </c>
      <c r="R249">
        <v>0.9</v>
      </c>
      <c r="S249">
        <v>549.45054900000002</v>
      </c>
      <c r="T249">
        <v>653.59477100000004</v>
      </c>
      <c r="U249">
        <v>14.814814999999999</v>
      </c>
    </row>
    <row r="250" spans="1:21" x14ac:dyDescent="0.25">
      <c r="A250">
        <v>1</v>
      </c>
      <c r="B250">
        <v>1.62</v>
      </c>
      <c r="C250">
        <v>617.283951</v>
      </c>
      <c r="D250" t="s">
        <v>12</v>
      </c>
      <c r="G250">
        <v>1</v>
      </c>
      <c r="H250">
        <v>1.37</v>
      </c>
      <c r="I250">
        <v>729.927007</v>
      </c>
      <c r="J250" t="s">
        <v>12</v>
      </c>
      <c r="M250">
        <v>1</v>
      </c>
      <c r="N250">
        <v>67.099999999999994</v>
      </c>
      <c r="O250">
        <v>14.903130000000001</v>
      </c>
      <c r="P250" t="s">
        <v>12</v>
      </c>
      <c r="R250">
        <v>1</v>
      </c>
      <c r="S250">
        <v>617.283951</v>
      </c>
      <c r="T250">
        <v>729.927007</v>
      </c>
      <c r="U250">
        <v>14.903130000000001</v>
      </c>
    </row>
    <row r="251" spans="1:21" x14ac:dyDescent="0.25">
      <c r="A251">
        <v>1.1000000000000001</v>
      </c>
      <c r="B251">
        <v>1.52</v>
      </c>
      <c r="C251">
        <v>657.89473699999996</v>
      </c>
      <c r="D251" t="s">
        <v>13</v>
      </c>
      <c r="G251">
        <v>1.1000000000000001</v>
      </c>
      <c r="H251">
        <v>1.26</v>
      </c>
      <c r="I251">
        <v>793.65079400000002</v>
      </c>
      <c r="J251" t="s">
        <v>13</v>
      </c>
      <c r="M251">
        <v>1.1000000000000001</v>
      </c>
      <c r="N251">
        <v>67</v>
      </c>
      <c r="O251">
        <v>14.925373</v>
      </c>
      <c r="P251" t="s">
        <v>13</v>
      </c>
      <c r="R251">
        <v>1.1000000000000001</v>
      </c>
      <c r="S251">
        <v>657.89473699999996</v>
      </c>
      <c r="T251">
        <v>793.65079400000002</v>
      </c>
      <c r="U251">
        <v>14.925373</v>
      </c>
    </row>
    <row r="252" spans="1:21" x14ac:dyDescent="0.25">
      <c r="A252">
        <v>1.2</v>
      </c>
      <c r="B252">
        <v>1.42</v>
      </c>
      <c r="C252">
        <v>704.22535200000004</v>
      </c>
      <c r="D252" t="s">
        <v>14</v>
      </c>
      <c r="G252">
        <v>1.2</v>
      </c>
      <c r="H252">
        <v>1.1599999999999999</v>
      </c>
      <c r="I252">
        <v>862.06896600000005</v>
      </c>
      <c r="J252" t="s">
        <v>14</v>
      </c>
      <c r="M252">
        <v>1.2</v>
      </c>
      <c r="N252">
        <v>66.7</v>
      </c>
      <c r="O252">
        <v>14.992504</v>
      </c>
      <c r="P252" t="s">
        <v>14</v>
      </c>
      <c r="R252">
        <v>1.2</v>
      </c>
      <c r="S252">
        <v>704.22535200000004</v>
      </c>
      <c r="T252">
        <v>862.06896600000005</v>
      </c>
      <c r="U252">
        <v>14.992504</v>
      </c>
    </row>
    <row r="253" spans="1:21" x14ac:dyDescent="0.25">
      <c r="A253">
        <v>1.3</v>
      </c>
      <c r="B253">
        <v>1.33</v>
      </c>
      <c r="C253">
        <v>751.87969899999996</v>
      </c>
      <c r="D253" t="s">
        <v>15</v>
      </c>
      <c r="G253">
        <v>1.3</v>
      </c>
      <c r="H253">
        <v>1.0900000000000001</v>
      </c>
      <c r="I253">
        <v>917.43119300000001</v>
      </c>
      <c r="J253" t="s">
        <v>15</v>
      </c>
      <c r="M253">
        <v>1.3</v>
      </c>
      <c r="N253">
        <v>66.7</v>
      </c>
      <c r="O253">
        <v>14.992504</v>
      </c>
      <c r="P253" t="s">
        <v>15</v>
      </c>
      <c r="R253">
        <v>1.3</v>
      </c>
      <c r="S253">
        <v>751.87969899999996</v>
      </c>
      <c r="T253">
        <v>917.43119300000001</v>
      </c>
      <c r="U253">
        <v>14.992504</v>
      </c>
    </row>
    <row r="254" spans="1:21" x14ac:dyDescent="0.25">
      <c r="A254">
        <v>1.4</v>
      </c>
      <c r="B254">
        <v>1.27</v>
      </c>
      <c r="C254">
        <v>787.40157499999998</v>
      </c>
      <c r="D254" t="s">
        <v>16</v>
      </c>
      <c r="G254">
        <v>1.4</v>
      </c>
      <c r="H254">
        <v>1.03</v>
      </c>
      <c r="I254">
        <v>970.873786</v>
      </c>
      <c r="J254" t="s">
        <v>16</v>
      </c>
      <c r="M254">
        <v>1.4</v>
      </c>
      <c r="N254">
        <v>66.599999999999994</v>
      </c>
      <c r="O254">
        <v>15.015015</v>
      </c>
      <c r="P254" t="s">
        <v>16</v>
      </c>
      <c r="R254">
        <v>1.4</v>
      </c>
      <c r="S254">
        <v>787.40157499999998</v>
      </c>
      <c r="T254">
        <v>970.873786</v>
      </c>
      <c r="U254">
        <v>15.015015</v>
      </c>
    </row>
    <row r="255" spans="1:21" x14ac:dyDescent="0.25">
      <c r="A255">
        <v>1.5</v>
      </c>
      <c r="B255">
        <v>1.21</v>
      </c>
      <c r="C255">
        <v>826.446281</v>
      </c>
      <c r="D255" t="s">
        <v>17</v>
      </c>
      <c r="G255">
        <v>1.5</v>
      </c>
      <c r="H255">
        <v>0.99</v>
      </c>
      <c r="I255">
        <v>1010.10101</v>
      </c>
      <c r="J255" t="s">
        <v>17</v>
      </c>
      <c r="M255">
        <v>1.5</v>
      </c>
      <c r="N255">
        <v>66.5</v>
      </c>
      <c r="O255">
        <v>15.037594</v>
      </c>
      <c r="P255" t="s">
        <v>17</v>
      </c>
      <c r="R255">
        <v>1.5</v>
      </c>
      <c r="S255">
        <v>826.446281</v>
      </c>
      <c r="T255">
        <v>1010.10101</v>
      </c>
      <c r="U255">
        <v>15.037594</v>
      </c>
    </row>
    <row r="256" spans="1:21" x14ac:dyDescent="0.25">
      <c r="A256">
        <v>1.6</v>
      </c>
      <c r="B256">
        <v>1.18</v>
      </c>
      <c r="C256">
        <v>847.457627</v>
      </c>
      <c r="D256" t="s">
        <v>18</v>
      </c>
      <c r="G256">
        <v>1.6</v>
      </c>
      <c r="H256">
        <v>0.94</v>
      </c>
      <c r="I256">
        <v>1063.8297869999999</v>
      </c>
      <c r="J256" t="s">
        <v>18</v>
      </c>
      <c r="M256">
        <v>1.6</v>
      </c>
      <c r="N256">
        <v>66.5</v>
      </c>
      <c r="O256">
        <v>15.037594</v>
      </c>
      <c r="P256" t="s">
        <v>18</v>
      </c>
      <c r="R256">
        <v>1.6</v>
      </c>
      <c r="S256">
        <v>847.457627</v>
      </c>
      <c r="T256">
        <v>1063.8297869999999</v>
      </c>
      <c r="U256">
        <v>15.037594</v>
      </c>
    </row>
    <row r="257" spans="1:21" x14ac:dyDescent="0.25">
      <c r="A257">
        <v>1.7</v>
      </c>
      <c r="B257">
        <v>1.1000000000000001</v>
      </c>
      <c r="C257">
        <v>909.09090900000001</v>
      </c>
      <c r="D257" t="s">
        <v>19</v>
      </c>
      <c r="G257">
        <v>1.7</v>
      </c>
      <c r="H257">
        <v>0.89</v>
      </c>
      <c r="I257">
        <v>1123.5955059999999</v>
      </c>
      <c r="J257" t="s">
        <v>19</v>
      </c>
      <c r="M257">
        <v>1.7</v>
      </c>
      <c r="N257">
        <v>66.400000000000006</v>
      </c>
      <c r="O257">
        <v>15.060241</v>
      </c>
      <c r="P257" t="s">
        <v>19</v>
      </c>
      <c r="R257">
        <v>1.7</v>
      </c>
      <c r="S257">
        <v>909.09090900000001</v>
      </c>
      <c r="T257">
        <v>1123.5955059999999</v>
      </c>
      <c r="U257">
        <v>15.060241</v>
      </c>
    </row>
    <row r="258" spans="1:21" x14ac:dyDescent="0.25">
      <c r="A258">
        <v>1.8</v>
      </c>
      <c r="B258">
        <v>1.07</v>
      </c>
      <c r="C258">
        <v>934.57943899999998</v>
      </c>
      <c r="D258" t="s">
        <v>20</v>
      </c>
      <c r="G258">
        <v>1.8</v>
      </c>
      <c r="H258">
        <v>0.85</v>
      </c>
      <c r="I258">
        <v>1176.4705879999999</v>
      </c>
      <c r="J258" t="s">
        <v>20</v>
      </c>
      <c r="M258">
        <v>1.8</v>
      </c>
      <c r="N258">
        <v>66.3</v>
      </c>
      <c r="O258">
        <v>15.082955999999999</v>
      </c>
      <c r="P258" t="s">
        <v>20</v>
      </c>
      <c r="R258">
        <v>1.8</v>
      </c>
      <c r="S258">
        <v>934.57943899999998</v>
      </c>
      <c r="T258">
        <v>1176.4705879999999</v>
      </c>
      <c r="U258">
        <v>15.082955999999999</v>
      </c>
    </row>
    <row r="259" spans="1:21" x14ac:dyDescent="0.25">
      <c r="A259">
        <v>1.9</v>
      </c>
      <c r="B259">
        <v>1.02</v>
      </c>
      <c r="C259">
        <v>980.392157</v>
      </c>
      <c r="D259" t="s">
        <v>21</v>
      </c>
      <c r="G259">
        <v>1.9</v>
      </c>
      <c r="H259">
        <v>0.83</v>
      </c>
      <c r="I259">
        <v>1204.8192770000001</v>
      </c>
      <c r="J259" t="s">
        <v>21</v>
      </c>
      <c r="M259">
        <v>1.9</v>
      </c>
      <c r="N259">
        <v>66.3</v>
      </c>
      <c r="O259">
        <v>15.082955999999999</v>
      </c>
      <c r="P259" t="s">
        <v>21</v>
      </c>
      <c r="R259">
        <v>1.9</v>
      </c>
      <c r="S259">
        <v>980.392157</v>
      </c>
      <c r="T259">
        <v>1204.8192770000001</v>
      </c>
      <c r="U259">
        <v>15.082955999999999</v>
      </c>
    </row>
    <row r="260" spans="1:21" x14ac:dyDescent="0.25">
      <c r="A260" t="s">
        <v>34</v>
      </c>
      <c r="G260" t="s">
        <v>54</v>
      </c>
      <c r="M260" t="s">
        <v>74</v>
      </c>
      <c r="R260" t="s">
        <v>34</v>
      </c>
    </row>
    <row r="261" spans="1:21" x14ac:dyDescent="0.25">
      <c r="A261" t="s">
        <v>0</v>
      </c>
      <c r="B261" t="s">
        <v>1</v>
      </c>
      <c r="C261" t="s">
        <v>2</v>
      </c>
      <c r="D261" t="s">
        <v>3</v>
      </c>
      <c r="G261" t="s">
        <v>0</v>
      </c>
      <c r="H261" t="s">
        <v>1</v>
      </c>
      <c r="I261" t="s">
        <v>2</v>
      </c>
      <c r="J261" t="s">
        <v>3</v>
      </c>
      <c r="M261" t="s">
        <v>0</v>
      </c>
      <c r="N261" t="s">
        <v>1</v>
      </c>
      <c r="O261" t="s">
        <v>2</v>
      </c>
      <c r="P261" t="s">
        <v>3</v>
      </c>
      <c r="R261" t="s">
        <v>0</v>
      </c>
      <c r="S261" t="s">
        <v>2</v>
      </c>
      <c r="T261" t="s">
        <v>2</v>
      </c>
      <c r="U261" t="s">
        <v>2</v>
      </c>
    </row>
    <row r="262" spans="1:21" x14ac:dyDescent="0.25">
      <c r="A262">
        <v>0.2</v>
      </c>
      <c r="B262">
        <v>7.08</v>
      </c>
      <c r="C262">
        <v>141.24293800000001</v>
      </c>
      <c r="D262" t="s">
        <v>4</v>
      </c>
      <c r="G262">
        <v>0.2</v>
      </c>
      <c r="H262">
        <v>9.32</v>
      </c>
      <c r="I262">
        <v>107.296137</v>
      </c>
      <c r="J262" t="s">
        <v>4</v>
      </c>
      <c r="M262">
        <v>0.2</v>
      </c>
      <c r="N262">
        <v>74.8</v>
      </c>
      <c r="O262">
        <v>13.368983999999999</v>
      </c>
      <c r="P262" t="s">
        <v>4</v>
      </c>
      <c r="R262">
        <v>0.2</v>
      </c>
      <c r="S262">
        <v>141.24293800000001</v>
      </c>
      <c r="T262">
        <v>107.296137</v>
      </c>
      <c r="U262">
        <v>13.368983999999999</v>
      </c>
    </row>
    <row r="263" spans="1:21" x14ac:dyDescent="0.25">
      <c r="A263">
        <v>0.3</v>
      </c>
      <c r="B263">
        <v>4.95</v>
      </c>
      <c r="C263">
        <v>202.02020200000001</v>
      </c>
      <c r="D263" t="s">
        <v>5</v>
      </c>
      <c r="G263">
        <v>0.3</v>
      </c>
      <c r="H263">
        <v>6.39</v>
      </c>
      <c r="I263">
        <v>156.49452299999999</v>
      </c>
      <c r="J263" t="s">
        <v>5</v>
      </c>
      <c r="M263">
        <v>0.3</v>
      </c>
      <c r="N263">
        <v>71.2</v>
      </c>
      <c r="O263">
        <v>14.044943999999999</v>
      </c>
      <c r="P263" t="s">
        <v>5</v>
      </c>
      <c r="R263">
        <v>0.3</v>
      </c>
      <c r="S263">
        <v>202.02020200000001</v>
      </c>
      <c r="T263">
        <v>156.49452299999999</v>
      </c>
      <c r="U263">
        <v>14.044943999999999</v>
      </c>
    </row>
    <row r="264" spans="1:21" x14ac:dyDescent="0.25">
      <c r="A264">
        <v>0.4</v>
      </c>
      <c r="B264">
        <v>3.89</v>
      </c>
      <c r="C264">
        <v>257.06940900000001</v>
      </c>
      <c r="D264" t="s">
        <v>6</v>
      </c>
      <c r="G264">
        <v>0.4</v>
      </c>
      <c r="H264">
        <v>4.84</v>
      </c>
      <c r="I264">
        <v>206.61157</v>
      </c>
      <c r="J264" t="s">
        <v>6</v>
      </c>
      <c r="M264">
        <v>0.4</v>
      </c>
      <c r="N264">
        <v>68.099999999999994</v>
      </c>
      <c r="O264">
        <v>14.684288</v>
      </c>
      <c r="P264" t="s">
        <v>6</v>
      </c>
      <c r="R264">
        <v>0.4</v>
      </c>
      <c r="S264">
        <v>257.06940900000001</v>
      </c>
      <c r="T264">
        <v>206.61157</v>
      </c>
      <c r="U264">
        <v>14.684288</v>
      </c>
    </row>
    <row r="265" spans="1:21" x14ac:dyDescent="0.25">
      <c r="A265">
        <v>0.5</v>
      </c>
      <c r="B265">
        <v>3.19</v>
      </c>
      <c r="C265">
        <v>313.479624</v>
      </c>
      <c r="D265" t="s">
        <v>7</v>
      </c>
      <c r="G265">
        <v>0.5</v>
      </c>
      <c r="H265">
        <v>4.03</v>
      </c>
      <c r="I265">
        <v>248.138958</v>
      </c>
      <c r="J265" t="s">
        <v>7</v>
      </c>
      <c r="M265">
        <v>0.5</v>
      </c>
      <c r="N265">
        <v>66.8</v>
      </c>
      <c r="O265">
        <v>14.97006</v>
      </c>
      <c r="P265" t="s">
        <v>7</v>
      </c>
      <c r="R265">
        <v>0.5</v>
      </c>
      <c r="S265">
        <v>313.479624</v>
      </c>
      <c r="T265">
        <v>248.138958</v>
      </c>
      <c r="U265">
        <v>14.97006</v>
      </c>
    </row>
    <row r="266" spans="1:21" x14ac:dyDescent="0.25">
      <c r="A266">
        <v>0.6</v>
      </c>
      <c r="B266">
        <v>2.81</v>
      </c>
      <c r="C266">
        <v>355.87188600000002</v>
      </c>
      <c r="D266" t="s">
        <v>8</v>
      </c>
      <c r="G266">
        <v>0.6</v>
      </c>
      <c r="H266">
        <v>3.42</v>
      </c>
      <c r="I266">
        <v>292.39766100000003</v>
      </c>
      <c r="J266" t="s">
        <v>8</v>
      </c>
      <c r="M266">
        <v>0.6</v>
      </c>
      <c r="N266">
        <v>66.400000000000006</v>
      </c>
      <c r="O266">
        <v>15.060241</v>
      </c>
      <c r="P266" t="s">
        <v>8</v>
      </c>
      <c r="R266">
        <v>0.6</v>
      </c>
      <c r="S266">
        <v>355.87188600000002</v>
      </c>
      <c r="T266">
        <v>292.39766100000003</v>
      </c>
      <c r="U266">
        <v>15.060241</v>
      </c>
    </row>
    <row r="267" spans="1:21" x14ac:dyDescent="0.25">
      <c r="A267">
        <v>0.7</v>
      </c>
      <c r="B267">
        <v>2.5099999999999998</v>
      </c>
      <c r="C267">
        <v>398.40637500000003</v>
      </c>
      <c r="D267" t="s">
        <v>9</v>
      </c>
      <c r="G267">
        <v>0.7</v>
      </c>
      <c r="H267">
        <v>2.98</v>
      </c>
      <c r="I267">
        <v>335.57047</v>
      </c>
      <c r="J267" t="s">
        <v>9</v>
      </c>
      <c r="M267">
        <v>0.7</v>
      </c>
      <c r="N267">
        <v>65.599999999999994</v>
      </c>
      <c r="O267">
        <v>15.243902</v>
      </c>
      <c r="P267" t="s">
        <v>9</v>
      </c>
      <c r="R267">
        <v>0.7</v>
      </c>
      <c r="S267">
        <v>398.40637500000003</v>
      </c>
      <c r="T267">
        <v>335.57047</v>
      </c>
      <c r="U267">
        <v>15.243902</v>
      </c>
    </row>
    <row r="268" spans="1:21" x14ac:dyDescent="0.25">
      <c r="A268">
        <v>0.8</v>
      </c>
      <c r="B268">
        <v>2.19</v>
      </c>
      <c r="C268">
        <v>456.62100500000003</v>
      </c>
      <c r="D268" t="s">
        <v>10</v>
      </c>
      <c r="G268">
        <v>0.8</v>
      </c>
      <c r="H268">
        <v>2.66</v>
      </c>
      <c r="I268">
        <v>375.93984999999998</v>
      </c>
      <c r="J268" t="s">
        <v>10</v>
      </c>
      <c r="M268">
        <v>0.8</v>
      </c>
      <c r="N268">
        <v>65.099999999999994</v>
      </c>
      <c r="O268">
        <v>15.360982999999999</v>
      </c>
      <c r="P268" t="s">
        <v>10</v>
      </c>
      <c r="R268">
        <v>0.8</v>
      </c>
      <c r="S268">
        <v>456.62100500000003</v>
      </c>
      <c r="T268">
        <v>375.93984999999998</v>
      </c>
      <c r="U268">
        <v>15.360982999999999</v>
      </c>
    </row>
    <row r="269" spans="1:21" x14ac:dyDescent="0.25">
      <c r="A269">
        <v>0.9</v>
      </c>
      <c r="B269">
        <v>2</v>
      </c>
      <c r="C269">
        <v>500</v>
      </c>
      <c r="D269" t="s">
        <v>11</v>
      </c>
      <c r="G269">
        <v>0.9</v>
      </c>
      <c r="H269">
        <v>2.4</v>
      </c>
      <c r="I269">
        <v>416.66666700000002</v>
      </c>
      <c r="J269" t="s">
        <v>11</v>
      </c>
      <c r="M269">
        <v>0.9</v>
      </c>
      <c r="N269">
        <v>64.7</v>
      </c>
      <c r="O269">
        <v>15.455951000000001</v>
      </c>
      <c r="P269" t="s">
        <v>11</v>
      </c>
      <c r="R269">
        <v>0.9</v>
      </c>
      <c r="S269">
        <v>500</v>
      </c>
      <c r="T269">
        <v>416.66666700000002</v>
      </c>
      <c r="U269">
        <v>15.455951000000001</v>
      </c>
    </row>
    <row r="270" spans="1:21" x14ac:dyDescent="0.25">
      <c r="A270">
        <v>1</v>
      </c>
      <c r="B270">
        <v>1.84</v>
      </c>
      <c r="C270">
        <v>543.47826099999997</v>
      </c>
      <c r="D270" t="s">
        <v>12</v>
      </c>
      <c r="G270">
        <v>1</v>
      </c>
      <c r="H270">
        <v>2.19</v>
      </c>
      <c r="I270">
        <v>456.62100500000003</v>
      </c>
      <c r="J270" t="s">
        <v>12</v>
      </c>
      <c r="M270">
        <v>1</v>
      </c>
      <c r="N270">
        <v>64.3</v>
      </c>
      <c r="O270">
        <v>15.552099999999999</v>
      </c>
      <c r="P270" t="s">
        <v>12</v>
      </c>
      <c r="R270">
        <v>1</v>
      </c>
      <c r="S270">
        <v>543.47826099999997</v>
      </c>
      <c r="T270">
        <v>456.62100500000003</v>
      </c>
      <c r="U270">
        <v>15.552099999999999</v>
      </c>
    </row>
    <row r="271" spans="1:21" x14ac:dyDescent="0.25">
      <c r="A271">
        <v>1.1000000000000001</v>
      </c>
      <c r="B271">
        <v>1.73</v>
      </c>
      <c r="C271">
        <v>578.03468199999998</v>
      </c>
      <c r="D271" t="s">
        <v>13</v>
      </c>
      <c r="G271">
        <v>1.1000000000000001</v>
      </c>
      <c r="H271">
        <v>2.0499999999999998</v>
      </c>
      <c r="I271">
        <v>487.80487799999997</v>
      </c>
      <c r="J271" t="s">
        <v>13</v>
      </c>
      <c r="M271">
        <v>1.1000000000000001</v>
      </c>
      <c r="N271">
        <v>64.400000000000006</v>
      </c>
      <c r="O271">
        <v>15.527950000000001</v>
      </c>
      <c r="P271" t="s">
        <v>13</v>
      </c>
      <c r="R271">
        <v>1.1000000000000001</v>
      </c>
      <c r="S271">
        <v>578.03468199999998</v>
      </c>
      <c r="T271">
        <v>487.80487799999997</v>
      </c>
      <c r="U271">
        <v>15.527950000000001</v>
      </c>
    </row>
    <row r="272" spans="1:21" x14ac:dyDescent="0.25">
      <c r="A272">
        <v>1.2</v>
      </c>
      <c r="B272">
        <v>1.6</v>
      </c>
      <c r="C272">
        <v>625</v>
      </c>
      <c r="D272" t="s">
        <v>14</v>
      </c>
      <c r="G272">
        <v>1.2</v>
      </c>
      <c r="H272">
        <v>1.87</v>
      </c>
      <c r="I272">
        <v>534.75935800000002</v>
      </c>
      <c r="J272" t="s">
        <v>14</v>
      </c>
      <c r="M272">
        <v>1.2</v>
      </c>
      <c r="N272">
        <v>64.099999999999994</v>
      </c>
      <c r="O272">
        <v>15.600624</v>
      </c>
      <c r="P272" t="s">
        <v>14</v>
      </c>
      <c r="R272">
        <v>1.2</v>
      </c>
      <c r="S272">
        <v>625</v>
      </c>
      <c r="T272">
        <v>534.75935800000002</v>
      </c>
      <c r="U272">
        <v>15.600624</v>
      </c>
    </row>
    <row r="273" spans="1:21" x14ac:dyDescent="0.25">
      <c r="A273">
        <v>1.3</v>
      </c>
      <c r="B273">
        <v>1.52</v>
      </c>
      <c r="C273">
        <v>657.89473699999996</v>
      </c>
      <c r="D273" t="s">
        <v>15</v>
      </c>
      <c r="G273">
        <v>1.3</v>
      </c>
      <c r="H273">
        <v>1.75</v>
      </c>
      <c r="I273">
        <v>571.42857100000003</v>
      </c>
      <c r="J273" t="s">
        <v>15</v>
      </c>
      <c r="M273">
        <v>1.3</v>
      </c>
      <c r="N273">
        <v>63.9</v>
      </c>
      <c r="O273">
        <v>15.649452</v>
      </c>
      <c r="P273" t="s">
        <v>15</v>
      </c>
      <c r="R273">
        <v>1.3</v>
      </c>
      <c r="S273">
        <v>657.89473699999996</v>
      </c>
      <c r="T273">
        <v>571.42857100000003</v>
      </c>
      <c r="U273">
        <v>15.649452</v>
      </c>
    </row>
    <row r="274" spans="1:21" x14ac:dyDescent="0.25">
      <c r="A274">
        <v>1.4</v>
      </c>
      <c r="B274">
        <v>1.42</v>
      </c>
      <c r="C274">
        <v>704.22535200000004</v>
      </c>
      <c r="D274" t="s">
        <v>16</v>
      </c>
      <c r="G274">
        <v>1.4</v>
      </c>
      <c r="H274">
        <v>1.65</v>
      </c>
      <c r="I274">
        <v>606.06060600000001</v>
      </c>
      <c r="J274" t="s">
        <v>16</v>
      </c>
      <c r="M274">
        <v>1.4</v>
      </c>
      <c r="N274">
        <v>64</v>
      </c>
      <c r="O274">
        <v>15.625</v>
      </c>
      <c r="P274" t="s">
        <v>16</v>
      </c>
      <c r="R274">
        <v>1.4</v>
      </c>
      <c r="S274">
        <v>704.22535200000004</v>
      </c>
      <c r="T274">
        <v>606.06060600000001</v>
      </c>
      <c r="U274">
        <v>15.625</v>
      </c>
    </row>
    <row r="275" spans="1:21" x14ac:dyDescent="0.25">
      <c r="A275">
        <v>1.5</v>
      </c>
      <c r="B275">
        <v>1.37</v>
      </c>
      <c r="C275">
        <v>729.927007</v>
      </c>
      <c r="D275" t="s">
        <v>17</v>
      </c>
      <c r="G275">
        <v>1.5</v>
      </c>
      <c r="H275">
        <v>1.54</v>
      </c>
      <c r="I275">
        <v>649.35064899999998</v>
      </c>
      <c r="J275" t="s">
        <v>17</v>
      </c>
      <c r="M275">
        <v>1.5</v>
      </c>
      <c r="N275">
        <v>63.5</v>
      </c>
      <c r="O275">
        <v>15.748030999999999</v>
      </c>
      <c r="P275" t="s">
        <v>17</v>
      </c>
      <c r="R275">
        <v>1.5</v>
      </c>
      <c r="S275">
        <v>729.927007</v>
      </c>
      <c r="T275">
        <v>649.35064899999998</v>
      </c>
      <c r="U275">
        <v>15.748030999999999</v>
      </c>
    </row>
    <row r="276" spans="1:21" x14ac:dyDescent="0.25">
      <c r="A276">
        <v>1.6</v>
      </c>
      <c r="B276">
        <v>1.33</v>
      </c>
      <c r="C276">
        <v>751.87969899999996</v>
      </c>
      <c r="D276" t="s">
        <v>18</v>
      </c>
      <c r="G276">
        <v>1.6</v>
      </c>
      <c r="H276">
        <v>1.47</v>
      </c>
      <c r="I276">
        <v>680.272109</v>
      </c>
      <c r="J276" t="s">
        <v>18</v>
      </c>
      <c r="M276">
        <v>1.6</v>
      </c>
      <c r="N276">
        <v>63.6</v>
      </c>
      <c r="O276">
        <v>15.723269999999999</v>
      </c>
      <c r="P276" t="s">
        <v>18</v>
      </c>
      <c r="R276">
        <v>1.6</v>
      </c>
      <c r="S276">
        <v>751.87969899999996</v>
      </c>
      <c r="T276">
        <v>680.272109</v>
      </c>
      <c r="U276">
        <v>15.723269999999999</v>
      </c>
    </row>
    <row r="277" spans="1:21" x14ac:dyDescent="0.25">
      <c r="A277">
        <v>1.7</v>
      </c>
      <c r="B277">
        <v>1.28</v>
      </c>
      <c r="C277">
        <v>781.25</v>
      </c>
      <c r="D277" t="s">
        <v>19</v>
      </c>
      <c r="G277">
        <v>1.7</v>
      </c>
      <c r="H277">
        <v>1.44</v>
      </c>
      <c r="I277">
        <v>694.44444399999998</v>
      </c>
      <c r="J277" t="s">
        <v>19</v>
      </c>
      <c r="M277">
        <v>1.7</v>
      </c>
      <c r="N277">
        <v>63.4</v>
      </c>
      <c r="O277">
        <v>15.772871</v>
      </c>
      <c r="P277" t="s">
        <v>19</v>
      </c>
      <c r="R277">
        <v>1.7</v>
      </c>
      <c r="S277">
        <v>781.25</v>
      </c>
      <c r="T277">
        <v>694.44444399999998</v>
      </c>
      <c r="U277">
        <v>15.772871</v>
      </c>
    </row>
    <row r="278" spans="1:21" x14ac:dyDescent="0.25">
      <c r="A278">
        <v>1.8</v>
      </c>
      <c r="B278">
        <v>1.22</v>
      </c>
      <c r="C278">
        <v>819.67213100000004</v>
      </c>
      <c r="D278" t="s">
        <v>20</v>
      </c>
      <c r="G278">
        <v>1.8</v>
      </c>
      <c r="H278">
        <v>1.32</v>
      </c>
      <c r="I278">
        <v>757.57575799999995</v>
      </c>
      <c r="J278" t="s">
        <v>20</v>
      </c>
      <c r="M278">
        <v>1.8</v>
      </c>
      <c r="N278">
        <v>63.2</v>
      </c>
      <c r="O278">
        <v>15.822785</v>
      </c>
      <c r="P278" t="s">
        <v>20</v>
      </c>
      <c r="R278">
        <v>1.8</v>
      </c>
      <c r="S278">
        <v>819.67213100000004</v>
      </c>
      <c r="T278">
        <v>757.57575799999995</v>
      </c>
      <c r="U278">
        <v>15.822785</v>
      </c>
    </row>
    <row r="279" spans="1:21" x14ac:dyDescent="0.25">
      <c r="A279">
        <v>1.9</v>
      </c>
      <c r="B279">
        <v>1.1599999999999999</v>
      </c>
      <c r="C279">
        <v>862.06896600000005</v>
      </c>
      <c r="D279" t="s">
        <v>21</v>
      </c>
      <c r="G279">
        <v>1.9</v>
      </c>
      <c r="H279">
        <v>1.24</v>
      </c>
      <c r="I279">
        <v>806.45161299999995</v>
      </c>
      <c r="J279" t="s">
        <v>21</v>
      </c>
      <c r="M279">
        <v>1.9</v>
      </c>
      <c r="N279">
        <v>63.2</v>
      </c>
      <c r="O279">
        <v>15.822785</v>
      </c>
      <c r="P279" t="s">
        <v>21</v>
      </c>
      <c r="R279">
        <v>1.9</v>
      </c>
      <c r="S279">
        <v>862.06896600000005</v>
      </c>
      <c r="T279">
        <v>806.45161299999995</v>
      </c>
      <c r="U279">
        <v>15.822785</v>
      </c>
    </row>
    <row r="280" spans="1:21" x14ac:dyDescent="0.25">
      <c r="A280" t="s">
        <v>35</v>
      </c>
      <c r="G280" t="s">
        <v>55</v>
      </c>
      <c r="M280" t="s">
        <v>75</v>
      </c>
      <c r="R280" t="s">
        <v>35</v>
      </c>
    </row>
    <row r="281" spans="1:21" x14ac:dyDescent="0.25">
      <c r="A281" t="s">
        <v>0</v>
      </c>
      <c r="B281" t="s">
        <v>1</v>
      </c>
      <c r="C281" t="s">
        <v>2</v>
      </c>
      <c r="D281" t="s">
        <v>3</v>
      </c>
      <c r="G281" t="s">
        <v>0</v>
      </c>
      <c r="H281" t="s">
        <v>1</v>
      </c>
      <c r="I281" t="s">
        <v>2</v>
      </c>
      <c r="J281" t="s">
        <v>3</v>
      </c>
      <c r="M281" t="s">
        <v>0</v>
      </c>
      <c r="N281" t="s">
        <v>1</v>
      </c>
      <c r="O281" t="s">
        <v>2</v>
      </c>
      <c r="P281" t="s">
        <v>3</v>
      </c>
      <c r="R281" t="s">
        <v>0</v>
      </c>
      <c r="S281" t="s">
        <v>2</v>
      </c>
      <c r="T281" t="s">
        <v>2</v>
      </c>
      <c r="U281" t="s">
        <v>2</v>
      </c>
    </row>
    <row r="282" spans="1:21" x14ac:dyDescent="0.25">
      <c r="A282">
        <v>0.2</v>
      </c>
      <c r="B282">
        <v>5.86</v>
      </c>
      <c r="C282">
        <v>170.64846399999999</v>
      </c>
      <c r="D282" t="s">
        <v>4</v>
      </c>
      <c r="G282">
        <v>0.2</v>
      </c>
      <c r="H282">
        <v>5.63</v>
      </c>
      <c r="I282">
        <v>177.61989299999999</v>
      </c>
      <c r="J282" t="s">
        <v>4</v>
      </c>
      <c r="M282">
        <v>0.2</v>
      </c>
      <c r="N282">
        <v>75.2</v>
      </c>
      <c r="O282">
        <v>13.297872</v>
      </c>
      <c r="P282" t="s">
        <v>4</v>
      </c>
      <c r="R282">
        <v>0.2</v>
      </c>
      <c r="S282">
        <v>170.64846399999999</v>
      </c>
      <c r="T282">
        <v>177.61989299999999</v>
      </c>
      <c r="U282">
        <v>13.297872</v>
      </c>
    </row>
    <row r="283" spans="1:21" x14ac:dyDescent="0.25">
      <c r="A283">
        <v>0.3</v>
      </c>
      <c r="B283">
        <v>4.09</v>
      </c>
      <c r="C283">
        <v>244.49877799999999</v>
      </c>
      <c r="D283" t="s">
        <v>5</v>
      </c>
      <c r="G283">
        <v>0.3</v>
      </c>
      <c r="H283">
        <v>3.93</v>
      </c>
      <c r="I283">
        <v>254.45292599999999</v>
      </c>
      <c r="J283" t="s">
        <v>5</v>
      </c>
      <c r="M283">
        <v>0.3</v>
      </c>
      <c r="N283">
        <v>70.2</v>
      </c>
      <c r="O283">
        <v>14.245013999999999</v>
      </c>
      <c r="P283" t="s">
        <v>5</v>
      </c>
      <c r="R283">
        <v>0.3</v>
      </c>
      <c r="S283">
        <v>244.49877799999999</v>
      </c>
      <c r="T283">
        <v>254.45292599999999</v>
      </c>
      <c r="U283">
        <v>14.245013999999999</v>
      </c>
    </row>
    <row r="284" spans="1:21" x14ac:dyDescent="0.25">
      <c r="A284">
        <v>0.4</v>
      </c>
      <c r="B284">
        <v>3.26</v>
      </c>
      <c r="C284">
        <v>306.74846600000001</v>
      </c>
      <c r="D284" t="s">
        <v>6</v>
      </c>
      <c r="G284">
        <v>0.4</v>
      </c>
      <c r="H284">
        <v>3.06</v>
      </c>
      <c r="I284">
        <v>326.79738600000002</v>
      </c>
      <c r="J284" t="s">
        <v>6</v>
      </c>
      <c r="M284">
        <v>0.4</v>
      </c>
      <c r="N284">
        <v>68.400000000000006</v>
      </c>
      <c r="O284">
        <v>14.619883</v>
      </c>
      <c r="P284" t="s">
        <v>6</v>
      </c>
      <c r="R284">
        <v>0.4</v>
      </c>
      <c r="S284">
        <v>306.74846600000001</v>
      </c>
      <c r="T284">
        <v>326.79738600000002</v>
      </c>
      <c r="U284">
        <v>14.619883</v>
      </c>
    </row>
    <row r="285" spans="1:21" x14ac:dyDescent="0.25">
      <c r="A285">
        <v>0.5</v>
      </c>
      <c r="B285">
        <v>2.74</v>
      </c>
      <c r="C285">
        <v>364.963504</v>
      </c>
      <c r="D285" t="s">
        <v>7</v>
      </c>
      <c r="G285">
        <v>0.5</v>
      </c>
      <c r="H285">
        <v>2.5299999999999998</v>
      </c>
      <c r="I285">
        <v>395.25691699999999</v>
      </c>
      <c r="J285" t="s">
        <v>7</v>
      </c>
      <c r="M285">
        <v>0.5</v>
      </c>
      <c r="N285">
        <v>67.400000000000006</v>
      </c>
      <c r="O285">
        <v>14.836795</v>
      </c>
      <c r="P285" t="s">
        <v>7</v>
      </c>
      <c r="R285">
        <v>0.5</v>
      </c>
      <c r="S285">
        <v>364.963504</v>
      </c>
      <c r="T285">
        <v>395.25691699999999</v>
      </c>
      <c r="U285">
        <v>14.836795</v>
      </c>
    </row>
    <row r="286" spans="1:21" x14ac:dyDescent="0.25">
      <c r="A286">
        <v>0.6</v>
      </c>
      <c r="B286">
        <v>2.33</v>
      </c>
      <c r="C286">
        <v>429.184549</v>
      </c>
      <c r="D286" t="s">
        <v>8</v>
      </c>
      <c r="G286">
        <v>0.6</v>
      </c>
      <c r="H286">
        <v>2.06</v>
      </c>
      <c r="I286">
        <v>485.436893</v>
      </c>
      <c r="J286" t="s">
        <v>8</v>
      </c>
      <c r="M286">
        <v>0.6</v>
      </c>
      <c r="N286">
        <v>67.8</v>
      </c>
      <c r="O286">
        <v>14.749262999999999</v>
      </c>
      <c r="P286" t="s">
        <v>8</v>
      </c>
      <c r="R286">
        <v>0.6</v>
      </c>
      <c r="S286">
        <v>429.184549</v>
      </c>
      <c r="T286">
        <v>485.436893</v>
      </c>
      <c r="U286">
        <v>14.749262999999999</v>
      </c>
    </row>
    <row r="287" spans="1:21" x14ac:dyDescent="0.25">
      <c r="A287">
        <v>0.7</v>
      </c>
      <c r="B287">
        <v>2.06</v>
      </c>
      <c r="C287">
        <v>485.436893</v>
      </c>
      <c r="D287" t="s">
        <v>9</v>
      </c>
      <c r="G287">
        <v>0.7</v>
      </c>
      <c r="H287">
        <v>1.81</v>
      </c>
      <c r="I287">
        <v>552.48618799999997</v>
      </c>
      <c r="J287" t="s">
        <v>9</v>
      </c>
      <c r="M287">
        <v>0.7</v>
      </c>
      <c r="N287">
        <v>66.8</v>
      </c>
      <c r="O287">
        <v>14.97006</v>
      </c>
      <c r="P287" t="s">
        <v>9</v>
      </c>
      <c r="R287">
        <v>0.7</v>
      </c>
      <c r="S287">
        <v>485.436893</v>
      </c>
      <c r="T287">
        <v>552.48618799999997</v>
      </c>
      <c r="U287">
        <v>14.97006</v>
      </c>
    </row>
    <row r="288" spans="1:21" x14ac:dyDescent="0.25">
      <c r="A288">
        <v>0.8</v>
      </c>
      <c r="B288">
        <v>1.87</v>
      </c>
      <c r="C288">
        <v>534.75935800000002</v>
      </c>
      <c r="D288" t="s">
        <v>10</v>
      </c>
      <c r="G288">
        <v>0.8</v>
      </c>
      <c r="H288">
        <v>1.61</v>
      </c>
      <c r="I288">
        <v>621.11801200000002</v>
      </c>
      <c r="J288" t="s">
        <v>10</v>
      </c>
      <c r="M288">
        <v>0.8</v>
      </c>
      <c r="N288">
        <v>66.599999999999994</v>
      </c>
      <c r="O288">
        <v>15.015015</v>
      </c>
      <c r="P288" t="s">
        <v>10</v>
      </c>
      <c r="R288">
        <v>0.8</v>
      </c>
      <c r="S288">
        <v>534.75935800000002</v>
      </c>
      <c r="T288">
        <v>621.11801200000002</v>
      </c>
      <c r="U288">
        <v>15.015015</v>
      </c>
    </row>
    <row r="289" spans="1:21" x14ac:dyDescent="0.25">
      <c r="A289">
        <v>0.9</v>
      </c>
      <c r="B289">
        <v>1.71</v>
      </c>
      <c r="C289">
        <v>584.79532200000006</v>
      </c>
      <c r="D289" t="s">
        <v>11</v>
      </c>
      <c r="G289">
        <v>0.9</v>
      </c>
      <c r="H289">
        <v>1.47</v>
      </c>
      <c r="I289">
        <v>680.272109</v>
      </c>
      <c r="J289" t="s">
        <v>11</v>
      </c>
      <c r="M289">
        <v>0.9</v>
      </c>
      <c r="N289">
        <v>66.2</v>
      </c>
      <c r="O289">
        <v>15.105740000000001</v>
      </c>
      <c r="P289" t="s">
        <v>11</v>
      </c>
      <c r="R289">
        <v>0.9</v>
      </c>
      <c r="S289">
        <v>584.79532200000006</v>
      </c>
      <c r="T289">
        <v>680.272109</v>
      </c>
      <c r="U289">
        <v>15.105740000000001</v>
      </c>
    </row>
    <row r="290" spans="1:21" x14ac:dyDescent="0.25">
      <c r="A290">
        <v>1</v>
      </c>
      <c r="B290">
        <v>1.58</v>
      </c>
      <c r="C290">
        <v>632.91139199999998</v>
      </c>
      <c r="D290" t="s">
        <v>12</v>
      </c>
      <c r="G290">
        <v>1</v>
      </c>
      <c r="H290">
        <v>1.36</v>
      </c>
      <c r="I290">
        <v>735.29411800000003</v>
      </c>
      <c r="J290" t="s">
        <v>12</v>
      </c>
      <c r="M290">
        <v>1</v>
      </c>
      <c r="N290">
        <v>66.099999999999994</v>
      </c>
      <c r="O290">
        <v>15.128593</v>
      </c>
      <c r="P290" t="s">
        <v>12</v>
      </c>
      <c r="R290">
        <v>1</v>
      </c>
      <c r="S290">
        <v>632.91139199999998</v>
      </c>
      <c r="T290">
        <v>735.29411800000003</v>
      </c>
      <c r="U290">
        <v>15.128593</v>
      </c>
    </row>
    <row r="291" spans="1:21" x14ac:dyDescent="0.25">
      <c r="A291">
        <v>1.1000000000000001</v>
      </c>
      <c r="B291">
        <v>1.48</v>
      </c>
      <c r="C291">
        <v>675.67567599999995</v>
      </c>
      <c r="D291" t="s">
        <v>13</v>
      </c>
      <c r="G291">
        <v>1.1000000000000001</v>
      </c>
      <c r="H291">
        <v>1.45</v>
      </c>
      <c r="I291">
        <v>689.65517199999999</v>
      </c>
      <c r="J291" t="s">
        <v>13</v>
      </c>
      <c r="M291">
        <v>1.1000000000000001</v>
      </c>
      <c r="N291">
        <v>66.7</v>
      </c>
      <c r="O291">
        <v>14.992504</v>
      </c>
      <c r="P291" t="s">
        <v>13</v>
      </c>
      <c r="R291">
        <v>1.1000000000000001</v>
      </c>
      <c r="S291">
        <v>675.67567599999995</v>
      </c>
      <c r="T291">
        <v>689.65517199999999</v>
      </c>
      <c r="U291">
        <v>14.992504</v>
      </c>
    </row>
    <row r="292" spans="1:21" x14ac:dyDescent="0.25">
      <c r="A292">
        <v>1.2</v>
      </c>
      <c r="B292">
        <v>1.37</v>
      </c>
      <c r="C292">
        <v>729.927007</v>
      </c>
      <c r="D292" t="s">
        <v>14</v>
      </c>
      <c r="G292">
        <v>1.2</v>
      </c>
      <c r="H292">
        <v>1.1499999999999999</v>
      </c>
      <c r="I292">
        <v>869.56521699999996</v>
      </c>
      <c r="J292" t="s">
        <v>14</v>
      </c>
      <c r="M292">
        <v>1.2</v>
      </c>
      <c r="N292">
        <v>66.599999999999994</v>
      </c>
      <c r="O292">
        <v>15.015015</v>
      </c>
      <c r="P292" t="s">
        <v>14</v>
      </c>
      <c r="R292">
        <v>1.2</v>
      </c>
      <c r="S292">
        <v>729.927007</v>
      </c>
      <c r="T292">
        <v>869.56521699999996</v>
      </c>
      <c r="U292">
        <v>15.015015</v>
      </c>
    </row>
    <row r="293" spans="1:21" x14ac:dyDescent="0.25">
      <c r="A293">
        <v>1.3</v>
      </c>
      <c r="B293">
        <v>1.3</v>
      </c>
      <c r="C293">
        <v>769.23076900000001</v>
      </c>
      <c r="D293" t="s">
        <v>15</v>
      </c>
      <c r="G293">
        <v>1.3</v>
      </c>
      <c r="H293">
        <v>1.08</v>
      </c>
      <c r="I293">
        <v>925.925926</v>
      </c>
      <c r="J293" t="s">
        <v>15</v>
      </c>
      <c r="M293">
        <v>1.3</v>
      </c>
      <c r="N293">
        <v>66</v>
      </c>
      <c r="O293">
        <v>15.151515</v>
      </c>
      <c r="P293" t="s">
        <v>15</v>
      </c>
      <c r="R293">
        <v>1.3</v>
      </c>
      <c r="S293">
        <v>769.23076900000001</v>
      </c>
      <c r="T293">
        <v>925.925926</v>
      </c>
      <c r="U293">
        <v>15.151515</v>
      </c>
    </row>
    <row r="294" spans="1:21" x14ac:dyDescent="0.25">
      <c r="A294">
        <v>1.4</v>
      </c>
      <c r="B294">
        <v>1.24</v>
      </c>
      <c r="C294">
        <v>806.45161299999995</v>
      </c>
      <c r="D294" t="s">
        <v>16</v>
      </c>
      <c r="G294">
        <v>1.4</v>
      </c>
      <c r="H294">
        <v>1.02</v>
      </c>
      <c r="I294">
        <v>980.392157</v>
      </c>
      <c r="J294" t="s">
        <v>16</v>
      </c>
      <c r="M294">
        <v>1.4</v>
      </c>
      <c r="N294">
        <v>66.099999999999994</v>
      </c>
      <c r="O294">
        <v>15.128593</v>
      </c>
      <c r="P294" t="s">
        <v>16</v>
      </c>
      <c r="R294">
        <v>1.4</v>
      </c>
      <c r="S294">
        <v>806.45161299999995</v>
      </c>
      <c r="T294">
        <v>980.392157</v>
      </c>
      <c r="U294">
        <v>15.128593</v>
      </c>
    </row>
    <row r="295" spans="1:21" x14ac:dyDescent="0.25">
      <c r="A295">
        <v>1.5</v>
      </c>
      <c r="B295">
        <v>1.1599999999999999</v>
      </c>
      <c r="C295">
        <v>862.06896600000005</v>
      </c>
      <c r="D295" t="s">
        <v>17</v>
      </c>
      <c r="G295">
        <v>1.5</v>
      </c>
      <c r="H295">
        <v>0.97</v>
      </c>
      <c r="I295">
        <v>1030.927835</v>
      </c>
      <c r="J295" t="s">
        <v>17</v>
      </c>
      <c r="M295">
        <v>1.5</v>
      </c>
      <c r="N295">
        <v>66</v>
      </c>
      <c r="O295">
        <v>15.151515</v>
      </c>
      <c r="P295" t="s">
        <v>17</v>
      </c>
      <c r="R295">
        <v>1.5</v>
      </c>
      <c r="S295">
        <v>862.06896600000005</v>
      </c>
      <c r="T295">
        <v>1030.927835</v>
      </c>
      <c r="U295">
        <v>15.151515</v>
      </c>
    </row>
    <row r="296" spans="1:21" x14ac:dyDescent="0.25">
      <c r="A296">
        <v>1.6</v>
      </c>
      <c r="B296">
        <v>1.1100000000000001</v>
      </c>
      <c r="C296">
        <v>900.90090099999998</v>
      </c>
      <c r="D296" t="s">
        <v>18</v>
      </c>
      <c r="G296">
        <v>1.6</v>
      </c>
      <c r="H296">
        <v>0.94</v>
      </c>
      <c r="I296">
        <v>1063.8297869999999</v>
      </c>
      <c r="J296" t="s">
        <v>18</v>
      </c>
      <c r="M296">
        <v>1.6</v>
      </c>
      <c r="N296">
        <v>65.7</v>
      </c>
      <c r="O296">
        <v>15.220700000000001</v>
      </c>
      <c r="P296" t="s">
        <v>18</v>
      </c>
      <c r="R296">
        <v>1.6</v>
      </c>
      <c r="S296">
        <v>900.90090099999998</v>
      </c>
      <c r="T296">
        <v>1063.8297869999999</v>
      </c>
      <c r="U296">
        <v>15.220700000000001</v>
      </c>
    </row>
    <row r="297" spans="1:21" x14ac:dyDescent="0.25">
      <c r="A297">
        <v>1.7</v>
      </c>
      <c r="B297">
        <v>1.1100000000000001</v>
      </c>
      <c r="C297">
        <v>900.90090099999998</v>
      </c>
      <c r="D297" t="s">
        <v>19</v>
      </c>
      <c r="G297">
        <v>1.7</v>
      </c>
      <c r="H297">
        <v>0.96</v>
      </c>
      <c r="I297">
        <v>1041.666667</v>
      </c>
      <c r="J297" t="s">
        <v>19</v>
      </c>
      <c r="M297">
        <v>1.7</v>
      </c>
      <c r="N297">
        <v>65.599999999999994</v>
      </c>
      <c r="O297">
        <v>15.243902</v>
      </c>
      <c r="P297" t="s">
        <v>19</v>
      </c>
      <c r="R297">
        <v>1.7</v>
      </c>
      <c r="S297">
        <v>900.90090099999998</v>
      </c>
      <c r="T297">
        <v>1041.666667</v>
      </c>
      <c r="U297">
        <v>15.243902</v>
      </c>
    </row>
    <row r="298" spans="1:21" x14ac:dyDescent="0.25">
      <c r="A298">
        <v>1.8</v>
      </c>
      <c r="B298">
        <v>1.02</v>
      </c>
      <c r="C298">
        <v>980.392157</v>
      </c>
      <c r="D298" t="s">
        <v>20</v>
      </c>
      <c r="G298">
        <v>1.8</v>
      </c>
      <c r="H298">
        <v>0.86</v>
      </c>
      <c r="I298">
        <v>1162.790698</v>
      </c>
      <c r="J298" t="s">
        <v>20</v>
      </c>
      <c r="M298">
        <v>1.8</v>
      </c>
      <c r="N298">
        <v>65.5</v>
      </c>
      <c r="O298">
        <v>15.267175999999999</v>
      </c>
      <c r="P298" t="s">
        <v>20</v>
      </c>
      <c r="R298">
        <v>1.8</v>
      </c>
      <c r="S298">
        <v>980.392157</v>
      </c>
      <c r="T298">
        <v>1162.790698</v>
      </c>
      <c r="U298">
        <v>15.267175999999999</v>
      </c>
    </row>
    <row r="299" spans="1:21" x14ac:dyDescent="0.25">
      <c r="A299">
        <v>1.9</v>
      </c>
      <c r="B299">
        <v>1</v>
      </c>
      <c r="C299">
        <v>1000</v>
      </c>
      <c r="D299" t="s">
        <v>21</v>
      </c>
      <c r="G299">
        <v>1.9</v>
      </c>
      <c r="H299">
        <v>0.83</v>
      </c>
      <c r="I299">
        <v>1204.8192770000001</v>
      </c>
      <c r="J299" t="s">
        <v>21</v>
      </c>
      <c r="M299">
        <v>1.9</v>
      </c>
      <c r="N299">
        <v>65.900000000000006</v>
      </c>
      <c r="O299">
        <v>15.174507</v>
      </c>
      <c r="P299" t="s">
        <v>21</v>
      </c>
      <c r="R299">
        <v>1.9</v>
      </c>
      <c r="S299">
        <v>1000</v>
      </c>
      <c r="T299">
        <v>1204.8192770000001</v>
      </c>
      <c r="U299">
        <v>15.174507</v>
      </c>
    </row>
    <row r="300" spans="1:21" x14ac:dyDescent="0.25">
      <c r="A300" t="s">
        <v>36</v>
      </c>
      <c r="G300" t="s">
        <v>56</v>
      </c>
      <c r="M300" t="s">
        <v>76</v>
      </c>
      <c r="R300" t="s">
        <v>36</v>
      </c>
    </row>
    <row r="301" spans="1:21" x14ac:dyDescent="0.25">
      <c r="A301" t="s">
        <v>0</v>
      </c>
      <c r="B301" t="s">
        <v>1</v>
      </c>
      <c r="C301" t="s">
        <v>2</v>
      </c>
      <c r="D301" t="s">
        <v>3</v>
      </c>
      <c r="G301" t="s">
        <v>0</v>
      </c>
      <c r="H301" t="s">
        <v>1</v>
      </c>
      <c r="I301" t="s">
        <v>2</v>
      </c>
      <c r="J301" t="s">
        <v>3</v>
      </c>
      <c r="M301" t="s">
        <v>0</v>
      </c>
      <c r="N301" t="s">
        <v>1</v>
      </c>
      <c r="O301" t="s">
        <v>2</v>
      </c>
      <c r="P301" t="s">
        <v>3</v>
      </c>
      <c r="R301" t="s">
        <v>0</v>
      </c>
      <c r="S301" t="s">
        <v>2</v>
      </c>
      <c r="T301" t="s">
        <v>2</v>
      </c>
      <c r="U301" t="s">
        <v>2</v>
      </c>
    </row>
    <row r="302" spans="1:21" x14ac:dyDescent="0.25">
      <c r="A302">
        <v>0.2</v>
      </c>
      <c r="B302">
        <v>0.8</v>
      </c>
      <c r="C302">
        <v>1250</v>
      </c>
      <c r="D302" t="s">
        <v>4</v>
      </c>
      <c r="G302">
        <v>0.2</v>
      </c>
      <c r="H302">
        <v>0.72</v>
      </c>
      <c r="I302">
        <v>1388.8888890000001</v>
      </c>
      <c r="J302" t="s">
        <v>4</v>
      </c>
      <c r="M302">
        <v>0.2</v>
      </c>
      <c r="N302">
        <v>24.4</v>
      </c>
      <c r="O302">
        <v>40.983606999999999</v>
      </c>
      <c r="P302" t="s">
        <v>4</v>
      </c>
      <c r="R302">
        <v>0.2</v>
      </c>
      <c r="S302">
        <v>1250</v>
      </c>
      <c r="T302">
        <v>1388.8888890000001</v>
      </c>
      <c r="U302">
        <v>40.983606999999999</v>
      </c>
    </row>
    <row r="303" spans="1:21" x14ac:dyDescent="0.25">
      <c r="A303">
        <v>0.3</v>
      </c>
      <c r="B303">
        <v>0.66</v>
      </c>
      <c r="C303">
        <v>1515.151515</v>
      </c>
      <c r="D303" t="s">
        <v>5</v>
      </c>
      <c r="G303">
        <v>0.3</v>
      </c>
      <c r="H303">
        <v>0.53</v>
      </c>
      <c r="I303">
        <v>1886.792453</v>
      </c>
      <c r="J303" t="s">
        <v>5</v>
      </c>
      <c r="M303">
        <v>0.3</v>
      </c>
      <c r="N303">
        <v>24.8</v>
      </c>
      <c r="O303">
        <v>40.322581</v>
      </c>
      <c r="P303" t="s">
        <v>5</v>
      </c>
      <c r="R303">
        <v>0.3</v>
      </c>
      <c r="S303">
        <v>1515.151515</v>
      </c>
      <c r="T303">
        <v>1886.792453</v>
      </c>
      <c r="U303">
        <v>40.322581</v>
      </c>
    </row>
    <row r="304" spans="1:21" x14ac:dyDescent="0.25">
      <c r="A304">
        <v>0.4</v>
      </c>
      <c r="B304">
        <v>0.55000000000000004</v>
      </c>
      <c r="C304">
        <v>1818.181818</v>
      </c>
      <c r="D304" t="s">
        <v>6</v>
      </c>
      <c r="G304">
        <v>0.4</v>
      </c>
      <c r="H304">
        <v>0.52</v>
      </c>
      <c r="I304">
        <v>1923.0769230000001</v>
      </c>
      <c r="J304" t="s">
        <v>6</v>
      </c>
      <c r="M304">
        <v>0.4</v>
      </c>
      <c r="N304">
        <v>24.1</v>
      </c>
      <c r="O304">
        <v>41.493775999999997</v>
      </c>
      <c r="P304" t="s">
        <v>6</v>
      </c>
      <c r="R304">
        <v>0.4</v>
      </c>
      <c r="S304">
        <v>1818.181818</v>
      </c>
      <c r="T304">
        <v>1923.0769230000001</v>
      </c>
      <c r="U304">
        <v>41.493775999999997</v>
      </c>
    </row>
    <row r="305" spans="1:21" x14ac:dyDescent="0.25">
      <c r="A305">
        <v>0.5</v>
      </c>
      <c r="B305">
        <v>0.49</v>
      </c>
      <c r="C305">
        <v>2040.816327</v>
      </c>
      <c r="D305" t="s">
        <v>7</v>
      </c>
      <c r="G305">
        <v>0.5</v>
      </c>
      <c r="H305">
        <v>0.55000000000000004</v>
      </c>
      <c r="I305">
        <v>1818.181818</v>
      </c>
      <c r="J305" t="s">
        <v>7</v>
      </c>
      <c r="M305">
        <v>0.5</v>
      </c>
      <c r="N305">
        <v>24.3</v>
      </c>
      <c r="O305">
        <v>41.152262999999998</v>
      </c>
      <c r="P305" t="s">
        <v>7</v>
      </c>
      <c r="R305">
        <v>0.5</v>
      </c>
      <c r="S305">
        <v>2040.816327</v>
      </c>
      <c r="T305">
        <v>1818.181818</v>
      </c>
      <c r="U305">
        <v>41.152262999999998</v>
      </c>
    </row>
    <row r="306" spans="1:21" x14ac:dyDescent="0.25">
      <c r="A306">
        <v>0.6</v>
      </c>
      <c r="B306">
        <v>0.5</v>
      </c>
      <c r="C306">
        <v>2000</v>
      </c>
      <c r="D306" t="s">
        <v>8</v>
      </c>
      <c r="G306">
        <v>0.6</v>
      </c>
      <c r="H306">
        <v>0.56999999999999995</v>
      </c>
      <c r="I306">
        <v>1754.3859649999999</v>
      </c>
      <c r="J306" t="s">
        <v>8</v>
      </c>
      <c r="M306">
        <v>0.6</v>
      </c>
      <c r="N306">
        <v>24.2</v>
      </c>
      <c r="O306">
        <v>41.322313999999999</v>
      </c>
      <c r="P306" t="s">
        <v>8</v>
      </c>
      <c r="R306">
        <v>0.6</v>
      </c>
      <c r="S306">
        <v>2000</v>
      </c>
      <c r="T306">
        <v>1754.3859649999999</v>
      </c>
      <c r="U306">
        <v>41.322313999999999</v>
      </c>
    </row>
    <row r="307" spans="1:21" x14ac:dyDescent="0.25">
      <c r="A307">
        <v>0.7</v>
      </c>
      <c r="B307">
        <v>0.42</v>
      </c>
      <c r="C307">
        <v>2380.9523810000001</v>
      </c>
      <c r="D307" t="s">
        <v>9</v>
      </c>
      <c r="G307">
        <v>0.7</v>
      </c>
      <c r="H307">
        <v>0.36</v>
      </c>
      <c r="I307">
        <v>2777.7777780000001</v>
      </c>
      <c r="J307" t="s">
        <v>9</v>
      </c>
      <c r="M307">
        <v>0.7</v>
      </c>
      <c r="N307">
        <v>24.1</v>
      </c>
      <c r="O307">
        <v>41.493775999999997</v>
      </c>
      <c r="P307" t="s">
        <v>9</v>
      </c>
      <c r="R307">
        <v>0.7</v>
      </c>
      <c r="S307">
        <v>2380.9523810000001</v>
      </c>
      <c r="T307">
        <v>2777.7777780000001</v>
      </c>
      <c r="U307">
        <v>41.493775999999997</v>
      </c>
    </row>
    <row r="308" spans="1:21" x14ac:dyDescent="0.25">
      <c r="A308">
        <v>0.8</v>
      </c>
      <c r="B308">
        <v>0.41</v>
      </c>
      <c r="C308">
        <v>2439.02439</v>
      </c>
      <c r="D308" t="s">
        <v>10</v>
      </c>
      <c r="G308">
        <v>0.8</v>
      </c>
      <c r="H308">
        <v>0.62</v>
      </c>
      <c r="I308">
        <v>1612.9032259999999</v>
      </c>
      <c r="J308" t="s">
        <v>10</v>
      </c>
      <c r="M308">
        <v>0.8</v>
      </c>
      <c r="N308">
        <v>24</v>
      </c>
      <c r="O308">
        <v>41.666666999999997</v>
      </c>
      <c r="P308" t="s">
        <v>10</v>
      </c>
      <c r="R308">
        <v>0.8</v>
      </c>
      <c r="S308">
        <v>2439.02439</v>
      </c>
      <c r="T308">
        <v>1612.9032259999999</v>
      </c>
      <c r="U308">
        <v>41.666666999999997</v>
      </c>
    </row>
    <row r="309" spans="1:21" x14ac:dyDescent="0.25">
      <c r="A309">
        <v>0.9</v>
      </c>
      <c r="B309">
        <v>0.36</v>
      </c>
      <c r="C309">
        <v>2777.7777780000001</v>
      </c>
      <c r="D309" t="s">
        <v>11</v>
      </c>
      <c r="G309">
        <v>0.9</v>
      </c>
      <c r="H309">
        <v>0.45</v>
      </c>
      <c r="I309">
        <v>2222.2222219999999</v>
      </c>
      <c r="J309" t="s">
        <v>11</v>
      </c>
      <c r="M309">
        <v>0.9</v>
      </c>
      <c r="N309">
        <v>24.1</v>
      </c>
      <c r="O309">
        <v>41.493775999999997</v>
      </c>
      <c r="P309" t="s">
        <v>11</v>
      </c>
      <c r="R309">
        <v>0.9</v>
      </c>
      <c r="S309">
        <v>2777.7777780000001</v>
      </c>
      <c r="T309">
        <v>2222.2222219999999</v>
      </c>
      <c r="U309">
        <v>41.493775999999997</v>
      </c>
    </row>
    <row r="310" spans="1:21" x14ac:dyDescent="0.25">
      <c r="A310">
        <v>1</v>
      </c>
      <c r="B310">
        <v>0.34</v>
      </c>
      <c r="C310">
        <v>2941.1764710000002</v>
      </c>
      <c r="D310" t="s">
        <v>12</v>
      </c>
      <c r="G310">
        <v>1</v>
      </c>
      <c r="H310">
        <v>0.47</v>
      </c>
      <c r="I310">
        <v>2127.6595739999998</v>
      </c>
      <c r="J310" t="s">
        <v>12</v>
      </c>
      <c r="M310">
        <v>1</v>
      </c>
      <c r="N310">
        <v>24.3</v>
      </c>
      <c r="O310">
        <v>41.152262999999998</v>
      </c>
      <c r="P310" t="s">
        <v>12</v>
      </c>
      <c r="R310">
        <v>1</v>
      </c>
      <c r="S310">
        <v>2941.1764710000002</v>
      </c>
      <c r="T310">
        <v>2127.6595739999998</v>
      </c>
      <c r="U310">
        <v>41.152262999999998</v>
      </c>
    </row>
    <row r="311" spans="1:21" x14ac:dyDescent="0.25">
      <c r="A311">
        <v>1.1000000000000001</v>
      </c>
      <c r="B311">
        <v>0.33</v>
      </c>
      <c r="C311">
        <v>3030.30303</v>
      </c>
      <c r="D311" t="s">
        <v>13</v>
      </c>
      <c r="G311">
        <v>1.1000000000000001</v>
      </c>
      <c r="H311">
        <v>0.49</v>
      </c>
      <c r="I311">
        <v>2040.816327</v>
      </c>
      <c r="J311" t="s">
        <v>13</v>
      </c>
      <c r="M311">
        <v>1.1000000000000001</v>
      </c>
      <c r="N311">
        <v>23.9</v>
      </c>
      <c r="O311">
        <v>41.841003999999998</v>
      </c>
      <c r="P311" t="s">
        <v>13</v>
      </c>
      <c r="R311">
        <v>1.1000000000000001</v>
      </c>
      <c r="S311">
        <v>3030.30303</v>
      </c>
      <c r="T311">
        <v>2040.816327</v>
      </c>
      <c r="U311">
        <v>41.841003999999998</v>
      </c>
    </row>
    <row r="312" spans="1:21" x14ac:dyDescent="0.25">
      <c r="A312">
        <v>1.2</v>
      </c>
      <c r="B312">
        <v>0.44</v>
      </c>
      <c r="C312">
        <v>2272.727273</v>
      </c>
      <c r="D312" t="s">
        <v>14</v>
      </c>
      <c r="G312">
        <v>1.2</v>
      </c>
      <c r="H312">
        <v>0.47</v>
      </c>
      <c r="I312">
        <v>2127.6595739999998</v>
      </c>
      <c r="J312" t="s">
        <v>14</v>
      </c>
      <c r="M312">
        <v>1.2</v>
      </c>
      <c r="N312">
        <v>23.8</v>
      </c>
      <c r="O312">
        <v>42.016807</v>
      </c>
      <c r="P312" t="s">
        <v>14</v>
      </c>
      <c r="R312">
        <v>1.2</v>
      </c>
      <c r="S312">
        <v>2272.727273</v>
      </c>
      <c r="T312">
        <v>2127.6595739999998</v>
      </c>
      <c r="U312">
        <v>42.016807</v>
      </c>
    </row>
    <row r="313" spans="1:21" x14ac:dyDescent="0.25">
      <c r="A313">
        <v>1.3</v>
      </c>
      <c r="B313">
        <v>0.37</v>
      </c>
      <c r="C313">
        <v>2702.7027029999999</v>
      </c>
      <c r="D313" t="s">
        <v>15</v>
      </c>
      <c r="G313">
        <v>1.3</v>
      </c>
      <c r="H313">
        <v>0.4</v>
      </c>
      <c r="I313">
        <v>2500</v>
      </c>
      <c r="J313" t="s">
        <v>15</v>
      </c>
      <c r="M313">
        <v>1.3</v>
      </c>
      <c r="N313">
        <v>24.5</v>
      </c>
      <c r="O313">
        <v>40.816327000000001</v>
      </c>
      <c r="P313" t="s">
        <v>15</v>
      </c>
      <c r="R313">
        <v>1.3</v>
      </c>
      <c r="S313">
        <v>2702.7027029999999</v>
      </c>
      <c r="T313">
        <v>2500</v>
      </c>
      <c r="U313">
        <v>40.816327000000001</v>
      </c>
    </row>
    <row r="314" spans="1:21" x14ac:dyDescent="0.25">
      <c r="A314">
        <v>1.4</v>
      </c>
      <c r="B314">
        <v>0.32</v>
      </c>
      <c r="C314">
        <v>3125</v>
      </c>
      <c r="D314" t="s">
        <v>16</v>
      </c>
      <c r="G314">
        <v>1.4</v>
      </c>
      <c r="H314">
        <v>0.4</v>
      </c>
      <c r="I314">
        <v>2500</v>
      </c>
      <c r="J314" t="s">
        <v>16</v>
      </c>
      <c r="M314">
        <v>1.4</v>
      </c>
      <c r="N314">
        <v>23.9</v>
      </c>
      <c r="O314">
        <v>41.841003999999998</v>
      </c>
      <c r="P314" t="s">
        <v>16</v>
      </c>
      <c r="R314">
        <v>1.4</v>
      </c>
      <c r="S314">
        <v>3125</v>
      </c>
      <c r="T314">
        <v>2500</v>
      </c>
      <c r="U314">
        <v>41.841003999999998</v>
      </c>
    </row>
    <row r="315" spans="1:21" x14ac:dyDescent="0.25">
      <c r="A315">
        <v>1.5</v>
      </c>
      <c r="B315">
        <v>0.33</v>
      </c>
      <c r="C315">
        <v>3030.30303</v>
      </c>
      <c r="D315" t="s">
        <v>17</v>
      </c>
      <c r="G315">
        <v>1.5</v>
      </c>
      <c r="H315">
        <v>0.64</v>
      </c>
      <c r="I315">
        <v>1562.5</v>
      </c>
      <c r="J315" t="s">
        <v>17</v>
      </c>
      <c r="M315">
        <v>1.5</v>
      </c>
      <c r="N315">
        <v>23.9</v>
      </c>
      <c r="O315">
        <v>41.841003999999998</v>
      </c>
      <c r="P315" t="s">
        <v>17</v>
      </c>
      <c r="R315">
        <v>1.5</v>
      </c>
      <c r="S315">
        <v>3030.30303</v>
      </c>
      <c r="T315">
        <v>1562.5</v>
      </c>
      <c r="U315">
        <v>41.841003999999998</v>
      </c>
    </row>
    <row r="316" spans="1:21" x14ac:dyDescent="0.25">
      <c r="A316">
        <v>1.6</v>
      </c>
      <c r="B316">
        <v>0.31</v>
      </c>
      <c r="C316">
        <v>3225.8064519999998</v>
      </c>
      <c r="D316" t="s">
        <v>18</v>
      </c>
      <c r="G316">
        <v>1.6</v>
      </c>
      <c r="H316">
        <v>0.39</v>
      </c>
      <c r="I316">
        <v>2564.1025639999998</v>
      </c>
      <c r="J316" t="s">
        <v>18</v>
      </c>
      <c r="M316">
        <v>1.6</v>
      </c>
      <c r="N316">
        <v>24.2</v>
      </c>
      <c r="O316">
        <v>41.322313999999999</v>
      </c>
      <c r="P316" t="s">
        <v>18</v>
      </c>
      <c r="R316">
        <v>1.6</v>
      </c>
      <c r="S316">
        <v>3225.8064519999998</v>
      </c>
      <c r="T316">
        <v>2564.1025639999998</v>
      </c>
      <c r="U316">
        <v>41.322313999999999</v>
      </c>
    </row>
    <row r="317" spans="1:21" x14ac:dyDescent="0.25">
      <c r="A317">
        <v>1.7</v>
      </c>
      <c r="B317">
        <v>0.3</v>
      </c>
      <c r="C317">
        <v>3333.333333</v>
      </c>
      <c r="D317" t="s">
        <v>19</v>
      </c>
      <c r="G317">
        <v>1.7</v>
      </c>
      <c r="H317">
        <v>0.44</v>
      </c>
      <c r="I317">
        <v>2272.727273</v>
      </c>
      <c r="J317" t="s">
        <v>19</v>
      </c>
      <c r="M317">
        <v>1.7</v>
      </c>
      <c r="N317">
        <v>23.9</v>
      </c>
      <c r="O317">
        <v>41.841003999999998</v>
      </c>
      <c r="P317" t="s">
        <v>19</v>
      </c>
      <c r="R317">
        <v>1.7</v>
      </c>
      <c r="S317">
        <v>3333.333333</v>
      </c>
      <c r="T317">
        <v>2272.727273</v>
      </c>
      <c r="U317">
        <v>41.841003999999998</v>
      </c>
    </row>
    <row r="318" spans="1:21" x14ac:dyDescent="0.25">
      <c r="A318">
        <v>1.8</v>
      </c>
      <c r="B318">
        <v>0.36</v>
      </c>
      <c r="C318">
        <v>2777.7777780000001</v>
      </c>
      <c r="D318" t="s">
        <v>20</v>
      </c>
      <c r="G318">
        <v>1.8</v>
      </c>
      <c r="H318">
        <v>0.34</v>
      </c>
      <c r="I318">
        <v>2941.1764710000002</v>
      </c>
      <c r="J318" t="s">
        <v>20</v>
      </c>
      <c r="M318">
        <v>1.8</v>
      </c>
      <c r="N318">
        <v>23.8</v>
      </c>
      <c r="O318">
        <v>42.016807</v>
      </c>
      <c r="P318" t="s">
        <v>20</v>
      </c>
      <c r="R318">
        <v>1.8</v>
      </c>
      <c r="S318">
        <v>2777.7777780000001</v>
      </c>
      <c r="T318">
        <v>2941.1764710000002</v>
      </c>
      <c r="U318">
        <v>42.016807</v>
      </c>
    </row>
    <row r="319" spans="1:21" x14ac:dyDescent="0.25">
      <c r="A319">
        <v>1.9</v>
      </c>
      <c r="B319">
        <v>0.28000000000000003</v>
      </c>
      <c r="C319">
        <v>3571.4285709999999</v>
      </c>
      <c r="D319" t="s">
        <v>21</v>
      </c>
      <c r="G319">
        <v>1.9</v>
      </c>
      <c r="H319">
        <v>0.35</v>
      </c>
      <c r="I319">
        <v>2857.1428569999998</v>
      </c>
      <c r="J319" t="s">
        <v>21</v>
      </c>
      <c r="M319">
        <v>1.9</v>
      </c>
      <c r="N319">
        <v>23.9</v>
      </c>
      <c r="O319">
        <v>41.841003999999998</v>
      </c>
      <c r="P319" t="s">
        <v>21</v>
      </c>
      <c r="R319">
        <v>1.9</v>
      </c>
      <c r="S319">
        <v>3571.4285709999999</v>
      </c>
      <c r="T319">
        <v>2857.1428569999998</v>
      </c>
      <c r="U319">
        <v>41.841003999999998</v>
      </c>
    </row>
    <row r="320" spans="1:21" x14ac:dyDescent="0.25">
      <c r="A320" t="s">
        <v>37</v>
      </c>
      <c r="G320" t="s">
        <v>57</v>
      </c>
      <c r="M320" t="s">
        <v>77</v>
      </c>
      <c r="R320" t="s">
        <v>37</v>
      </c>
    </row>
    <row r="321" spans="1:21" x14ac:dyDescent="0.25">
      <c r="A321" t="s">
        <v>0</v>
      </c>
      <c r="B321" t="s">
        <v>1</v>
      </c>
      <c r="C321" t="s">
        <v>2</v>
      </c>
      <c r="D321" t="s">
        <v>3</v>
      </c>
      <c r="G321" t="s">
        <v>0</v>
      </c>
      <c r="H321" t="s">
        <v>1</v>
      </c>
      <c r="I321" t="s">
        <v>2</v>
      </c>
      <c r="J321" t="s">
        <v>3</v>
      </c>
      <c r="M321" t="s">
        <v>0</v>
      </c>
      <c r="N321" t="s">
        <v>1</v>
      </c>
      <c r="O321" t="s">
        <v>2</v>
      </c>
      <c r="P321" t="s">
        <v>3</v>
      </c>
      <c r="R321" t="s">
        <v>0</v>
      </c>
      <c r="S321" t="s">
        <v>2</v>
      </c>
      <c r="T321" t="s">
        <v>2</v>
      </c>
      <c r="U321" t="s">
        <v>2</v>
      </c>
    </row>
    <row r="322" spans="1:21" x14ac:dyDescent="0.25">
      <c r="A322">
        <v>0.2</v>
      </c>
      <c r="B322">
        <v>1.77</v>
      </c>
      <c r="C322">
        <v>564.97175100000004</v>
      </c>
      <c r="D322" t="s">
        <v>4</v>
      </c>
      <c r="G322">
        <v>0.2</v>
      </c>
      <c r="H322">
        <v>1.23</v>
      </c>
      <c r="I322">
        <v>813.00813000000005</v>
      </c>
      <c r="J322" t="s">
        <v>4</v>
      </c>
      <c r="M322">
        <v>0.2</v>
      </c>
      <c r="N322">
        <v>47</v>
      </c>
      <c r="O322">
        <v>21.276596000000001</v>
      </c>
      <c r="P322" t="s">
        <v>4</v>
      </c>
      <c r="R322">
        <v>0.2</v>
      </c>
      <c r="S322">
        <v>564.97175100000004</v>
      </c>
      <c r="T322">
        <v>813.00813000000005</v>
      </c>
      <c r="U322">
        <v>21.276596000000001</v>
      </c>
    </row>
    <row r="323" spans="1:21" x14ac:dyDescent="0.25">
      <c r="A323">
        <v>0.3</v>
      </c>
      <c r="B323">
        <v>1.3</v>
      </c>
      <c r="C323">
        <v>769.23076900000001</v>
      </c>
      <c r="D323" t="s">
        <v>5</v>
      </c>
      <c r="G323">
        <v>0.3</v>
      </c>
      <c r="H323">
        <v>1.01</v>
      </c>
      <c r="I323">
        <v>990.09901000000002</v>
      </c>
      <c r="J323" t="s">
        <v>5</v>
      </c>
      <c r="M323">
        <v>0.3</v>
      </c>
      <c r="N323">
        <v>33</v>
      </c>
      <c r="O323">
        <v>30.30303</v>
      </c>
      <c r="P323" t="s">
        <v>5</v>
      </c>
      <c r="R323">
        <v>0.3</v>
      </c>
      <c r="S323">
        <v>769.23076900000001</v>
      </c>
      <c r="T323">
        <v>990.09901000000002</v>
      </c>
      <c r="U323">
        <v>30.30303</v>
      </c>
    </row>
    <row r="324" spans="1:21" x14ac:dyDescent="0.25">
      <c r="A324">
        <v>0.4</v>
      </c>
      <c r="B324">
        <v>1.0900000000000001</v>
      </c>
      <c r="C324">
        <v>917.43119300000001</v>
      </c>
      <c r="D324" t="s">
        <v>6</v>
      </c>
      <c r="G324">
        <v>0.4</v>
      </c>
      <c r="H324">
        <v>0.86</v>
      </c>
      <c r="I324">
        <v>1162.790698</v>
      </c>
      <c r="J324" t="s">
        <v>6</v>
      </c>
      <c r="M324">
        <v>0.4</v>
      </c>
      <c r="N324">
        <v>32.4</v>
      </c>
      <c r="O324">
        <v>30.864197999999998</v>
      </c>
      <c r="P324" t="s">
        <v>6</v>
      </c>
      <c r="R324">
        <v>0.4</v>
      </c>
      <c r="S324">
        <v>917.43119300000001</v>
      </c>
      <c r="T324">
        <v>1162.790698</v>
      </c>
      <c r="U324">
        <v>30.864197999999998</v>
      </c>
    </row>
    <row r="325" spans="1:21" x14ac:dyDescent="0.25">
      <c r="A325">
        <v>0.5</v>
      </c>
      <c r="B325">
        <v>0.88</v>
      </c>
      <c r="C325">
        <v>1136.363636</v>
      </c>
      <c r="D325" t="s">
        <v>7</v>
      </c>
      <c r="G325">
        <v>0.5</v>
      </c>
      <c r="H325">
        <v>0.69</v>
      </c>
      <c r="I325">
        <v>1449.2753620000001</v>
      </c>
      <c r="J325" t="s">
        <v>7</v>
      </c>
      <c r="M325">
        <v>0.5</v>
      </c>
      <c r="N325">
        <v>32.700000000000003</v>
      </c>
      <c r="O325">
        <v>30.581040000000002</v>
      </c>
      <c r="P325" t="s">
        <v>7</v>
      </c>
      <c r="R325">
        <v>0.5</v>
      </c>
      <c r="S325">
        <v>1136.363636</v>
      </c>
      <c r="T325">
        <v>1449.2753620000001</v>
      </c>
      <c r="U325">
        <v>30.581040000000002</v>
      </c>
    </row>
    <row r="326" spans="1:21" x14ac:dyDescent="0.25">
      <c r="A326">
        <v>0.6</v>
      </c>
      <c r="B326">
        <v>0.79</v>
      </c>
      <c r="C326">
        <v>1265.8227850000001</v>
      </c>
      <c r="D326" t="s">
        <v>8</v>
      </c>
      <c r="G326">
        <v>0.6</v>
      </c>
      <c r="H326">
        <v>0.59</v>
      </c>
      <c r="I326">
        <v>1694.915254</v>
      </c>
      <c r="J326" t="s">
        <v>8</v>
      </c>
      <c r="M326">
        <v>0.6</v>
      </c>
      <c r="N326">
        <v>31.9</v>
      </c>
      <c r="O326">
        <v>31.347961999999999</v>
      </c>
      <c r="P326" t="s">
        <v>8</v>
      </c>
      <c r="R326">
        <v>0.6</v>
      </c>
      <c r="S326">
        <v>1265.8227850000001</v>
      </c>
      <c r="T326">
        <v>1694.915254</v>
      </c>
      <c r="U326">
        <v>31.347961999999999</v>
      </c>
    </row>
    <row r="327" spans="1:21" x14ac:dyDescent="0.25">
      <c r="A327">
        <v>0.7</v>
      </c>
      <c r="B327">
        <v>0.71</v>
      </c>
      <c r="C327">
        <v>1408.4507040000001</v>
      </c>
      <c r="D327" t="s">
        <v>9</v>
      </c>
      <c r="G327">
        <v>0.7</v>
      </c>
      <c r="H327">
        <v>0.56000000000000005</v>
      </c>
      <c r="I327">
        <v>1785.7142859999999</v>
      </c>
      <c r="J327" t="s">
        <v>9</v>
      </c>
      <c r="M327">
        <v>0.7</v>
      </c>
      <c r="N327">
        <v>31.8</v>
      </c>
      <c r="O327">
        <v>31.446541</v>
      </c>
      <c r="P327" t="s">
        <v>9</v>
      </c>
      <c r="R327">
        <v>0.7</v>
      </c>
      <c r="S327">
        <v>1408.4507040000001</v>
      </c>
      <c r="T327">
        <v>1785.7142859999999</v>
      </c>
      <c r="U327">
        <v>31.446541</v>
      </c>
    </row>
    <row r="328" spans="1:21" x14ac:dyDescent="0.25">
      <c r="A328">
        <v>0.8</v>
      </c>
      <c r="B328">
        <v>0.66</v>
      </c>
      <c r="C328">
        <v>1515.151515</v>
      </c>
      <c r="D328" t="s">
        <v>10</v>
      </c>
      <c r="G328">
        <v>0.8</v>
      </c>
      <c r="H328">
        <v>0.61</v>
      </c>
      <c r="I328">
        <v>1639.3442620000001</v>
      </c>
      <c r="J328" t="s">
        <v>10</v>
      </c>
      <c r="M328">
        <v>0.8</v>
      </c>
      <c r="N328">
        <v>31.8</v>
      </c>
      <c r="O328">
        <v>31.446541</v>
      </c>
      <c r="P328" t="s">
        <v>10</v>
      </c>
      <c r="R328">
        <v>0.8</v>
      </c>
      <c r="S328">
        <v>1515.151515</v>
      </c>
      <c r="T328">
        <v>1639.3442620000001</v>
      </c>
      <c r="U328">
        <v>31.446541</v>
      </c>
    </row>
    <row r="329" spans="1:21" x14ac:dyDescent="0.25">
      <c r="A329">
        <v>0.9</v>
      </c>
      <c r="B329">
        <v>0.62</v>
      </c>
      <c r="C329">
        <v>1612.9032259999999</v>
      </c>
      <c r="D329" t="s">
        <v>11</v>
      </c>
      <c r="G329">
        <v>0.9</v>
      </c>
      <c r="H329">
        <v>0.48</v>
      </c>
      <c r="I329">
        <v>2083.333333</v>
      </c>
      <c r="J329" t="s">
        <v>11</v>
      </c>
      <c r="M329">
        <v>0.9</v>
      </c>
      <c r="N329">
        <v>31.6</v>
      </c>
      <c r="O329">
        <v>31.645569999999999</v>
      </c>
      <c r="P329" t="s">
        <v>11</v>
      </c>
      <c r="R329">
        <v>0.9</v>
      </c>
      <c r="S329">
        <v>1612.9032259999999</v>
      </c>
      <c r="T329">
        <v>2083.333333</v>
      </c>
      <c r="U329">
        <v>31.645569999999999</v>
      </c>
    </row>
    <row r="330" spans="1:21" x14ac:dyDescent="0.25">
      <c r="A330">
        <v>1</v>
      </c>
      <c r="B330">
        <v>0.57999999999999996</v>
      </c>
      <c r="C330">
        <v>1724.137931</v>
      </c>
      <c r="D330" t="s">
        <v>12</v>
      </c>
      <c r="G330">
        <v>1</v>
      </c>
      <c r="H330">
        <v>0.54</v>
      </c>
      <c r="I330">
        <v>1851.851852</v>
      </c>
      <c r="J330" t="s">
        <v>12</v>
      </c>
      <c r="M330">
        <v>1</v>
      </c>
      <c r="N330">
        <v>31.8</v>
      </c>
      <c r="O330">
        <v>31.446541</v>
      </c>
      <c r="P330" t="s">
        <v>12</v>
      </c>
      <c r="R330">
        <v>1</v>
      </c>
      <c r="S330">
        <v>1724.137931</v>
      </c>
      <c r="T330">
        <v>1851.851852</v>
      </c>
      <c r="U330">
        <v>31.446541</v>
      </c>
    </row>
    <row r="331" spans="1:21" x14ac:dyDescent="0.25">
      <c r="A331">
        <v>1.1000000000000001</v>
      </c>
      <c r="B331">
        <v>0.56999999999999995</v>
      </c>
      <c r="C331">
        <v>1754.3859649999999</v>
      </c>
      <c r="D331" t="s">
        <v>13</v>
      </c>
      <c r="G331">
        <v>1.1000000000000001</v>
      </c>
      <c r="H331">
        <v>0.51</v>
      </c>
      <c r="I331">
        <v>1960.784314</v>
      </c>
      <c r="J331" t="s">
        <v>13</v>
      </c>
      <c r="M331">
        <v>1.1000000000000001</v>
      </c>
      <c r="N331">
        <v>31.3</v>
      </c>
      <c r="O331">
        <v>31.948882000000001</v>
      </c>
      <c r="P331" t="s">
        <v>13</v>
      </c>
      <c r="R331">
        <v>1.1000000000000001</v>
      </c>
      <c r="S331">
        <v>1754.3859649999999</v>
      </c>
      <c r="T331">
        <v>1960.784314</v>
      </c>
      <c r="U331">
        <v>31.948882000000001</v>
      </c>
    </row>
    <row r="332" spans="1:21" x14ac:dyDescent="0.25">
      <c r="A332">
        <v>1.2</v>
      </c>
      <c r="B332">
        <v>0.52</v>
      </c>
      <c r="C332">
        <v>1923.0769230000001</v>
      </c>
      <c r="D332" t="s">
        <v>14</v>
      </c>
      <c r="G332">
        <v>1.2</v>
      </c>
      <c r="H332">
        <v>0.56999999999999995</v>
      </c>
      <c r="I332">
        <v>1754.3859649999999</v>
      </c>
      <c r="J332" t="s">
        <v>14</v>
      </c>
      <c r="M332">
        <v>1.2</v>
      </c>
      <c r="N332">
        <v>31.7</v>
      </c>
      <c r="O332">
        <v>31.545741</v>
      </c>
      <c r="P332" t="s">
        <v>14</v>
      </c>
      <c r="R332">
        <v>1.2</v>
      </c>
      <c r="S332">
        <v>1923.0769230000001</v>
      </c>
      <c r="T332">
        <v>1754.3859649999999</v>
      </c>
      <c r="U332">
        <v>31.545741</v>
      </c>
    </row>
    <row r="333" spans="1:21" x14ac:dyDescent="0.25">
      <c r="A333">
        <v>1.3</v>
      </c>
      <c r="B333">
        <v>0.59</v>
      </c>
      <c r="C333">
        <v>1694.915254</v>
      </c>
      <c r="D333" t="s">
        <v>15</v>
      </c>
      <c r="G333">
        <v>1.3</v>
      </c>
      <c r="H333">
        <v>0.43</v>
      </c>
      <c r="I333">
        <v>2325.5813950000002</v>
      </c>
      <c r="J333" t="s">
        <v>15</v>
      </c>
      <c r="M333">
        <v>1.3</v>
      </c>
      <c r="N333">
        <v>31.1</v>
      </c>
      <c r="O333">
        <v>32.154341000000002</v>
      </c>
      <c r="P333" t="s">
        <v>15</v>
      </c>
      <c r="R333">
        <v>1.3</v>
      </c>
      <c r="S333">
        <v>1694.915254</v>
      </c>
      <c r="T333">
        <v>2325.5813950000002</v>
      </c>
      <c r="U333">
        <v>32.154341000000002</v>
      </c>
    </row>
    <row r="334" spans="1:21" x14ac:dyDescent="0.25">
      <c r="A334">
        <v>1.4</v>
      </c>
      <c r="B334">
        <v>0.68</v>
      </c>
      <c r="C334">
        <v>1470.5882349999999</v>
      </c>
      <c r="D334" t="s">
        <v>16</v>
      </c>
      <c r="G334">
        <v>1.4</v>
      </c>
      <c r="H334">
        <v>0.43</v>
      </c>
      <c r="I334">
        <v>2325.5813950000002</v>
      </c>
      <c r="J334" t="s">
        <v>16</v>
      </c>
      <c r="M334">
        <v>1.4</v>
      </c>
      <c r="N334">
        <v>31.1</v>
      </c>
      <c r="O334">
        <v>32.154341000000002</v>
      </c>
      <c r="P334" t="s">
        <v>16</v>
      </c>
      <c r="R334">
        <v>1.4</v>
      </c>
      <c r="S334">
        <v>1470.5882349999999</v>
      </c>
      <c r="T334">
        <v>2325.5813950000002</v>
      </c>
      <c r="U334">
        <v>32.154341000000002</v>
      </c>
    </row>
    <row r="335" spans="1:21" x14ac:dyDescent="0.25">
      <c r="A335">
        <v>1.5</v>
      </c>
      <c r="B335">
        <v>0.71</v>
      </c>
      <c r="C335">
        <v>1408.4507040000001</v>
      </c>
      <c r="D335" t="s">
        <v>17</v>
      </c>
      <c r="G335">
        <v>1.5</v>
      </c>
      <c r="H335">
        <v>0.38</v>
      </c>
      <c r="I335">
        <v>2631.578947</v>
      </c>
      <c r="J335" t="s">
        <v>17</v>
      </c>
      <c r="M335">
        <v>1.5</v>
      </c>
      <c r="N335">
        <v>31.3</v>
      </c>
      <c r="O335">
        <v>31.948882000000001</v>
      </c>
      <c r="P335" t="s">
        <v>17</v>
      </c>
      <c r="R335">
        <v>1.5</v>
      </c>
      <c r="S335">
        <v>1408.4507040000001</v>
      </c>
      <c r="T335">
        <v>2631.578947</v>
      </c>
      <c r="U335">
        <v>31.948882000000001</v>
      </c>
    </row>
    <row r="336" spans="1:21" x14ac:dyDescent="0.25">
      <c r="A336">
        <v>1.6</v>
      </c>
      <c r="B336">
        <v>0.47</v>
      </c>
      <c r="C336">
        <v>2127.6595739999998</v>
      </c>
      <c r="D336" t="s">
        <v>18</v>
      </c>
      <c r="G336">
        <v>1.6</v>
      </c>
      <c r="H336">
        <v>0.42</v>
      </c>
      <c r="I336">
        <v>2380.9523810000001</v>
      </c>
      <c r="J336" t="s">
        <v>18</v>
      </c>
      <c r="M336">
        <v>1.6</v>
      </c>
      <c r="N336">
        <v>31.1</v>
      </c>
      <c r="O336">
        <v>32.154341000000002</v>
      </c>
      <c r="P336" t="s">
        <v>18</v>
      </c>
      <c r="R336">
        <v>1.6</v>
      </c>
      <c r="S336">
        <v>2127.6595739999998</v>
      </c>
      <c r="T336">
        <v>2380.9523810000001</v>
      </c>
      <c r="U336">
        <v>32.154341000000002</v>
      </c>
    </row>
    <row r="337" spans="1:21" x14ac:dyDescent="0.25">
      <c r="A337">
        <v>1.7</v>
      </c>
      <c r="B337">
        <v>0.42</v>
      </c>
      <c r="C337">
        <v>2380.9523810000001</v>
      </c>
      <c r="D337" t="s">
        <v>19</v>
      </c>
      <c r="G337">
        <v>1.7</v>
      </c>
      <c r="H337">
        <v>0.56000000000000005</v>
      </c>
      <c r="I337">
        <v>1785.7142859999999</v>
      </c>
      <c r="J337" t="s">
        <v>19</v>
      </c>
      <c r="M337">
        <v>1.7</v>
      </c>
      <c r="N337">
        <v>31.1</v>
      </c>
      <c r="O337">
        <v>32.154341000000002</v>
      </c>
      <c r="P337" t="s">
        <v>19</v>
      </c>
      <c r="R337">
        <v>1.7</v>
      </c>
      <c r="S337">
        <v>2380.9523810000001</v>
      </c>
      <c r="T337">
        <v>1785.7142859999999</v>
      </c>
      <c r="U337">
        <v>32.154341000000002</v>
      </c>
    </row>
    <row r="338" spans="1:21" x14ac:dyDescent="0.25">
      <c r="A338">
        <v>1.8</v>
      </c>
      <c r="B338">
        <v>0.43</v>
      </c>
      <c r="C338">
        <v>2325.5813950000002</v>
      </c>
      <c r="D338" t="s">
        <v>20</v>
      </c>
      <c r="G338">
        <v>1.8</v>
      </c>
      <c r="H338">
        <v>0.55000000000000004</v>
      </c>
      <c r="I338">
        <v>1818.181818</v>
      </c>
      <c r="J338" t="s">
        <v>20</v>
      </c>
      <c r="M338">
        <v>1.8</v>
      </c>
      <c r="N338">
        <v>31.2</v>
      </c>
      <c r="O338">
        <v>32.051282</v>
      </c>
      <c r="P338" t="s">
        <v>20</v>
      </c>
      <c r="R338">
        <v>1.8</v>
      </c>
      <c r="S338">
        <v>2325.5813950000002</v>
      </c>
      <c r="T338">
        <v>1818.181818</v>
      </c>
      <c r="U338">
        <v>32.051282</v>
      </c>
    </row>
    <row r="339" spans="1:21" x14ac:dyDescent="0.25">
      <c r="A339">
        <v>1.9</v>
      </c>
      <c r="B339">
        <v>0.52</v>
      </c>
      <c r="C339">
        <v>1923.0769230000001</v>
      </c>
      <c r="D339" t="s">
        <v>21</v>
      </c>
      <c r="G339">
        <v>1.9</v>
      </c>
      <c r="H339">
        <v>0.54</v>
      </c>
      <c r="I339">
        <v>1851.851852</v>
      </c>
      <c r="J339" t="s">
        <v>21</v>
      </c>
      <c r="M339">
        <v>1.9</v>
      </c>
      <c r="N339">
        <v>31</v>
      </c>
      <c r="O339">
        <v>32.258065000000002</v>
      </c>
      <c r="P339" t="s">
        <v>21</v>
      </c>
      <c r="R339">
        <v>1.9</v>
      </c>
      <c r="S339">
        <v>1923.0769230000001</v>
      </c>
      <c r="T339">
        <v>1851.851852</v>
      </c>
      <c r="U339">
        <v>32.258065000000002</v>
      </c>
    </row>
    <row r="340" spans="1:21" x14ac:dyDescent="0.25">
      <c r="A340" t="s">
        <v>38</v>
      </c>
      <c r="G340" t="s">
        <v>58</v>
      </c>
      <c r="M340" t="s">
        <v>78</v>
      </c>
      <c r="R340" t="s">
        <v>38</v>
      </c>
    </row>
    <row r="341" spans="1:21" x14ac:dyDescent="0.25">
      <c r="A341" t="s">
        <v>0</v>
      </c>
      <c r="B341" t="s">
        <v>1</v>
      </c>
      <c r="C341" t="s">
        <v>2</v>
      </c>
      <c r="D341" t="s">
        <v>3</v>
      </c>
      <c r="G341" t="s">
        <v>0</v>
      </c>
      <c r="H341" t="s">
        <v>1</v>
      </c>
      <c r="I341" t="s">
        <v>2</v>
      </c>
      <c r="J341" t="s">
        <v>3</v>
      </c>
      <c r="M341" t="s">
        <v>0</v>
      </c>
      <c r="N341" t="s">
        <v>1</v>
      </c>
      <c r="O341" t="s">
        <v>2</v>
      </c>
      <c r="P341" t="s">
        <v>3</v>
      </c>
      <c r="R341" t="s">
        <v>0</v>
      </c>
      <c r="S341" t="s">
        <v>2</v>
      </c>
      <c r="T341" t="s">
        <v>2</v>
      </c>
      <c r="U341" t="s">
        <v>2</v>
      </c>
    </row>
    <row r="342" spans="1:21" x14ac:dyDescent="0.25">
      <c r="A342">
        <v>0.2</v>
      </c>
      <c r="B342">
        <v>3.65</v>
      </c>
      <c r="C342">
        <v>273.97260299999999</v>
      </c>
      <c r="D342" t="s">
        <v>4</v>
      </c>
      <c r="G342">
        <v>0.2</v>
      </c>
      <c r="H342">
        <v>2.63</v>
      </c>
      <c r="I342">
        <v>380.228137</v>
      </c>
      <c r="J342" t="s">
        <v>4</v>
      </c>
      <c r="M342">
        <v>0.2</v>
      </c>
      <c r="N342">
        <v>53.1</v>
      </c>
      <c r="O342">
        <v>18.832391999999999</v>
      </c>
      <c r="P342" t="s">
        <v>4</v>
      </c>
      <c r="R342">
        <v>0.2</v>
      </c>
      <c r="S342">
        <v>273.97260299999999</v>
      </c>
      <c r="T342">
        <v>380.228137</v>
      </c>
      <c r="U342">
        <v>18.832391999999999</v>
      </c>
    </row>
    <row r="343" spans="1:21" x14ac:dyDescent="0.25">
      <c r="A343">
        <v>0.3</v>
      </c>
      <c r="B343">
        <v>2.64</v>
      </c>
      <c r="C343">
        <v>378.78787899999998</v>
      </c>
      <c r="D343" t="s">
        <v>5</v>
      </c>
      <c r="G343">
        <v>0.3</v>
      </c>
      <c r="H343">
        <v>1.88</v>
      </c>
      <c r="I343">
        <v>531.914894</v>
      </c>
      <c r="J343" t="s">
        <v>5</v>
      </c>
      <c r="M343">
        <v>0.3</v>
      </c>
      <c r="N343">
        <v>50.4</v>
      </c>
      <c r="O343">
        <v>19.841270000000002</v>
      </c>
      <c r="P343" t="s">
        <v>5</v>
      </c>
      <c r="R343">
        <v>0.3</v>
      </c>
      <c r="S343">
        <v>378.78787899999998</v>
      </c>
      <c r="T343">
        <v>531.914894</v>
      </c>
      <c r="U343">
        <v>19.841270000000002</v>
      </c>
    </row>
    <row r="344" spans="1:21" x14ac:dyDescent="0.25">
      <c r="A344">
        <v>0.4</v>
      </c>
      <c r="B344">
        <v>2.04</v>
      </c>
      <c r="C344">
        <v>490.196078</v>
      </c>
      <c r="D344" t="s">
        <v>6</v>
      </c>
      <c r="G344">
        <v>0.4</v>
      </c>
      <c r="H344">
        <v>1.42</v>
      </c>
      <c r="I344">
        <v>704.22535200000004</v>
      </c>
      <c r="J344" t="s">
        <v>6</v>
      </c>
      <c r="M344">
        <v>0.4</v>
      </c>
      <c r="N344">
        <v>49.1</v>
      </c>
      <c r="O344">
        <v>20.366599000000001</v>
      </c>
      <c r="P344" t="s">
        <v>6</v>
      </c>
      <c r="R344">
        <v>0.4</v>
      </c>
      <c r="S344">
        <v>490.196078</v>
      </c>
      <c r="T344">
        <v>704.22535200000004</v>
      </c>
      <c r="U344">
        <v>20.366599000000001</v>
      </c>
    </row>
    <row r="345" spans="1:21" x14ac:dyDescent="0.25">
      <c r="A345">
        <v>0.5</v>
      </c>
      <c r="B345">
        <v>1.7</v>
      </c>
      <c r="C345">
        <v>588.23529399999995</v>
      </c>
      <c r="D345" t="s">
        <v>7</v>
      </c>
      <c r="G345">
        <v>0.5</v>
      </c>
      <c r="H345">
        <v>1.21</v>
      </c>
      <c r="I345">
        <v>826.446281</v>
      </c>
      <c r="J345" t="s">
        <v>7</v>
      </c>
      <c r="M345">
        <v>0.5</v>
      </c>
      <c r="N345">
        <v>48.2</v>
      </c>
      <c r="O345">
        <v>20.746887999999998</v>
      </c>
      <c r="P345" t="s">
        <v>7</v>
      </c>
      <c r="R345">
        <v>0.5</v>
      </c>
      <c r="S345">
        <v>588.23529399999995</v>
      </c>
      <c r="T345">
        <v>826.446281</v>
      </c>
      <c r="U345">
        <v>20.746887999999998</v>
      </c>
    </row>
    <row r="346" spans="1:21" x14ac:dyDescent="0.25">
      <c r="A346">
        <v>0.6</v>
      </c>
      <c r="B346">
        <v>1.47</v>
      </c>
      <c r="C346">
        <v>680.272109</v>
      </c>
      <c r="D346" t="s">
        <v>8</v>
      </c>
      <c r="G346">
        <v>0.6</v>
      </c>
      <c r="H346">
        <v>1.05</v>
      </c>
      <c r="I346">
        <v>952.38095199999998</v>
      </c>
      <c r="J346" t="s">
        <v>8</v>
      </c>
      <c r="M346">
        <v>0.6</v>
      </c>
      <c r="N346">
        <v>47.6</v>
      </c>
      <c r="O346">
        <v>21.008403000000001</v>
      </c>
      <c r="P346" t="s">
        <v>8</v>
      </c>
      <c r="R346">
        <v>0.6</v>
      </c>
      <c r="S346">
        <v>680.272109</v>
      </c>
      <c r="T346">
        <v>952.38095199999998</v>
      </c>
      <c r="U346">
        <v>21.008403000000001</v>
      </c>
    </row>
    <row r="347" spans="1:21" x14ac:dyDescent="0.25">
      <c r="A347">
        <v>0.7</v>
      </c>
      <c r="B347">
        <v>1.31</v>
      </c>
      <c r="C347">
        <v>763.35877900000003</v>
      </c>
      <c r="D347" t="s">
        <v>9</v>
      </c>
      <c r="G347">
        <v>0.7</v>
      </c>
      <c r="H347">
        <v>0.95</v>
      </c>
      <c r="I347">
        <v>1052.6315790000001</v>
      </c>
      <c r="J347" t="s">
        <v>9</v>
      </c>
      <c r="M347">
        <v>0.7</v>
      </c>
      <c r="N347">
        <v>47.3</v>
      </c>
      <c r="O347">
        <v>21.141649000000001</v>
      </c>
      <c r="P347" t="s">
        <v>9</v>
      </c>
      <c r="R347">
        <v>0.7</v>
      </c>
      <c r="S347">
        <v>763.35877900000003</v>
      </c>
      <c r="T347">
        <v>1052.6315790000001</v>
      </c>
      <c r="U347">
        <v>21.141649000000001</v>
      </c>
    </row>
    <row r="348" spans="1:21" x14ac:dyDescent="0.25">
      <c r="A348">
        <v>0.8</v>
      </c>
      <c r="B348">
        <v>1.22</v>
      </c>
      <c r="C348">
        <v>819.67213100000004</v>
      </c>
      <c r="D348" t="s">
        <v>10</v>
      </c>
      <c r="G348">
        <v>0.8</v>
      </c>
      <c r="H348">
        <v>0.93</v>
      </c>
      <c r="I348">
        <v>1075.2688169999999</v>
      </c>
      <c r="J348" t="s">
        <v>10</v>
      </c>
      <c r="M348">
        <v>0.8</v>
      </c>
      <c r="N348">
        <v>47.3</v>
      </c>
      <c r="O348">
        <v>21.141649000000001</v>
      </c>
      <c r="P348" t="s">
        <v>10</v>
      </c>
      <c r="R348">
        <v>0.8</v>
      </c>
      <c r="S348">
        <v>819.67213100000004</v>
      </c>
      <c r="T348">
        <v>1075.2688169999999</v>
      </c>
      <c r="U348">
        <v>21.141649000000001</v>
      </c>
    </row>
    <row r="349" spans="1:21" x14ac:dyDescent="0.25">
      <c r="A349">
        <v>0.9</v>
      </c>
      <c r="B349">
        <v>1.08</v>
      </c>
      <c r="C349">
        <v>925.925926</v>
      </c>
      <c r="D349" t="s">
        <v>11</v>
      </c>
      <c r="G349">
        <v>0.9</v>
      </c>
      <c r="H349">
        <v>0.78</v>
      </c>
      <c r="I349">
        <v>1282.0512819999999</v>
      </c>
      <c r="J349" t="s">
        <v>11</v>
      </c>
      <c r="M349">
        <v>0.9</v>
      </c>
      <c r="N349">
        <v>47</v>
      </c>
      <c r="O349">
        <v>21.276596000000001</v>
      </c>
      <c r="P349" t="s">
        <v>11</v>
      </c>
      <c r="R349">
        <v>0.9</v>
      </c>
      <c r="S349">
        <v>925.925926</v>
      </c>
      <c r="T349">
        <v>1282.0512819999999</v>
      </c>
      <c r="U349">
        <v>21.276596000000001</v>
      </c>
    </row>
    <row r="350" spans="1:21" x14ac:dyDescent="0.25">
      <c r="A350">
        <v>1</v>
      </c>
      <c r="B350">
        <v>1.02</v>
      </c>
      <c r="C350">
        <v>980.392157</v>
      </c>
      <c r="D350" t="s">
        <v>12</v>
      </c>
      <c r="G350">
        <v>1</v>
      </c>
      <c r="H350">
        <v>0.71</v>
      </c>
      <c r="I350">
        <v>1408.4507040000001</v>
      </c>
      <c r="J350" t="s">
        <v>12</v>
      </c>
      <c r="M350">
        <v>1</v>
      </c>
      <c r="N350">
        <v>47</v>
      </c>
      <c r="O350">
        <v>21.276596000000001</v>
      </c>
      <c r="P350" t="s">
        <v>12</v>
      </c>
      <c r="R350">
        <v>1</v>
      </c>
      <c r="S350">
        <v>980.392157</v>
      </c>
      <c r="T350">
        <v>1408.4507040000001</v>
      </c>
      <c r="U350">
        <v>21.276596000000001</v>
      </c>
    </row>
    <row r="351" spans="1:21" x14ac:dyDescent="0.25">
      <c r="A351">
        <v>1.1000000000000001</v>
      </c>
      <c r="B351">
        <v>0.94</v>
      </c>
      <c r="C351">
        <v>1063.8297869999999</v>
      </c>
      <c r="D351" t="s">
        <v>13</v>
      </c>
      <c r="G351">
        <v>1.1000000000000001</v>
      </c>
      <c r="H351">
        <v>0.67</v>
      </c>
      <c r="I351">
        <v>1492.537313</v>
      </c>
      <c r="J351" t="s">
        <v>13</v>
      </c>
      <c r="M351">
        <v>1.1000000000000001</v>
      </c>
      <c r="N351">
        <v>46.4</v>
      </c>
      <c r="O351">
        <v>21.551724</v>
      </c>
      <c r="P351" t="s">
        <v>13</v>
      </c>
      <c r="R351">
        <v>1.1000000000000001</v>
      </c>
      <c r="S351">
        <v>1063.8297869999999</v>
      </c>
      <c r="T351">
        <v>1492.537313</v>
      </c>
      <c r="U351">
        <v>21.551724</v>
      </c>
    </row>
    <row r="352" spans="1:21" x14ac:dyDescent="0.25">
      <c r="A352">
        <v>1.2</v>
      </c>
      <c r="B352">
        <v>0.89</v>
      </c>
      <c r="C352">
        <v>1123.5955059999999</v>
      </c>
      <c r="D352" t="s">
        <v>14</v>
      </c>
      <c r="G352">
        <v>1.2</v>
      </c>
      <c r="H352">
        <v>0.63</v>
      </c>
      <c r="I352">
        <v>1587.3015869999999</v>
      </c>
      <c r="J352" t="s">
        <v>14</v>
      </c>
      <c r="M352">
        <v>1.2</v>
      </c>
      <c r="N352">
        <v>46.3</v>
      </c>
      <c r="O352">
        <v>21.598272000000001</v>
      </c>
      <c r="P352" t="s">
        <v>14</v>
      </c>
      <c r="R352">
        <v>1.2</v>
      </c>
      <c r="S352">
        <v>1123.5955059999999</v>
      </c>
      <c r="T352">
        <v>1587.3015869999999</v>
      </c>
      <c r="U352">
        <v>21.598272000000001</v>
      </c>
    </row>
    <row r="353" spans="1:21" x14ac:dyDescent="0.25">
      <c r="A353">
        <v>1.3</v>
      </c>
      <c r="B353">
        <v>0.83</v>
      </c>
      <c r="C353">
        <v>1204.8192770000001</v>
      </c>
      <c r="D353" t="s">
        <v>15</v>
      </c>
      <c r="G353">
        <v>1.3</v>
      </c>
      <c r="H353">
        <v>0.6</v>
      </c>
      <c r="I353">
        <v>1666.666667</v>
      </c>
      <c r="J353" t="s">
        <v>15</v>
      </c>
      <c r="M353">
        <v>1.3</v>
      </c>
      <c r="N353">
        <v>45.7</v>
      </c>
      <c r="O353">
        <v>21.881837999999998</v>
      </c>
      <c r="P353" t="s">
        <v>15</v>
      </c>
      <c r="R353">
        <v>1.3</v>
      </c>
      <c r="S353">
        <v>1204.8192770000001</v>
      </c>
      <c r="T353">
        <v>1666.666667</v>
      </c>
      <c r="U353">
        <v>21.881837999999998</v>
      </c>
    </row>
    <row r="354" spans="1:21" x14ac:dyDescent="0.25">
      <c r="A354">
        <v>1.4</v>
      </c>
      <c r="B354">
        <v>0.8</v>
      </c>
      <c r="C354">
        <v>1250</v>
      </c>
      <c r="D354" t="s">
        <v>16</v>
      </c>
      <c r="G354">
        <v>1.4</v>
      </c>
      <c r="H354">
        <v>0.61</v>
      </c>
      <c r="I354">
        <v>1639.3442620000001</v>
      </c>
      <c r="J354" t="s">
        <v>16</v>
      </c>
      <c r="M354">
        <v>1.4</v>
      </c>
      <c r="N354">
        <v>45.8</v>
      </c>
      <c r="O354">
        <v>21.834060999999998</v>
      </c>
      <c r="P354" t="s">
        <v>16</v>
      </c>
      <c r="R354">
        <v>1.4</v>
      </c>
      <c r="S354">
        <v>1250</v>
      </c>
      <c r="T354">
        <v>1639.3442620000001</v>
      </c>
      <c r="U354">
        <v>21.834060999999998</v>
      </c>
    </row>
    <row r="355" spans="1:21" x14ac:dyDescent="0.25">
      <c r="A355">
        <v>1.5</v>
      </c>
      <c r="B355">
        <v>0.77</v>
      </c>
      <c r="C355">
        <v>1298.7012990000001</v>
      </c>
      <c r="D355" t="s">
        <v>17</v>
      </c>
      <c r="G355">
        <v>1.5</v>
      </c>
      <c r="H355">
        <v>0.56999999999999995</v>
      </c>
      <c r="I355">
        <v>1754.3859649999999</v>
      </c>
      <c r="J355" t="s">
        <v>17</v>
      </c>
      <c r="M355">
        <v>1.5</v>
      </c>
      <c r="N355">
        <v>45.6</v>
      </c>
      <c r="O355">
        <v>21.929825000000001</v>
      </c>
      <c r="P355" t="s">
        <v>17</v>
      </c>
      <c r="R355">
        <v>1.5</v>
      </c>
      <c r="S355">
        <v>1298.7012990000001</v>
      </c>
      <c r="T355">
        <v>1754.3859649999999</v>
      </c>
      <c r="U355">
        <v>21.929825000000001</v>
      </c>
    </row>
    <row r="356" spans="1:21" x14ac:dyDescent="0.25">
      <c r="A356">
        <v>1.6</v>
      </c>
      <c r="B356">
        <v>0.76</v>
      </c>
      <c r="C356">
        <v>1315.7894739999999</v>
      </c>
      <c r="D356" t="s">
        <v>18</v>
      </c>
      <c r="G356">
        <v>1.6</v>
      </c>
      <c r="H356">
        <v>0.54</v>
      </c>
      <c r="I356">
        <v>1851.851852</v>
      </c>
      <c r="J356" t="s">
        <v>18</v>
      </c>
      <c r="M356">
        <v>1.6</v>
      </c>
      <c r="N356">
        <v>45.5</v>
      </c>
      <c r="O356">
        <v>21.978021999999999</v>
      </c>
      <c r="P356" t="s">
        <v>18</v>
      </c>
      <c r="R356">
        <v>1.6</v>
      </c>
      <c r="S356">
        <v>1315.7894739999999</v>
      </c>
      <c r="T356">
        <v>1851.851852</v>
      </c>
      <c r="U356">
        <v>21.978021999999999</v>
      </c>
    </row>
    <row r="357" spans="1:21" x14ac:dyDescent="0.25">
      <c r="A357">
        <v>1.7</v>
      </c>
      <c r="B357">
        <v>0.71</v>
      </c>
      <c r="C357">
        <v>1408.4507040000001</v>
      </c>
      <c r="D357" t="s">
        <v>19</v>
      </c>
      <c r="G357">
        <v>1.7</v>
      </c>
      <c r="H357">
        <v>0.53</v>
      </c>
      <c r="I357">
        <v>1886.792453</v>
      </c>
      <c r="J357" t="s">
        <v>19</v>
      </c>
      <c r="M357">
        <v>1.7</v>
      </c>
      <c r="N357">
        <v>45.6</v>
      </c>
      <c r="O357">
        <v>21.929825000000001</v>
      </c>
      <c r="P357" t="s">
        <v>19</v>
      </c>
      <c r="R357">
        <v>1.7</v>
      </c>
      <c r="S357">
        <v>1408.4507040000001</v>
      </c>
      <c r="T357">
        <v>1886.792453</v>
      </c>
      <c r="U357">
        <v>21.929825000000001</v>
      </c>
    </row>
    <row r="358" spans="1:21" x14ac:dyDescent="0.25">
      <c r="A358">
        <v>1.8</v>
      </c>
      <c r="B358">
        <v>0.67</v>
      </c>
      <c r="C358">
        <v>1492.537313</v>
      </c>
      <c r="D358" t="s">
        <v>20</v>
      </c>
      <c r="G358">
        <v>1.8</v>
      </c>
      <c r="H358">
        <v>0.53</v>
      </c>
      <c r="I358">
        <v>1886.792453</v>
      </c>
      <c r="J358" t="s">
        <v>20</v>
      </c>
      <c r="M358">
        <v>1.8</v>
      </c>
      <c r="N358">
        <v>45.5</v>
      </c>
      <c r="O358">
        <v>21.978021999999999</v>
      </c>
      <c r="P358" t="s">
        <v>20</v>
      </c>
      <c r="R358">
        <v>1.8</v>
      </c>
      <c r="S358">
        <v>1492.537313</v>
      </c>
      <c r="T358">
        <v>1886.792453</v>
      </c>
      <c r="U358">
        <v>21.978021999999999</v>
      </c>
    </row>
    <row r="359" spans="1:21" x14ac:dyDescent="0.25">
      <c r="A359">
        <v>1.9</v>
      </c>
      <c r="B359">
        <v>0.66</v>
      </c>
      <c r="C359">
        <v>1515.151515</v>
      </c>
      <c r="D359" t="s">
        <v>21</v>
      </c>
      <c r="G359">
        <v>1.9</v>
      </c>
      <c r="H359">
        <v>0.51</v>
      </c>
      <c r="I359">
        <v>1960.784314</v>
      </c>
      <c r="J359" t="s">
        <v>21</v>
      </c>
      <c r="M359">
        <v>1.9</v>
      </c>
      <c r="N359">
        <v>45.3</v>
      </c>
      <c r="O359">
        <v>22.075054999999999</v>
      </c>
      <c r="P359" t="s">
        <v>21</v>
      </c>
      <c r="R359">
        <v>1.9</v>
      </c>
      <c r="S359">
        <v>1515.151515</v>
      </c>
      <c r="T359">
        <v>1960.784314</v>
      </c>
      <c r="U359">
        <v>22.075054999999999</v>
      </c>
    </row>
    <row r="360" spans="1:21" x14ac:dyDescent="0.25">
      <c r="A360" t="s">
        <v>39</v>
      </c>
      <c r="G360" t="s">
        <v>59</v>
      </c>
      <c r="M360" t="s">
        <v>79</v>
      </c>
      <c r="R360" t="s">
        <v>39</v>
      </c>
    </row>
    <row r="361" spans="1:21" x14ac:dyDescent="0.25">
      <c r="A361" t="s">
        <v>0</v>
      </c>
      <c r="B361" t="s">
        <v>1</v>
      </c>
      <c r="C361" t="s">
        <v>2</v>
      </c>
      <c r="D361" t="s">
        <v>3</v>
      </c>
      <c r="G361" t="s">
        <v>0</v>
      </c>
      <c r="H361" t="s">
        <v>1</v>
      </c>
      <c r="I361" t="s">
        <v>2</v>
      </c>
      <c r="J361" t="s">
        <v>3</v>
      </c>
      <c r="M361" t="s">
        <v>0</v>
      </c>
      <c r="N361" t="s">
        <v>1</v>
      </c>
      <c r="O361" t="s">
        <v>2</v>
      </c>
      <c r="P361" t="s">
        <v>3</v>
      </c>
      <c r="R361" t="s">
        <v>0</v>
      </c>
      <c r="S361" t="s">
        <v>2</v>
      </c>
      <c r="T361" t="s">
        <v>2</v>
      </c>
      <c r="U361" t="s">
        <v>2</v>
      </c>
    </row>
    <row r="362" spans="1:21" x14ac:dyDescent="0.25">
      <c r="A362">
        <v>0.2</v>
      </c>
      <c r="B362">
        <v>4.13</v>
      </c>
      <c r="C362">
        <v>242.130751</v>
      </c>
      <c r="D362" t="s">
        <v>4</v>
      </c>
      <c r="G362">
        <v>0.2</v>
      </c>
      <c r="H362">
        <v>4.67</v>
      </c>
      <c r="I362">
        <v>214.13276200000001</v>
      </c>
      <c r="J362" t="s">
        <v>4</v>
      </c>
      <c r="M362">
        <v>0.2</v>
      </c>
      <c r="N362">
        <v>51.5</v>
      </c>
      <c r="O362">
        <v>19.417476000000001</v>
      </c>
      <c r="P362" t="s">
        <v>4</v>
      </c>
      <c r="R362">
        <v>0.2</v>
      </c>
      <c r="S362">
        <v>242.130751</v>
      </c>
      <c r="T362">
        <v>214.13276200000001</v>
      </c>
      <c r="U362">
        <v>19.417476000000001</v>
      </c>
    </row>
    <row r="363" spans="1:21" x14ac:dyDescent="0.25">
      <c r="A363">
        <v>0.3</v>
      </c>
      <c r="B363">
        <v>2.89</v>
      </c>
      <c r="C363">
        <v>346.02076099999999</v>
      </c>
      <c r="D363" t="s">
        <v>5</v>
      </c>
      <c r="G363">
        <v>0.3</v>
      </c>
      <c r="H363">
        <v>3.21</v>
      </c>
      <c r="I363">
        <v>311.52647999999999</v>
      </c>
      <c r="J363" t="s">
        <v>5</v>
      </c>
      <c r="M363">
        <v>0.3</v>
      </c>
      <c r="N363">
        <v>49.1</v>
      </c>
      <c r="O363">
        <v>20.366599000000001</v>
      </c>
      <c r="P363" t="s">
        <v>5</v>
      </c>
      <c r="R363">
        <v>0.3</v>
      </c>
      <c r="S363">
        <v>346.02076099999999</v>
      </c>
      <c r="T363">
        <v>311.52647999999999</v>
      </c>
      <c r="U363">
        <v>20.366599000000001</v>
      </c>
    </row>
    <row r="364" spans="1:21" x14ac:dyDescent="0.25">
      <c r="A364">
        <v>0.4</v>
      </c>
      <c r="B364">
        <v>2.25</v>
      </c>
      <c r="C364">
        <v>444.44444399999998</v>
      </c>
      <c r="D364" t="s">
        <v>6</v>
      </c>
      <c r="G364">
        <v>0.4</v>
      </c>
      <c r="H364">
        <v>2.4700000000000002</v>
      </c>
      <c r="I364">
        <v>404.85829999999999</v>
      </c>
      <c r="J364" t="s">
        <v>6</v>
      </c>
      <c r="M364">
        <v>0.4</v>
      </c>
      <c r="N364">
        <v>47.4</v>
      </c>
      <c r="O364">
        <v>21.097045999999999</v>
      </c>
      <c r="P364" t="s">
        <v>6</v>
      </c>
      <c r="R364">
        <v>0.4</v>
      </c>
      <c r="S364">
        <v>444.44444399999998</v>
      </c>
      <c r="T364">
        <v>404.85829999999999</v>
      </c>
      <c r="U364">
        <v>21.097045999999999</v>
      </c>
    </row>
    <row r="365" spans="1:21" x14ac:dyDescent="0.25">
      <c r="A365">
        <v>0.5</v>
      </c>
      <c r="B365">
        <v>1.92</v>
      </c>
      <c r="C365">
        <v>520.83333300000004</v>
      </c>
      <c r="D365" t="s">
        <v>7</v>
      </c>
      <c r="G365">
        <v>0.5</v>
      </c>
      <c r="H365">
        <v>2.0499999999999998</v>
      </c>
      <c r="I365">
        <v>487.80487799999997</v>
      </c>
      <c r="J365" t="s">
        <v>7</v>
      </c>
      <c r="M365">
        <v>0.5</v>
      </c>
      <c r="N365">
        <v>47</v>
      </c>
      <c r="O365">
        <v>21.276596000000001</v>
      </c>
      <c r="P365" t="s">
        <v>7</v>
      </c>
      <c r="R365">
        <v>0.5</v>
      </c>
      <c r="S365">
        <v>520.83333300000004</v>
      </c>
      <c r="T365">
        <v>487.80487799999997</v>
      </c>
      <c r="U365">
        <v>21.276596000000001</v>
      </c>
    </row>
    <row r="366" spans="1:21" x14ac:dyDescent="0.25">
      <c r="A366">
        <v>0.6</v>
      </c>
      <c r="B366">
        <v>1.7</v>
      </c>
      <c r="C366">
        <v>588.23529399999995</v>
      </c>
      <c r="D366" t="s">
        <v>8</v>
      </c>
      <c r="G366">
        <v>0.6</v>
      </c>
      <c r="H366">
        <v>1.76</v>
      </c>
      <c r="I366">
        <v>568.18181800000002</v>
      </c>
      <c r="J366" t="s">
        <v>8</v>
      </c>
      <c r="M366">
        <v>0.6</v>
      </c>
      <c r="N366">
        <v>47</v>
      </c>
      <c r="O366">
        <v>21.276596000000001</v>
      </c>
      <c r="P366" t="s">
        <v>8</v>
      </c>
      <c r="R366">
        <v>0.6</v>
      </c>
      <c r="S366">
        <v>588.23529399999995</v>
      </c>
      <c r="T366">
        <v>568.18181800000002</v>
      </c>
      <c r="U366">
        <v>21.276596000000001</v>
      </c>
    </row>
    <row r="367" spans="1:21" x14ac:dyDescent="0.25">
      <c r="A367">
        <v>0.7</v>
      </c>
      <c r="B367">
        <v>1.49</v>
      </c>
      <c r="C367">
        <v>671.14094</v>
      </c>
      <c r="D367" t="s">
        <v>9</v>
      </c>
      <c r="G367">
        <v>0.7</v>
      </c>
      <c r="H367">
        <v>1.54</v>
      </c>
      <c r="I367">
        <v>649.35064899999998</v>
      </c>
      <c r="J367" t="s">
        <v>9</v>
      </c>
      <c r="M367">
        <v>0.7</v>
      </c>
      <c r="N367">
        <v>46.2</v>
      </c>
      <c r="O367">
        <v>21.645022000000001</v>
      </c>
      <c r="P367" t="s">
        <v>9</v>
      </c>
      <c r="R367">
        <v>0.7</v>
      </c>
      <c r="S367">
        <v>671.14094</v>
      </c>
      <c r="T367">
        <v>649.35064899999998</v>
      </c>
      <c r="U367">
        <v>21.645022000000001</v>
      </c>
    </row>
    <row r="368" spans="1:21" x14ac:dyDescent="0.25">
      <c r="A368">
        <v>0.8</v>
      </c>
      <c r="B368">
        <v>1.31</v>
      </c>
      <c r="C368">
        <v>763.35877900000003</v>
      </c>
      <c r="D368" t="s">
        <v>10</v>
      </c>
      <c r="G368">
        <v>0.8</v>
      </c>
      <c r="H368">
        <v>1.41</v>
      </c>
      <c r="I368">
        <v>709.21985800000004</v>
      </c>
      <c r="J368" t="s">
        <v>10</v>
      </c>
      <c r="M368">
        <v>0.8</v>
      </c>
      <c r="N368">
        <v>45.9</v>
      </c>
      <c r="O368">
        <v>21.786491999999999</v>
      </c>
      <c r="P368" t="s">
        <v>10</v>
      </c>
      <c r="R368">
        <v>0.8</v>
      </c>
      <c r="S368">
        <v>763.35877900000003</v>
      </c>
      <c r="T368">
        <v>709.21985800000004</v>
      </c>
      <c r="U368">
        <v>21.786491999999999</v>
      </c>
    </row>
    <row r="369" spans="1:21" x14ac:dyDescent="0.25">
      <c r="A369">
        <v>0.9</v>
      </c>
      <c r="B369">
        <v>1.2</v>
      </c>
      <c r="C369">
        <v>833.33333300000004</v>
      </c>
      <c r="D369" t="s">
        <v>11</v>
      </c>
      <c r="G369">
        <v>0.9</v>
      </c>
      <c r="H369">
        <v>1.29</v>
      </c>
      <c r="I369">
        <v>775.19379800000002</v>
      </c>
      <c r="J369" t="s">
        <v>11</v>
      </c>
      <c r="M369">
        <v>0.9</v>
      </c>
      <c r="N369">
        <v>45.9</v>
      </c>
      <c r="O369">
        <v>21.786491999999999</v>
      </c>
      <c r="P369" t="s">
        <v>11</v>
      </c>
      <c r="R369">
        <v>0.9</v>
      </c>
      <c r="S369">
        <v>833.33333300000004</v>
      </c>
      <c r="T369">
        <v>775.19379800000002</v>
      </c>
      <c r="U369">
        <v>21.786491999999999</v>
      </c>
    </row>
    <row r="370" spans="1:21" x14ac:dyDescent="0.25">
      <c r="A370">
        <v>1</v>
      </c>
      <c r="B370">
        <v>1.1200000000000001</v>
      </c>
      <c r="C370">
        <v>892.85714299999995</v>
      </c>
      <c r="D370" t="s">
        <v>12</v>
      </c>
      <c r="G370">
        <v>1</v>
      </c>
      <c r="H370">
        <v>1.17</v>
      </c>
      <c r="I370">
        <v>854.70085500000005</v>
      </c>
      <c r="J370" t="s">
        <v>12</v>
      </c>
      <c r="M370">
        <v>1</v>
      </c>
      <c r="N370">
        <v>45.8</v>
      </c>
      <c r="O370">
        <v>21.834060999999998</v>
      </c>
      <c r="P370" t="s">
        <v>12</v>
      </c>
      <c r="R370">
        <v>1</v>
      </c>
      <c r="S370">
        <v>892.85714299999995</v>
      </c>
      <c r="T370">
        <v>854.70085500000005</v>
      </c>
      <c r="U370">
        <v>21.834060999999998</v>
      </c>
    </row>
    <row r="371" spans="1:21" x14ac:dyDescent="0.25">
      <c r="A371">
        <v>1.1000000000000001</v>
      </c>
      <c r="B371">
        <v>1.07</v>
      </c>
      <c r="C371">
        <v>934.57943899999998</v>
      </c>
      <c r="D371" t="s">
        <v>13</v>
      </c>
      <c r="G371">
        <v>1.1000000000000001</v>
      </c>
      <c r="H371">
        <v>1.1000000000000001</v>
      </c>
      <c r="I371">
        <v>909.09090900000001</v>
      </c>
      <c r="J371" t="s">
        <v>13</v>
      </c>
      <c r="M371">
        <v>1.1000000000000001</v>
      </c>
      <c r="N371">
        <v>45.4</v>
      </c>
      <c r="O371">
        <v>22.026432</v>
      </c>
      <c r="P371" t="s">
        <v>13</v>
      </c>
      <c r="R371">
        <v>1.1000000000000001</v>
      </c>
      <c r="S371">
        <v>934.57943899999998</v>
      </c>
      <c r="T371">
        <v>909.09090900000001</v>
      </c>
      <c r="U371">
        <v>22.026432</v>
      </c>
    </row>
    <row r="372" spans="1:21" x14ac:dyDescent="0.25">
      <c r="A372">
        <v>1.2</v>
      </c>
      <c r="B372">
        <v>0.98</v>
      </c>
      <c r="C372">
        <v>1020.4081629999999</v>
      </c>
      <c r="D372" t="s">
        <v>14</v>
      </c>
      <c r="G372">
        <v>1.2</v>
      </c>
      <c r="H372">
        <v>1.03</v>
      </c>
      <c r="I372">
        <v>970.873786</v>
      </c>
      <c r="J372" t="s">
        <v>14</v>
      </c>
      <c r="M372">
        <v>1.2</v>
      </c>
      <c r="N372">
        <v>45.3</v>
      </c>
      <c r="O372">
        <v>22.075054999999999</v>
      </c>
      <c r="P372" t="s">
        <v>14</v>
      </c>
      <c r="R372">
        <v>1.2</v>
      </c>
      <c r="S372">
        <v>1020.4081629999999</v>
      </c>
      <c r="T372">
        <v>970.873786</v>
      </c>
      <c r="U372">
        <v>22.075054999999999</v>
      </c>
    </row>
    <row r="373" spans="1:21" x14ac:dyDescent="0.25">
      <c r="A373">
        <v>1.3</v>
      </c>
      <c r="B373">
        <v>0.93</v>
      </c>
      <c r="C373">
        <v>1075.2688169999999</v>
      </c>
      <c r="D373" t="s">
        <v>15</v>
      </c>
      <c r="G373">
        <v>1.3</v>
      </c>
      <c r="H373">
        <v>0.98</v>
      </c>
      <c r="I373">
        <v>1020.4081629999999</v>
      </c>
      <c r="J373" t="s">
        <v>15</v>
      </c>
      <c r="M373">
        <v>1.3</v>
      </c>
      <c r="N373">
        <v>45.1</v>
      </c>
      <c r="O373">
        <v>22.172948999999999</v>
      </c>
      <c r="P373" t="s">
        <v>15</v>
      </c>
      <c r="R373">
        <v>1.3</v>
      </c>
      <c r="S373">
        <v>1075.2688169999999</v>
      </c>
      <c r="T373">
        <v>1020.4081629999999</v>
      </c>
      <c r="U373">
        <v>22.172948999999999</v>
      </c>
    </row>
    <row r="374" spans="1:21" x14ac:dyDescent="0.25">
      <c r="A374">
        <v>1.4</v>
      </c>
      <c r="B374">
        <v>0.91</v>
      </c>
      <c r="C374">
        <v>1098.9010989999999</v>
      </c>
      <c r="D374" t="s">
        <v>16</v>
      </c>
      <c r="G374">
        <v>1.4</v>
      </c>
      <c r="H374">
        <v>0.94</v>
      </c>
      <c r="I374">
        <v>1063.8297869999999</v>
      </c>
      <c r="J374" t="s">
        <v>16</v>
      </c>
      <c r="M374">
        <v>1.4</v>
      </c>
      <c r="N374">
        <v>44.8</v>
      </c>
      <c r="O374">
        <v>22.321428999999998</v>
      </c>
      <c r="P374" t="s">
        <v>16</v>
      </c>
      <c r="R374">
        <v>1.4</v>
      </c>
      <c r="S374">
        <v>1098.9010989999999</v>
      </c>
      <c r="T374">
        <v>1063.8297869999999</v>
      </c>
      <c r="U374">
        <v>22.321428999999998</v>
      </c>
    </row>
    <row r="375" spans="1:21" x14ac:dyDescent="0.25">
      <c r="A375">
        <v>1.5</v>
      </c>
      <c r="B375">
        <v>0.84</v>
      </c>
      <c r="C375">
        <v>1190.4761900000001</v>
      </c>
      <c r="D375" t="s">
        <v>17</v>
      </c>
      <c r="G375">
        <v>1.5</v>
      </c>
      <c r="H375">
        <v>0.86</v>
      </c>
      <c r="I375">
        <v>1162.790698</v>
      </c>
      <c r="J375" t="s">
        <v>17</v>
      </c>
      <c r="M375">
        <v>1.5</v>
      </c>
      <c r="N375">
        <v>44.9</v>
      </c>
      <c r="O375">
        <v>22.271715</v>
      </c>
      <c r="P375" t="s">
        <v>17</v>
      </c>
      <c r="R375">
        <v>1.5</v>
      </c>
      <c r="S375">
        <v>1190.4761900000001</v>
      </c>
      <c r="T375">
        <v>1162.790698</v>
      </c>
      <c r="U375">
        <v>22.271715</v>
      </c>
    </row>
    <row r="376" spans="1:21" x14ac:dyDescent="0.25">
      <c r="A376">
        <v>1.6</v>
      </c>
      <c r="B376">
        <v>0.81</v>
      </c>
      <c r="C376">
        <v>1234.5679009999999</v>
      </c>
      <c r="D376" t="s">
        <v>18</v>
      </c>
      <c r="G376">
        <v>1.6</v>
      </c>
      <c r="H376">
        <v>0.82</v>
      </c>
      <c r="I376">
        <v>1219.512195</v>
      </c>
      <c r="J376" t="s">
        <v>18</v>
      </c>
      <c r="M376">
        <v>1.6</v>
      </c>
      <c r="N376">
        <v>44.7</v>
      </c>
      <c r="O376">
        <v>22.371365000000001</v>
      </c>
      <c r="P376" t="s">
        <v>18</v>
      </c>
      <c r="R376">
        <v>1.6</v>
      </c>
      <c r="S376">
        <v>1234.5679009999999</v>
      </c>
      <c r="T376">
        <v>1219.512195</v>
      </c>
      <c r="U376">
        <v>22.371365000000001</v>
      </c>
    </row>
    <row r="377" spans="1:21" x14ac:dyDescent="0.25">
      <c r="A377">
        <v>1.7</v>
      </c>
      <c r="B377">
        <v>0.82</v>
      </c>
      <c r="C377">
        <v>1219.512195</v>
      </c>
      <c r="D377" t="s">
        <v>19</v>
      </c>
      <c r="G377">
        <v>1.7</v>
      </c>
      <c r="H377">
        <v>0.87</v>
      </c>
      <c r="I377">
        <v>1149.425287</v>
      </c>
      <c r="J377" t="s">
        <v>19</v>
      </c>
      <c r="M377">
        <v>1.7</v>
      </c>
      <c r="N377">
        <v>44.6</v>
      </c>
      <c r="O377">
        <v>22.421524999999999</v>
      </c>
      <c r="P377" t="s">
        <v>19</v>
      </c>
      <c r="R377">
        <v>1.7</v>
      </c>
      <c r="S377">
        <v>1219.512195</v>
      </c>
      <c r="T377">
        <v>1149.425287</v>
      </c>
      <c r="U377">
        <v>22.421524999999999</v>
      </c>
    </row>
    <row r="378" spans="1:21" x14ac:dyDescent="0.25">
      <c r="A378">
        <v>1.8</v>
      </c>
      <c r="B378">
        <v>0.76</v>
      </c>
      <c r="C378">
        <v>1315.7894739999999</v>
      </c>
      <c r="D378" t="s">
        <v>20</v>
      </c>
      <c r="G378">
        <v>1.8</v>
      </c>
      <c r="H378">
        <v>0.75</v>
      </c>
      <c r="I378">
        <v>1333.333333</v>
      </c>
      <c r="J378" t="s">
        <v>20</v>
      </c>
      <c r="M378">
        <v>1.8</v>
      </c>
      <c r="N378">
        <v>44.5</v>
      </c>
      <c r="O378">
        <v>22.471910000000001</v>
      </c>
      <c r="P378" t="s">
        <v>20</v>
      </c>
      <c r="R378">
        <v>1.8</v>
      </c>
      <c r="S378">
        <v>1315.7894739999999</v>
      </c>
      <c r="T378">
        <v>1333.333333</v>
      </c>
      <c r="U378">
        <v>22.471910000000001</v>
      </c>
    </row>
    <row r="379" spans="1:21" x14ac:dyDescent="0.25">
      <c r="A379">
        <v>1.9</v>
      </c>
      <c r="B379">
        <v>0.73</v>
      </c>
      <c r="C379">
        <v>1369.863014</v>
      </c>
      <c r="D379" t="s">
        <v>21</v>
      </c>
      <c r="G379">
        <v>1.9</v>
      </c>
      <c r="H379">
        <v>0.73</v>
      </c>
      <c r="I379">
        <v>1369.863014</v>
      </c>
      <c r="J379" t="s">
        <v>21</v>
      </c>
      <c r="M379">
        <v>1.9</v>
      </c>
      <c r="N379">
        <v>44.4</v>
      </c>
      <c r="O379">
        <v>22.522523</v>
      </c>
      <c r="P379" t="s">
        <v>21</v>
      </c>
      <c r="R379">
        <v>1.9</v>
      </c>
      <c r="S379">
        <v>1369.863014</v>
      </c>
      <c r="T379">
        <v>1369.863014</v>
      </c>
      <c r="U379">
        <v>22.522523</v>
      </c>
    </row>
    <row r="380" spans="1:21" x14ac:dyDescent="0.25">
      <c r="A380" t="s">
        <v>40</v>
      </c>
      <c r="G380" t="s">
        <v>60</v>
      </c>
      <c r="M380" t="s">
        <v>80</v>
      </c>
      <c r="R380" t="s">
        <v>40</v>
      </c>
    </row>
    <row r="381" spans="1:21" x14ac:dyDescent="0.25">
      <c r="A381" t="s">
        <v>0</v>
      </c>
      <c r="B381" t="s">
        <v>1</v>
      </c>
      <c r="C381" t="s">
        <v>2</v>
      </c>
      <c r="D381" t="s">
        <v>3</v>
      </c>
      <c r="G381" t="s">
        <v>0</v>
      </c>
      <c r="H381" t="s">
        <v>1</v>
      </c>
      <c r="I381" t="s">
        <v>2</v>
      </c>
      <c r="J381" t="s">
        <v>3</v>
      </c>
      <c r="M381" t="s">
        <v>0</v>
      </c>
      <c r="N381" t="s">
        <v>1</v>
      </c>
      <c r="O381" t="s">
        <v>2</v>
      </c>
      <c r="P381" t="s">
        <v>3</v>
      </c>
      <c r="R381" t="s">
        <v>0</v>
      </c>
      <c r="S381" t="s">
        <v>2</v>
      </c>
      <c r="T381" t="s">
        <v>2</v>
      </c>
      <c r="U381" t="s">
        <v>2</v>
      </c>
    </row>
    <row r="382" spans="1:21" x14ac:dyDescent="0.25">
      <c r="A382">
        <v>0.2</v>
      </c>
      <c r="B382">
        <v>3.83</v>
      </c>
      <c r="C382">
        <v>261.09660600000001</v>
      </c>
      <c r="D382" t="s">
        <v>4</v>
      </c>
      <c r="G382">
        <v>0.2</v>
      </c>
      <c r="H382">
        <v>2.93</v>
      </c>
      <c r="I382">
        <v>341.29692799999998</v>
      </c>
      <c r="J382" t="s">
        <v>4</v>
      </c>
      <c r="M382">
        <v>0.2</v>
      </c>
      <c r="N382">
        <v>50.6</v>
      </c>
      <c r="O382">
        <v>19.762846</v>
      </c>
      <c r="P382" t="s">
        <v>4</v>
      </c>
      <c r="R382">
        <v>0.2</v>
      </c>
      <c r="S382">
        <v>261.09660600000001</v>
      </c>
      <c r="T382">
        <v>341.29692799999998</v>
      </c>
      <c r="U382">
        <v>19.762846</v>
      </c>
    </row>
    <row r="383" spans="1:21" x14ac:dyDescent="0.25">
      <c r="A383">
        <v>0.3</v>
      </c>
      <c r="B383">
        <v>2.8</v>
      </c>
      <c r="C383">
        <v>357.14285699999999</v>
      </c>
      <c r="D383" t="s">
        <v>5</v>
      </c>
      <c r="G383">
        <v>0.3</v>
      </c>
      <c r="H383">
        <v>2.1</v>
      </c>
      <c r="I383">
        <v>476.19047599999999</v>
      </c>
      <c r="J383" t="s">
        <v>5</v>
      </c>
      <c r="M383">
        <v>0.3</v>
      </c>
      <c r="N383">
        <v>48.4</v>
      </c>
      <c r="O383">
        <v>20.661156999999999</v>
      </c>
      <c r="P383" t="s">
        <v>5</v>
      </c>
      <c r="R383">
        <v>0.3</v>
      </c>
      <c r="S383">
        <v>357.14285699999999</v>
      </c>
      <c r="T383">
        <v>476.19047599999999</v>
      </c>
      <c r="U383">
        <v>20.661156999999999</v>
      </c>
    </row>
    <row r="384" spans="1:21" x14ac:dyDescent="0.25">
      <c r="A384">
        <v>0.4</v>
      </c>
      <c r="B384">
        <v>2.14</v>
      </c>
      <c r="C384">
        <v>467.28971999999999</v>
      </c>
      <c r="D384" t="s">
        <v>6</v>
      </c>
      <c r="G384">
        <v>0.4</v>
      </c>
      <c r="H384">
        <v>1.69</v>
      </c>
      <c r="I384">
        <v>591.71597599999996</v>
      </c>
      <c r="J384" t="s">
        <v>6</v>
      </c>
      <c r="M384">
        <v>0.4</v>
      </c>
      <c r="N384">
        <v>47.1</v>
      </c>
      <c r="O384">
        <v>21.231422999999999</v>
      </c>
      <c r="P384" t="s">
        <v>6</v>
      </c>
      <c r="R384">
        <v>0.4</v>
      </c>
      <c r="S384">
        <v>467.28971999999999</v>
      </c>
      <c r="T384">
        <v>591.71597599999996</v>
      </c>
      <c r="U384">
        <v>21.231422999999999</v>
      </c>
    </row>
    <row r="385" spans="1:21" x14ac:dyDescent="0.25">
      <c r="A385">
        <v>0.5</v>
      </c>
      <c r="B385">
        <v>1.8</v>
      </c>
      <c r="C385">
        <v>555.55555600000002</v>
      </c>
      <c r="D385" t="s">
        <v>7</v>
      </c>
      <c r="G385">
        <v>0.5</v>
      </c>
      <c r="H385">
        <v>1.33</v>
      </c>
      <c r="I385">
        <v>751.87969899999996</v>
      </c>
      <c r="J385" t="s">
        <v>7</v>
      </c>
      <c r="M385">
        <v>0.5</v>
      </c>
      <c r="N385">
        <v>47</v>
      </c>
      <c r="O385">
        <v>21.276596000000001</v>
      </c>
      <c r="P385" t="s">
        <v>7</v>
      </c>
      <c r="R385">
        <v>0.5</v>
      </c>
      <c r="S385">
        <v>555.55555600000002</v>
      </c>
      <c r="T385">
        <v>751.87969899999996</v>
      </c>
      <c r="U385">
        <v>21.276596000000001</v>
      </c>
    </row>
    <row r="386" spans="1:21" x14ac:dyDescent="0.25">
      <c r="A386">
        <v>0.6</v>
      </c>
      <c r="B386">
        <v>1.56</v>
      </c>
      <c r="C386">
        <v>641.02564099999995</v>
      </c>
      <c r="D386" t="s">
        <v>8</v>
      </c>
      <c r="G386">
        <v>0.6</v>
      </c>
      <c r="H386">
        <v>1.19</v>
      </c>
      <c r="I386">
        <v>840.33613400000002</v>
      </c>
      <c r="J386" t="s">
        <v>8</v>
      </c>
      <c r="M386">
        <v>0.6</v>
      </c>
      <c r="N386">
        <v>46.2</v>
      </c>
      <c r="O386">
        <v>21.645022000000001</v>
      </c>
      <c r="P386" t="s">
        <v>8</v>
      </c>
      <c r="R386">
        <v>0.6</v>
      </c>
      <c r="S386">
        <v>641.02564099999995</v>
      </c>
      <c r="T386">
        <v>840.33613400000002</v>
      </c>
      <c r="U386">
        <v>21.645022000000001</v>
      </c>
    </row>
    <row r="387" spans="1:21" x14ac:dyDescent="0.25">
      <c r="A387">
        <v>0.7</v>
      </c>
      <c r="B387">
        <v>1.4</v>
      </c>
      <c r="C387">
        <v>714.28571399999998</v>
      </c>
      <c r="D387" t="s">
        <v>9</v>
      </c>
      <c r="G387">
        <v>0.7</v>
      </c>
      <c r="H387">
        <v>1.08</v>
      </c>
      <c r="I387">
        <v>925.925926</v>
      </c>
      <c r="J387" t="s">
        <v>9</v>
      </c>
      <c r="M387">
        <v>0.7</v>
      </c>
      <c r="N387">
        <v>45.8</v>
      </c>
      <c r="O387">
        <v>21.834060999999998</v>
      </c>
      <c r="P387" t="s">
        <v>9</v>
      </c>
      <c r="R387">
        <v>0.7</v>
      </c>
      <c r="S387">
        <v>714.28571399999998</v>
      </c>
      <c r="T387">
        <v>925.925926</v>
      </c>
      <c r="U387">
        <v>21.834060999999998</v>
      </c>
    </row>
    <row r="388" spans="1:21" x14ac:dyDescent="0.25">
      <c r="A388">
        <v>0.8</v>
      </c>
      <c r="B388">
        <v>1.26</v>
      </c>
      <c r="C388">
        <v>793.65079400000002</v>
      </c>
      <c r="D388" t="s">
        <v>10</v>
      </c>
      <c r="G388">
        <v>0.8</v>
      </c>
      <c r="H388">
        <v>1</v>
      </c>
      <c r="I388">
        <v>1000</v>
      </c>
      <c r="J388" t="s">
        <v>10</v>
      </c>
      <c r="M388">
        <v>0.8</v>
      </c>
      <c r="N388">
        <v>45.8</v>
      </c>
      <c r="O388">
        <v>21.834060999999998</v>
      </c>
      <c r="P388" t="s">
        <v>10</v>
      </c>
      <c r="R388">
        <v>0.8</v>
      </c>
      <c r="S388">
        <v>793.65079400000002</v>
      </c>
      <c r="T388">
        <v>1000</v>
      </c>
      <c r="U388">
        <v>21.834060999999998</v>
      </c>
    </row>
    <row r="389" spans="1:21" x14ac:dyDescent="0.25">
      <c r="A389">
        <v>0.9</v>
      </c>
      <c r="B389">
        <v>1.18</v>
      </c>
      <c r="C389">
        <v>847.457627</v>
      </c>
      <c r="D389" t="s">
        <v>11</v>
      </c>
      <c r="G389">
        <v>0.9</v>
      </c>
      <c r="H389">
        <v>0.84</v>
      </c>
      <c r="I389">
        <v>1190.4761900000001</v>
      </c>
      <c r="J389" t="s">
        <v>11</v>
      </c>
      <c r="M389">
        <v>0.9</v>
      </c>
      <c r="N389">
        <v>45.3</v>
      </c>
      <c r="O389">
        <v>22.075054999999999</v>
      </c>
      <c r="P389" t="s">
        <v>11</v>
      </c>
      <c r="R389">
        <v>0.9</v>
      </c>
      <c r="S389">
        <v>847.457627</v>
      </c>
      <c r="T389">
        <v>1190.4761900000001</v>
      </c>
      <c r="U389">
        <v>22.075054999999999</v>
      </c>
    </row>
    <row r="390" spans="1:21" x14ac:dyDescent="0.25">
      <c r="A390">
        <v>1</v>
      </c>
      <c r="B390">
        <v>1.0900000000000001</v>
      </c>
      <c r="C390">
        <v>917.43119300000001</v>
      </c>
      <c r="D390" t="s">
        <v>12</v>
      </c>
      <c r="G390">
        <v>1</v>
      </c>
      <c r="H390">
        <v>0.8</v>
      </c>
      <c r="I390">
        <v>1250</v>
      </c>
      <c r="J390" t="s">
        <v>12</v>
      </c>
      <c r="M390">
        <v>1</v>
      </c>
      <c r="N390">
        <v>45.1</v>
      </c>
      <c r="O390">
        <v>22.172948999999999</v>
      </c>
      <c r="P390" t="s">
        <v>12</v>
      </c>
      <c r="R390">
        <v>1</v>
      </c>
      <c r="S390">
        <v>917.43119300000001</v>
      </c>
      <c r="T390">
        <v>1250</v>
      </c>
      <c r="U390">
        <v>22.172948999999999</v>
      </c>
    </row>
    <row r="391" spans="1:21" x14ac:dyDescent="0.25">
      <c r="A391">
        <v>1.1000000000000001</v>
      </c>
      <c r="B391">
        <v>1</v>
      </c>
      <c r="C391">
        <v>1000</v>
      </c>
      <c r="D391" t="s">
        <v>13</v>
      </c>
      <c r="G391">
        <v>1.1000000000000001</v>
      </c>
      <c r="H391">
        <v>0.74</v>
      </c>
      <c r="I391">
        <v>1351.351351</v>
      </c>
      <c r="J391" t="s">
        <v>13</v>
      </c>
      <c r="M391">
        <v>1.1000000000000001</v>
      </c>
      <c r="N391">
        <v>44.9</v>
      </c>
      <c r="O391">
        <v>22.271715</v>
      </c>
      <c r="P391" t="s">
        <v>13</v>
      </c>
      <c r="R391">
        <v>1.1000000000000001</v>
      </c>
      <c r="S391">
        <v>1000</v>
      </c>
      <c r="T391">
        <v>1351.351351</v>
      </c>
      <c r="U391">
        <v>22.271715</v>
      </c>
    </row>
    <row r="392" spans="1:21" x14ac:dyDescent="0.25">
      <c r="A392">
        <v>1.2</v>
      </c>
      <c r="B392">
        <v>0.94</v>
      </c>
      <c r="C392">
        <v>1063.8297869999999</v>
      </c>
      <c r="D392" t="s">
        <v>14</v>
      </c>
      <c r="G392">
        <v>1.2</v>
      </c>
      <c r="H392">
        <v>0.71</v>
      </c>
      <c r="I392">
        <v>1408.4507040000001</v>
      </c>
      <c r="J392" t="s">
        <v>14</v>
      </c>
      <c r="M392">
        <v>1.2</v>
      </c>
      <c r="N392">
        <v>44.6</v>
      </c>
      <c r="O392">
        <v>22.421524999999999</v>
      </c>
      <c r="P392" t="s">
        <v>14</v>
      </c>
      <c r="R392">
        <v>1.2</v>
      </c>
      <c r="S392">
        <v>1063.8297869999999</v>
      </c>
      <c r="T392">
        <v>1408.4507040000001</v>
      </c>
      <c r="U392">
        <v>22.421524999999999</v>
      </c>
    </row>
    <row r="393" spans="1:21" x14ac:dyDescent="0.25">
      <c r="A393">
        <v>1.3</v>
      </c>
      <c r="B393">
        <v>0.88</v>
      </c>
      <c r="C393">
        <v>1136.363636</v>
      </c>
      <c r="D393" t="s">
        <v>15</v>
      </c>
      <c r="G393">
        <v>1.3</v>
      </c>
      <c r="H393">
        <v>0.73</v>
      </c>
      <c r="I393">
        <v>1369.863014</v>
      </c>
      <c r="J393" t="s">
        <v>15</v>
      </c>
      <c r="M393">
        <v>1.3</v>
      </c>
      <c r="N393">
        <v>44.7</v>
      </c>
      <c r="O393">
        <v>22.371365000000001</v>
      </c>
      <c r="P393" t="s">
        <v>15</v>
      </c>
      <c r="R393">
        <v>1.3</v>
      </c>
      <c r="S393">
        <v>1136.363636</v>
      </c>
      <c r="T393">
        <v>1369.863014</v>
      </c>
      <c r="U393">
        <v>22.371365000000001</v>
      </c>
    </row>
    <row r="394" spans="1:21" x14ac:dyDescent="0.25">
      <c r="A394">
        <v>1.4</v>
      </c>
      <c r="B394">
        <v>0.86</v>
      </c>
      <c r="C394">
        <v>1162.790698</v>
      </c>
      <c r="D394" t="s">
        <v>16</v>
      </c>
      <c r="G394">
        <v>1.4</v>
      </c>
      <c r="H394">
        <v>0.64</v>
      </c>
      <c r="I394">
        <v>1562.5</v>
      </c>
      <c r="J394" t="s">
        <v>16</v>
      </c>
      <c r="M394">
        <v>1.4</v>
      </c>
      <c r="N394">
        <v>44.1</v>
      </c>
      <c r="O394">
        <v>22.675737000000002</v>
      </c>
      <c r="P394" t="s">
        <v>16</v>
      </c>
      <c r="R394">
        <v>1.4</v>
      </c>
      <c r="S394">
        <v>1162.790698</v>
      </c>
      <c r="T394">
        <v>1562.5</v>
      </c>
      <c r="U394">
        <v>22.675737000000002</v>
      </c>
    </row>
    <row r="395" spans="1:21" x14ac:dyDescent="0.25">
      <c r="A395">
        <v>1.5</v>
      </c>
      <c r="B395">
        <v>0.82</v>
      </c>
      <c r="C395">
        <v>1219.512195</v>
      </c>
      <c r="D395" t="s">
        <v>17</v>
      </c>
      <c r="G395">
        <v>1.5</v>
      </c>
      <c r="H395">
        <v>0.63</v>
      </c>
      <c r="I395">
        <v>1587.3015869999999</v>
      </c>
      <c r="J395" t="s">
        <v>17</v>
      </c>
      <c r="M395">
        <v>1.5</v>
      </c>
      <c r="N395">
        <v>44.2</v>
      </c>
      <c r="O395">
        <v>22.624434000000001</v>
      </c>
      <c r="P395" t="s">
        <v>17</v>
      </c>
      <c r="R395">
        <v>1.5</v>
      </c>
      <c r="S395">
        <v>1219.512195</v>
      </c>
      <c r="T395">
        <v>1587.3015869999999</v>
      </c>
      <c r="U395">
        <v>22.624434000000001</v>
      </c>
    </row>
    <row r="396" spans="1:21" x14ac:dyDescent="0.25">
      <c r="A396">
        <v>1.6</v>
      </c>
      <c r="B396">
        <v>0.82</v>
      </c>
      <c r="C396">
        <v>1219.512195</v>
      </c>
      <c r="D396" t="s">
        <v>18</v>
      </c>
      <c r="G396">
        <v>1.6</v>
      </c>
      <c r="H396">
        <v>0.6</v>
      </c>
      <c r="I396">
        <v>1666.666667</v>
      </c>
      <c r="J396" t="s">
        <v>18</v>
      </c>
      <c r="M396">
        <v>1.6</v>
      </c>
      <c r="N396">
        <v>44.1</v>
      </c>
      <c r="O396">
        <v>22.675737000000002</v>
      </c>
      <c r="P396" t="s">
        <v>18</v>
      </c>
      <c r="R396">
        <v>1.6</v>
      </c>
      <c r="S396">
        <v>1219.512195</v>
      </c>
      <c r="T396">
        <v>1666.666667</v>
      </c>
      <c r="U396">
        <v>22.675737000000002</v>
      </c>
    </row>
    <row r="397" spans="1:21" x14ac:dyDescent="0.25">
      <c r="A397">
        <v>1.7</v>
      </c>
      <c r="B397">
        <v>0.75</v>
      </c>
      <c r="C397">
        <v>1333.333333</v>
      </c>
      <c r="D397" t="s">
        <v>19</v>
      </c>
      <c r="G397">
        <v>1.7</v>
      </c>
      <c r="H397">
        <v>0.57999999999999996</v>
      </c>
      <c r="I397">
        <v>1724.137931</v>
      </c>
      <c r="J397" t="s">
        <v>19</v>
      </c>
      <c r="M397">
        <v>1.7</v>
      </c>
      <c r="N397">
        <v>44.1</v>
      </c>
      <c r="O397">
        <v>22.675737000000002</v>
      </c>
      <c r="P397" t="s">
        <v>19</v>
      </c>
      <c r="R397">
        <v>1.7</v>
      </c>
      <c r="S397">
        <v>1333.333333</v>
      </c>
      <c r="T397">
        <v>1724.137931</v>
      </c>
      <c r="U397">
        <v>22.675737000000002</v>
      </c>
    </row>
    <row r="398" spans="1:21" x14ac:dyDescent="0.25">
      <c r="A398">
        <v>1.8</v>
      </c>
      <c r="B398">
        <v>0.72</v>
      </c>
      <c r="C398">
        <v>1388.8888890000001</v>
      </c>
      <c r="D398" t="s">
        <v>20</v>
      </c>
      <c r="G398">
        <v>1.8</v>
      </c>
      <c r="H398">
        <v>0.54</v>
      </c>
      <c r="I398">
        <v>1851.851852</v>
      </c>
      <c r="J398" t="s">
        <v>20</v>
      </c>
      <c r="M398">
        <v>1.8</v>
      </c>
      <c r="N398">
        <v>44</v>
      </c>
      <c r="O398">
        <v>22.727273</v>
      </c>
      <c r="P398" t="s">
        <v>20</v>
      </c>
      <c r="R398">
        <v>1.8</v>
      </c>
      <c r="S398">
        <v>1388.8888890000001</v>
      </c>
      <c r="T398">
        <v>1851.851852</v>
      </c>
      <c r="U398">
        <v>22.727273</v>
      </c>
    </row>
    <row r="399" spans="1:21" x14ac:dyDescent="0.25">
      <c r="A399">
        <v>1.9</v>
      </c>
      <c r="B399">
        <v>0.69</v>
      </c>
      <c r="C399">
        <v>1449.2753620000001</v>
      </c>
      <c r="D399" t="s">
        <v>21</v>
      </c>
      <c r="G399">
        <v>1.9</v>
      </c>
      <c r="H399">
        <v>0.53</v>
      </c>
      <c r="I399">
        <v>1886.792453</v>
      </c>
      <c r="J399" t="s">
        <v>21</v>
      </c>
      <c r="M399">
        <v>1.9</v>
      </c>
      <c r="N399">
        <v>43.9</v>
      </c>
      <c r="O399">
        <v>22.779043000000001</v>
      </c>
      <c r="P399" t="s">
        <v>21</v>
      </c>
      <c r="R399">
        <v>1.9</v>
      </c>
      <c r="S399">
        <v>1449.2753620000001</v>
      </c>
      <c r="T399">
        <v>1886.792453</v>
      </c>
      <c r="U399">
        <v>22.779043000000001</v>
      </c>
    </row>
    <row r="400" spans="1:21" x14ac:dyDescent="0.25">
      <c r="A400" t="s">
        <v>41</v>
      </c>
      <c r="G400" t="s">
        <v>61</v>
      </c>
      <c r="M400" t="s">
        <v>81</v>
      </c>
      <c r="R400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</cp:lastModifiedBy>
  <dcterms:created xsi:type="dcterms:W3CDTF">2023-01-12T01:28:20Z</dcterms:created>
  <dcterms:modified xsi:type="dcterms:W3CDTF">2023-01-12T02:33:17Z</dcterms:modified>
</cp:coreProperties>
</file>