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 Projects\Replacement Values\"/>
    </mc:Choice>
  </mc:AlternateContent>
  <xr:revisionPtr revIDLastSave="0" documentId="13_ncr:1_{396B6F57-F5EE-40AA-83BD-B048D45F2D13}" xr6:coauthVersionLast="47" xr6:coauthVersionMax="47" xr10:uidLastSave="{00000000-0000-0000-0000-000000000000}"/>
  <bookViews>
    <workbookView xWindow="1152" yWindow="228" windowWidth="20484" windowHeight="12132" activeTab="1" xr2:uid="{8DF8F643-98DF-4684-BC2C-6BA1FCFEA4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C1" i="2" a="1"/>
  <c r="B1" i="2" a="1"/>
  <c r="D1" i="2" a="1"/>
  <c r="D1" i="2" l="1"/>
  <c r="F4" i="2" a="1"/>
  <c r="F4" i="2" s="1"/>
  <c r="F10" i="2" a="1"/>
  <c r="F10" i="2" s="1"/>
  <c r="H7" i="2" a="1"/>
  <c r="H7" i="2" s="1"/>
  <c r="F8" i="2" a="1"/>
  <c r="F8" i="2" s="1"/>
  <c r="F6" i="2" a="1"/>
  <c r="F6" i="2" s="1"/>
  <c r="F11" i="2" a="1"/>
  <c r="F11" i="2" s="1"/>
  <c r="H3" i="2" a="1"/>
  <c r="H3" i="2" s="1"/>
  <c r="H2" i="2" a="1"/>
  <c r="H2" i="2" s="1"/>
  <c r="F5" i="2" a="1"/>
  <c r="F5" i="2" s="1"/>
  <c r="H6" i="2" a="1"/>
  <c r="H6" i="2" s="1"/>
  <c r="H5" i="2" a="1"/>
  <c r="H5" i="2" s="1"/>
  <c r="H12" i="2" a="1"/>
  <c r="H12" i="2" s="1"/>
  <c r="F7" i="2" a="1"/>
  <c r="F7" i="2" s="1"/>
  <c r="H10" i="2" a="1"/>
  <c r="H10" i="2" s="1"/>
  <c r="H8" i="2" a="1"/>
  <c r="H8" i="2" s="1"/>
  <c r="H9" i="2" a="1"/>
  <c r="H9" i="2" s="1"/>
  <c r="F9" i="2" a="1"/>
  <c r="F9" i="2" s="1"/>
  <c r="I9" i="2" s="1"/>
  <c r="H11" i="2" a="1"/>
  <c r="H11" i="2" s="1"/>
  <c r="F2" i="2" a="1"/>
  <c r="F2" i="2" s="1"/>
  <c r="F3" i="2" a="1"/>
  <c r="F3" i="2" s="1"/>
  <c r="I3" i="2" s="1"/>
  <c r="F12" i="2" a="1"/>
  <c r="F12" i="2" s="1"/>
  <c r="I12" i="2" s="1"/>
  <c r="H4" i="2" a="1"/>
  <c r="H4" i="2" s="1"/>
  <c r="B1" i="2"/>
  <c r="C1" i="2"/>
  <c r="A1" i="2"/>
  <c r="I11" i="2" l="1"/>
  <c r="I6" i="2"/>
  <c r="I8" i="2"/>
  <c r="I2" i="2"/>
  <c r="J2" i="2"/>
  <c r="I5" i="2"/>
  <c r="I7" i="2"/>
  <c r="I10" i="2"/>
  <c r="I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<sst xmlns="http://schemas.openxmlformats.org/spreadsheetml/2006/main" count="122" uniqueCount="55">
  <si>
    <t>Order</t>
  </si>
  <si>
    <t>Order Date</t>
  </si>
  <si>
    <t>Currency</t>
  </si>
  <si>
    <t>Order Subtotal</t>
  </si>
  <si>
    <t>Order Shipping Price</t>
  </si>
  <si>
    <t>Order Tax Total</t>
  </si>
  <si>
    <t>Order Total</t>
  </si>
  <si>
    <t>Order Refunded Amount</t>
  </si>
  <si>
    <t>Fulfillment Date</t>
  </si>
  <si>
    <t>Fulfillment Type</t>
  </si>
  <si>
    <t>Fulfillment Status</t>
  </si>
  <si>
    <t>Channels</t>
  </si>
  <si>
    <t>Fulfillment Location</t>
  </si>
  <si>
    <t>Fulfillment Notes</t>
  </si>
  <si>
    <t>Recipient Name</t>
  </si>
  <si>
    <t>Recipient Email</t>
  </si>
  <si>
    <t>Recipient Phone</t>
  </si>
  <si>
    <t>Recipient Address</t>
  </si>
  <si>
    <t>Recipient Address 2</t>
  </si>
  <si>
    <t>Recipient Postal Code</t>
  </si>
  <si>
    <t>Recipient City</t>
  </si>
  <si>
    <t>Recipient Region</t>
  </si>
  <si>
    <t>Recipient Country</t>
  </si>
  <si>
    <t>Item Quantity</t>
  </si>
  <si>
    <t>Item Name</t>
  </si>
  <si>
    <t>Item SKU</t>
  </si>
  <si>
    <t>Item Variation</t>
  </si>
  <si>
    <t>Item Modifiers</t>
  </si>
  <si>
    <t>Item Price</t>
  </si>
  <si>
    <t>Item Options Total Price</t>
  </si>
  <si>
    <t>Item Total Price</t>
  </si>
  <si>
    <t>Shipment</t>
  </si>
  <si>
    <t>Wholesale Pepperoni Pizza</t>
  </si>
  <si>
    <t>Wholesale Veggie Pizza</t>
  </si>
  <si>
    <t>Wholesale Cheese Pizza</t>
  </si>
  <si>
    <t>Wholesale Supreme Pizza</t>
  </si>
  <si>
    <t>Wholesale Meat Lovers Pizza</t>
  </si>
  <si>
    <t>Wholesale Sausage Pizza</t>
  </si>
  <si>
    <t>Delivery</t>
  </si>
  <si>
    <t>12â€ Meat lovers pizza</t>
  </si>
  <si>
    <t>12" Supreme Pizza</t>
  </si>
  <si>
    <t>12" Pepperoni Pizza</t>
  </si>
  <si>
    <t>12" Sausage Pizza</t>
  </si>
  <si>
    <t>12" 3-Cheese Pizza</t>
  </si>
  <si>
    <t>MARY ROLLINS</t>
  </si>
  <si>
    <t>LINDA COMBS</t>
  </si>
  <si>
    <t>JOHN OLSEN</t>
  </si>
  <si>
    <t>ELIZABETH GRAVES</t>
  </si>
  <si>
    <t>RICHARD WALLACE</t>
  </si>
  <si>
    <t>Shipment Item Count</t>
  </si>
  <si>
    <t>Shipment Items</t>
  </si>
  <si>
    <t>Delivery Items</t>
  </si>
  <si>
    <t>Delivery Item Count</t>
  </si>
  <si>
    <t>Item Totals</t>
  </si>
  <si>
    <t>Overall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</si>
</sst>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14" fontId="0" fillId="0" borderId="0" xfId="0" applyNumberFormat="1"/>
    <xf numFmtId="0" fontId="0" fillId="0" borderId="0" xfId="0" applyAlignment="1">
      <alignment wrapText="1"/>
    </xf>
    <xf numFmtId="0" fontId="1" fillId="0" borderId="4" xfId="0" applyFont="1" applyBorder="1"/>
    <xf numFmtId="0" fontId="0" fillId="0" borderId="6" xfId="0" applyBorder="1"/>
    <xf numFmtId="0" fontId="1" fillId="0" borderId="7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8" xfId="0" applyBorder="1"/>
  </cellXfs>
  <cellStyles count="1">
    <cellStyle name="Normal" xfId="0" builtinId="0"/>
  </cellStyles>
  <dxfs count="2">
    <dxf>
      <border>
        <right style="thin">
          <color auto="1"/>
        </right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7158-414F-43A8-A662-CFC66293BECA}">
  <dimension ref="A1:AE22"/>
  <sheetViews>
    <sheetView topLeftCell="K1" workbookViewId="0">
      <selection activeCell="O26" sqref="O26"/>
    </sheetView>
  </sheetViews>
  <sheetFormatPr defaultRowHeight="14.4" customHeight="1" x14ac:dyDescent="0.3"/>
  <cols>
    <col min="4" max="4" width="15.44140625" customWidth="1"/>
    <col min="5" max="5" width="16.6640625" customWidth="1"/>
    <col min="17" max="17" width="16.77734375" customWidth="1"/>
    <col min="18" max="18" width="18.88671875" customWidth="1"/>
    <col min="19" max="19" width="16.77734375" customWidth="1"/>
    <col min="20" max="20" width="20.44140625" customWidth="1"/>
    <col min="26" max="26" width="13.21875" customWidth="1"/>
    <col min="27" max="27" width="12.109375" customWidth="1"/>
  </cols>
  <sheetData>
    <row r="1" spans="1:31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4.4" customHeight="1" x14ac:dyDescent="0.3">
      <c r="B2" s="4"/>
      <c r="J2" t="s">
        <v>31</v>
      </c>
      <c r="O2" t="s">
        <v>44</v>
      </c>
      <c r="X2">
        <v>15</v>
      </c>
      <c r="Y2" t="s">
        <v>36</v>
      </c>
    </row>
    <row r="3" spans="1:31" ht="14.4" customHeight="1" x14ac:dyDescent="0.3">
      <c r="B3" s="4"/>
      <c r="J3" t="s">
        <v>31</v>
      </c>
      <c r="O3" t="s">
        <v>44</v>
      </c>
      <c r="X3">
        <v>15</v>
      </c>
      <c r="Y3" t="s">
        <v>32</v>
      </c>
    </row>
    <row r="4" spans="1:31" ht="14.4" customHeight="1" x14ac:dyDescent="0.3">
      <c r="B4" s="4"/>
      <c r="J4" t="s">
        <v>38</v>
      </c>
      <c r="N4" s="5"/>
      <c r="O4" t="s">
        <v>45</v>
      </c>
      <c r="X4">
        <v>5</v>
      </c>
      <c r="Y4" t="s">
        <v>36</v>
      </c>
    </row>
    <row r="5" spans="1:31" ht="14.4" customHeight="1" x14ac:dyDescent="0.3">
      <c r="B5" s="4"/>
      <c r="J5" t="s">
        <v>38</v>
      </c>
      <c r="N5" s="5"/>
      <c r="O5" t="s">
        <v>45</v>
      </c>
      <c r="X5">
        <v>20</v>
      </c>
      <c r="Y5" t="s">
        <v>34</v>
      </c>
    </row>
    <row r="6" spans="1:31" ht="14.4" customHeight="1" x14ac:dyDescent="0.3">
      <c r="B6" s="4"/>
      <c r="J6" t="s">
        <v>38</v>
      </c>
      <c r="N6" s="5"/>
      <c r="O6" t="s">
        <v>45</v>
      </c>
      <c r="X6">
        <v>5</v>
      </c>
      <c r="Y6" t="s">
        <v>33</v>
      </c>
    </row>
    <row r="7" spans="1:31" ht="14.4" customHeight="1" x14ac:dyDescent="0.3">
      <c r="B7" s="4"/>
      <c r="J7" t="s">
        <v>38</v>
      </c>
      <c r="N7" s="5"/>
      <c r="O7" t="s">
        <v>45</v>
      </c>
      <c r="X7">
        <v>5</v>
      </c>
      <c r="Y7" t="s">
        <v>37</v>
      </c>
    </row>
    <row r="8" spans="1:31" ht="14.4" customHeight="1" x14ac:dyDescent="0.3">
      <c r="B8" s="4"/>
      <c r="J8" t="s">
        <v>38</v>
      </c>
      <c r="N8" s="5"/>
      <c r="O8" t="s">
        <v>46</v>
      </c>
      <c r="X8">
        <v>25</v>
      </c>
      <c r="Y8" t="s">
        <v>32</v>
      </c>
    </row>
    <row r="9" spans="1:31" ht="14.4" customHeight="1" x14ac:dyDescent="0.3">
      <c r="B9" s="4"/>
      <c r="J9" t="s">
        <v>38</v>
      </c>
      <c r="N9" s="5"/>
      <c r="O9" t="s">
        <v>46</v>
      </c>
      <c r="X9">
        <v>25</v>
      </c>
      <c r="Y9" t="s">
        <v>37</v>
      </c>
    </row>
    <row r="10" spans="1:31" ht="14.4" customHeight="1" x14ac:dyDescent="0.3">
      <c r="B10" s="4"/>
      <c r="J10" t="s">
        <v>38</v>
      </c>
      <c r="N10" s="5"/>
      <c r="O10" t="s">
        <v>46</v>
      </c>
      <c r="X10">
        <v>15</v>
      </c>
      <c r="Y10" t="s">
        <v>33</v>
      </c>
    </row>
    <row r="11" spans="1:31" ht="14.4" customHeight="1" x14ac:dyDescent="0.3">
      <c r="B11" s="4"/>
      <c r="J11" t="s">
        <v>38</v>
      </c>
      <c r="N11" s="5"/>
      <c r="O11" t="s">
        <v>46</v>
      </c>
      <c r="X11">
        <v>5</v>
      </c>
      <c r="Y11" t="s">
        <v>34</v>
      </c>
    </row>
    <row r="12" spans="1:31" ht="14.4" customHeight="1" x14ac:dyDescent="0.3">
      <c r="B12" s="4"/>
      <c r="J12" t="s">
        <v>31</v>
      </c>
      <c r="O12" t="s">
        <v>47</v>
      </c>
      <c r="X12">
        <v>10</v>
      </c>
      <c r="Y12" t="s">
        <v>35</v>
      </c>
    </row>
    <row r="13" spans="1:31" ht="14.4" customHeight="1" x14ac:dyDescent="0.3">
      <c r="B13" s="4"/>
      <c r="J13" t="s">
        <v>31</v>
      </c>
      <c r="O13" t="s">
        <v>47</v>
      </c>
      <c r="X13">
        <v>7</v>
      </c>
      <c r="Y13" t="s">
        <v>36</v>
      </c>
    </row>
    <row r="14" spans="1:31" ht="14.4" customHeight="1" x14ac:dyDescent="0.3">
      <c r="B14" s="4"/>
      <c r="J14" t="s">
        <v>31</v>
      </c>
      <c r="O14" t="s">
        <v>47</v>
      </c>
      <c r="X14">
        <v>10</v>
      </c>
      <c r="Y14" t="s">
        <v>32</v>
      </c>
    </row>
    <row r="15" spans="1:31" ht="14.4" customHeight="1" x14ac:dyDescent="0.3">
      <c r="B15" s="4"/>
      <c r="J15" t="s">
        <v>31</v>
      </c>
      <c r="O15" t="s">
        <v>47</v>
      </c>
      <c r="X15">
        <v>4</v>
      </c>
      <c r="Y15" t="s">
        <v>33</v>
      </c>
    </row>
    <row r="16" spans="1:31" ht="14.4" customHeight="1" x14ac:dyDescent="0.3">
      <c r="B16" s="4"/>
      <c r="J16" t="s">
        <v>31</v>
      </c>
      <c r="O16" t="s">
        <v>47</v>
      </c>
      <c r="X16">
        <v>4</v>
      </c>
      <c r="Y16" t="s">
        <v>34</v>
      </c>
    </row>
    <row r="17" spans="2:25" ht="14.4" customHeight="1" x14ac:dyDescent="0.3">
      <c r="B17" s="4"/>
      <c r="J17" t="s">
        <v>31</v>
      </c>
      <c r="O17" t="s">
        <v>48</v>
      </c>
      <c r="X17">
        <v>30</v>
      </c>
      <c r="Y17" t="s">
        <v>35</v>
      </c>
    </row>
    <row r="18" spans="2:25" ht="14.4" customHeight="1" x14ac:dyDescent="0.3">
      <c r="B18" s="4"/>
      <c r="J18" t="s">
        <v>31</v>
      </c>
      <c r="O18" t="s">
        <v>48</v>
      </c>
      <c r="X18">
        <v>30</v>
      </c>
      <c r="Y18" t="s">
        <v>36</v>
      </c>
    </row>
    <row r="19" spans="2:25" ht="14.4" customHeight="1" x14ac:dyDescent="0.3">
      <c r="B19" s="4"/>
      <c r="J19" t="s">
        <v>31</v>
      </c>
      <c r="O19" t="s">
        <v>48</v>
      </c>
      <c r="X19">
        <v>30</v>
      </c>
      <c r="Y19" t="s">
        <v>32</v>
      </c>
    </row>
    <row r="20" spans="2:25" ht="14.4" customHeight="1" x14ac:dyDescent="0.3">
      <c r="B20" s="4"/>
      <c r="J20" t="s">
        <v>31</v>
      </c>
      <c r="O20" t="s">
        <v>48</v>
      </c>
      <c r="X20">
        <v>30</v>
      </c>
      <c r="Y20" t="s">
        <v>37</v>
      </c>
    </row>
    <row r="21" spans="2:25" ht="14.4" customHeight="1" x14ac:dyDescent="0.3">
      <c r="B21" s="4"/>
      <c r="J21" t="s">
        <v>31</v>
      </c>
      <c r="O21" t="s">
        <v>48</v>
      </c>
      <c r="X21">
        <v>20</v>
      </c>
      <c r="Y21" t="s">
        <v>33</v>
      </c>
    </row>
    <row r="22" spans="2:25" ht="14.4" customHeight="1" x14ac:dyDescent="0.3">
      <c r="B22" s="4"/>
      <c r="J22" t="s">
        <v>31</v>
      </c>
      <c r="O22" t="s">
        <v>48</v>
      </c>
      <c r="X22">
        <v>25</v>
      </c>
      <c r="Y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FBBC-11D4-413C-9A7D-4853A6F3DF14}">
  <dimension ref="A1:O258"/>
  <sheetViews>
    <sheetView tabSelected="1" workbookViewId="0">
      <selection activeCell="E25" sqref="E25"/>
    </sheetView>
  </sheetViews>
  <sheetFormatPr defaultRowHeight="14.4" x14ac:dyDescent="0.3"/>
  <cols>
    <col min="1" max="1" width="17" customWidth="1"/>
    <col min="2" max="2" width="12" customWidth="1"/>
    <col min="3" max="3" width="23.88671875" customWidth="1"/>
    <col min="4" max="4" width="15.88671875" customWidth="1"/>
    <col min="5" max="5" width="23.88671875" customWidth="1"/>
    <col min="6" max="6" width="17.88671875" customWidth="1"/>
    <col min="7" max="7" width="23.88671875" customWidth="1"/>
    <col min="8" max="8" width="16.5546875" customWidth="1"/>
    <col min="9" max="9" width="15.88671875" customWidth="1"/>
    <col min="10" max="10" width="10.6640625" customWidth="1"/>
  </cols>
  <sheetData>
    <row r="1" spans="1:15" x14ac:dyDescent="0.3">
      <c r="A1" s="14" t="str" cm="1">
        <f t="array" aca="1" ref="A1:A22" ca="1">INDIRECT(CONCATENATE("'Sheet1'!$O$1:",ADDRESS(MAX(IF(Sheet1!$O:$O&lt;&gt;"",ROW(Sheet1!$O:$O),"")),COLUMN(Sheet1!$O$1))))</f>
        <v>Recipient Name</v>
      </c>
      <c r="B1" s="2" t="str" cm="1">
        <f t="array" aca="1" ref="B1:B22" ca="1">INDIRECT(CONCATENATE("'Sheet1'!$X$1:",ADDRESS(MAX(IF(Sheet1!$X:$X&lt;&gt;"",ROW(Sheet1!$X:$X),"")),COLUMN(Sheet1!$X$1))))</f>
        <v>Item Quantity</v>
      </c>
      <c r="C1" s="2" t="str" cm="1">
        <f t="array" aca="1" ref="C1:C22" ca="1">INDIRECT(CONCATENATE("'Sheet1'!$Y$1:",ADDRESS(MAX(IF(Sheet1!$Y:$Y&lt;&gt;"",ROW(Sheet1!$Y:$Y),"")),COLUMN(Sheet1!$Y$1))))</f>
        <v>Item Name</v>
      </c>
      <c r="D1" s="2" t="str" cm="1">
        <f t="array" aca="1" ref="D1:D22" ca="1">INDIRECT(CONCATENATE("'Sheet1'!$J$1:",ADDRESS(MAX(IF(Sheet1!$J:$J&lt;&gt;"",ROW(Sheet1!$J:$J),"")),COLUMN(Sheet1!$J$1))))</f>
        <v>Fulfillment Type</v>
      </c>
      <c r="E1" s="2" t="s">
        <v>50</v>
      </c>
      <c r="F1" s="2" t="s">
        <v>49</v>
      </c>
      <c r="G1" s="14" t="s">
        <v>51</v>
      </c>
      <c r="H1" s="15" t="s">
        <v>52</v>
      </c>
      <c r="I1" s="2" t="s">
        <v>53</v>
      </c>
      <c r="J1" s="16" t="s">
        <v>54</v>
      </c>
    </row>
    <row r="2" spans="1:15" x14ac:dyDescent="0.3">
      <c r="A2" t="str">
        <f ca="1"/>
        <v>MARY ROLLINS</v>
      </c>
      <c r="B2">
        <f ca="1"/>
        <v>15</v>
      </c>
      <c r="C2" t="str">
        <f ca="1"/>
        <v>Wholesale Meat Lovers Pizza</v>
      </c>
      <c r="D2" t="str">
        <f ca="1"/>
        <v>Shipment</v>
      </c>
      <c r="E2" s="7" t="s">
        <v>34</v>
      </c>
      <c r="F2" s="7" cm="1">
        <f t="array" aca="1" ref="F2" ca="1">SUM((IF(_xlfn.DROP($C:$C,1)=$E2,1,0)*IF(_xlfn.DROP($D:$D,1)="Shipment",1,0)*_xlfn.DROP($B:$B,1)))</f>
        <v>29</v>
      </c>
      <c r="G2" s="11" t="s">
        <v>34</v>
      </c>
      <c r="H2" s="8" cm="1">
        <f t="array" aca="1" ref="H2" ca="1">SUM((IF(_xlfn.DROP($C:$C,1)=$G2,1,0)*IF(_xlfn.DROP($D:$D,1)="Delivery",1,0)*_xlfn.DROP($B:$B,1)))</f>
        <v>25</v>
      </c>
      <c r="I2" s="8">
        <f ca="1">$F2+$H2</f>
        <v>54</v>
      </c>
      <c r="J2" s="6">
        <f ca="1">SUM(_xlfn.DROP($F:$F, 1))+SUM(_xlfn.DROP($H:$H, 1))</f>
        <v>335</v>
      </c>
      <c r="M2" s="1"/>
      <c r="N2" s="1"/>
      <c r="O2" s="1"/>
    </row>
    <row r="3" spans="1:15" x14ac:dyDescent="0.3">
      <c r="A3" t="str">
        <f ca="1"/>
        <v>MARY ROLLINS</v>
      </c>
      <c r="B3">
        <f ca="1"/>
        <v>15</v>
      </c>
      <c r="C3" t="str">
        <f ca="1"/>
        <v>Wholesale Pepperoni Pizza</v>
      </c>
      <c r="D3" t="str">
        <f ca="1"/>
        <v>Shipment</v>
      </c>
      <c r="E3" t="s">
        <v>36</v>
      </c>
      <c r="F3" cm="1">
        <f t="array" aca="1" ref="F3" ca="1">SUM((IF(_xlfn.DROP($C:$C,1)=$E3,1,0)*IF(_xlfn.DROP($D:$D,1)="Shipment",1,0)*_xlfn.DROP($B:$B,1)))</f>
        <v>52</v>
      </c>
      <c r="G3" s="12" t="s">
        <v>36</v>
      </c>
      <c r="H3" s="9" cm="1">
        <f t="array" aca="1" ref="H3" ca="1">SUM((IF(_xlfn.DROP($C:$C,1)=$G3,1,0)*IF(_xlfn.DROP($D:$D,1)="Delivery",1,0)*_xlfn.DROP($B:$B,1)))</f>
        <v>5</v>
      </c>
      <c r="I3" s="9">
        <f t="shared" ref="I3:I12" ca="1" si="0">$F3+$H3</f>
        <v>57</v>
      </c>
      <c r="M3" s="1"/>
      <c r="N3" s="1"/>
      <c r="O3" s="1"/>
    </row>
    <row r="4" spans="1:15" x14ac:dyDescent="0.3">
      <c r="A4" t="str">
        <f ca="1"/>
        <v>LINDA COMBS</v>
      </c>
      <c r="B4">
        <f ca="1"/>
        <v>5</v>
      </c>
      <c r="C4" t="str">
        <f ca="1"/>
        <v>Wholesale Meat Lovers Pizza</v>
      </c>
      <c r="D4" t="str">
        <f ca="1"/>
        <v>Delivery</v>
      </c>
      <c r="E4" t="s">
        <v>32</v>
      </c>
      <c r="F4" cm="1">
        <f t="array" aca="1" ref="F4" ca="1">SUM((IF(_xlfn.DROP($C:$C,1)=$E4,1,0)*IF(_xlfn.DROP($D:$D,1)="Shipment",1,0)*_xlfn.DROP($B:$B,1)))</f>
        <v>55</v>
      </c>
      <c r="G4" s="12" t="s">
        <v>32</v>
      </c>
      <c r="H4" s="9" cm="1">
        <f t="array" aca="1" ref="H4" ca="1">SUM((IF(_xlfn.DROP($C:$C,1)=$G4,1,0)*IF(_xlfn.DROP($D:$D,1)="Delivery",1,0)*_xlfn.DROP($B:$B,1)))</f>
        <v>25</v>
      </c>
      <c r="I4" s="9">
        <f t="shared" ca="1" si="0"/>
        <v>80</v>
      </c>
      <c r="M4" s="1"/>
      <c r="N4" s="1"/>
      <c r="O4" s="1"/>
    </row>
    <row r="5" spans="1:15" x14ac:dyDescent="0.3">
      <c r="A5" t="str">
        <f ca="1"/>
        <v>LINDA COMBS</v>
      </c>
      <c r="B5">
        <f ca="1"/>
        <v>20</v>
      </c>
      <c r="C5" t="str">
        <f ca="1"/>
        <v>Wholesale Cheese Pizza</v>
      </c>
      <c r="D5" t="str">
        <f ca="1"/>
        <v>Delivery</v>
      </c>
      <c r="E5" t="s">
        <v>37</v>
      </c>
      <c r="F5" cm="1">
        <f t="array" aca="1" ref="F5" ca="1">SUM((IF(_xlfn.DROP($C:$C,1)=$E5,1,0)*IF(_xlfn.DROP($D:$D,1)="Shipment",1,0)*_xlfn.DROP($B:$B,1)))</f>
        <v>30</v>
      </c>
      <c r="G5" s="12" t="s">
        <v>37</v>
      </c>
      <c r="H5" s="9" cm="1">
        <f t="array" aca="1" ref="H5" ca="1">SUM((IF(_xlfn.DROP($C:$C,1)=$G5,1,0)*IF(_xlfn.DROP($D:$D,1)="Delivery",1,0)*_xlfn.DROP($B:$B,1)))</f>
        <v>30</v>
      </c>
      <c r="I5" s="9">
        <f t="shared" ca="1" si="0"/>
        <v>60</v>
      </c>
    </row>
    <row r="6" spans="1:15" x14ac:dyDescent="0.3">
      <c r="A6" t="str">
        <f ca="1"/>
        <v>LINDA COMBS</v>
      </c>
      <c r="B6">
        <f ca="1"/>
        <v>5</v>
      </c>
      <c r="C6" t="str">
        <f ca="1"/>
        <v>Wholesale Veggie Pizza</v>
      </c>
      <c r="D6" t="str">
        <f ca="1"/>
        <v>Delivery</v>
      </c>
      <c r="E6" t="s">
        <v>35</v>
      </c>
      <c r="F6" cm="1">
        <f t="array" aca="1" ref="F6" ca="1">SUM((IF(_xlfn.DROP($C:$C,1)=$E6,1,0)*IF(_xlfn.DROP($D:$D,1)="Shipment",1,0)*_xlfn.DROP($B:$B,1)))</f>
        <v>40</v>
      </c>
      <c r="G6" s="12" t="s">
        <v>35</v>
      </c>
      <c r="H6" s="9" cm="1">
        <f t="array" aca="1" ref="H6" ca="1">SUM((IF(_xlfn.DROP($C:$C,1)=$G6,1,0)*IF(_xlfn.DROP($D:$D,1)="Delivery",1,0)*_xlfn.DROP($B:$B,1)))</f>
        <v>0</v>
      </c>
      <c r="I6" s="9">
        <f t="shared" ca="1" si="0"/>
        <v>40</v>
      </c>
    </row>
    <row r="7" spans="1:15" x14ac:dyDescent="0.3">
      <c r="A7" t="str">
        <f ca="1"/>
        <v>LINDA COMBS</v>
      </c>
      <c r="B7">
        <f ca="1"/>
        <v>5</v>
      </c>
      <c r="C7" t="str">
        <f ca="1"/>
        <v>Wholesale Sausage Pizza</v>
      </c>
      <c r="D7" t="str">
        <f ca="1"/>
        <v>Delivery</v>
      </c>
      <c r="E7" t="s">
        <v>33</v>
      </c>
      <c r="F7" cm="1">
        <f t="array" aca="1" ref="F7" ca="1">SUM((IF(_xlfn.DROP($C:$C,1)=$E7,1,0)*IF(_xlfn.DROP($D:$D,1)="Shipment",1,0)*_xlfn.DROP($B:$B,1)))</f>
        <v>24</v>
      </c>
      <c r="G7" s="12" t="s">
        <v>33</v>
      </c>
      <c r="H7" s="9" cm="1">
        <f t="array" aca="1" ref="H7" ca="1">SUM((IF(_xlfn.DROP($C:$C,1)=$G7,1,0)*IF(_xlfn.DROP($D:$D,1)="Delivery",1,0)*_xlfn.DROP($B:$B,1)))</f>
        <v>20</v>
      </c>
      <c r="I7" s="9">
        <f t="shared" ca="1" si="0"/>
        <v>44</v>
      </c>
    </row>
    <row r="8" spans="1:15" x14ac:dyDescent="0.3">
      <c r="A8" t="str">
        <f ca="1"/>
        <v>JOHN OLSEN</v>
      </c>
      <c r="B8">
        <f ca="1"/>
        <v>25</v>
      </c>
      <c r="C8" t="str">
        <f ca="1"/>
        <v>Wholesale Pepperoni Pizza</v>
      </c>
      <c r="D8" t="str">
        <f ca="1"/>
        <v>Delivery</v>
      </c>
      <c r="E8" t="s">
        <v>43</v>
      </c>
      <c r="F8" cm="1">
        <f t="array" aca="1" ref="F8" ca="1">SUM((IF(_xlfn.DROP($C:$C,1)=$E8,1,0)*IF(_xlfn.DROP($D:$D,1)="Shipment",1,0)*_xlfn.DROP($B:$B,1)))</f>
        <v>0</v>
      </c>
      <c r="G8" s="12" t="s">
        <v>43</v>
      </c>
      <c r="H8" s="9" cm="1">
        <f t="array" aca="1" ref="H8" ca="1">SUM((IF(_xlfn.DROP($C:$C,1)=$G8,1,0)*IF(_xlfn.DROP($D:$D,1)="Delivery",1,0)*_xlfn.DROP($B:$B,1)))</f>
        <v>0</v>
      </c>
      <c r="I8" s="9">
        <f t="shared" ca="1" si="0"/>
        <v>0</v>
      </c>
    </row>
    <row r="9" spans="1:15" x14ac:dyDescent="0.3">
      <c r="A9" t="str">
        <f ca="1"/>
        <v>JOHN OLSEN</v>
      </c>
      <c r="B9">
        <f ca="1"/>
        <v>25</v>
      </c>
      <c r="C9" t="str">
        <f ca="1"/>
        <v>Wholesale Sausage Pizza</v>
      </c>
      <c r="D9" t="str">
        <f ca="1"/>
        <v>Delivery</v>
      </c>
      <c r="E9" t="s">
        <v>39</v>
      </c>
      <c r="F9" cm="1">
        <f t="array" aca="1" ref="F9" ca="1">SUM((IF(_xlfn.DROP($C:$C,1)=$E9,1,0)*IF(_xlfn.DROP($D:$D,1)="Shipment",1,0)*_xlfn.DROP($B:$B,1)))</f>
        <v>0</v>
      </c>
      <c r="G9" s="12" t="s">
        <v>39</v>
      </c>
      <c r="H9" s="9" cm="1">
        <f t="array" aca="1" ref="H9" ca="1">SUM((IF(_xlfn.DROP($C:$C,1)=$G9,1,0)*IF(_xlfn.DROP($D:$D,1)="Delivery",1,0)*_xlfn.DROP($B:$B,1)))</f>
        <v>0</v>
      </c>
      <c r="I9" s="9">
        <f ca="1">$F9+$H9</f>
        <v>0</v>
      </c>
    </row>
    <row r="10" spans="1:15" x14ac:dyDescent="0.3">
      <c r="A10" t="str">
        <f ca="1"/>
        <v>JOHN OLSEN</v>
      </c>
      <c r="B10">
        <f ca="1"/>
        <v>15</v>
      </c>
      <c r="C10" t="str">
        <f ca="1"/>
        <v>Wholesale Veggie Pizza</v>
      </c>
      <c r="D10" t="str">
        <f ca="1"/>
        <v>Delivery</v>
      </c>
      <c r="E10" t="s">
        <v>41</v>
      </c>
      <c r="F10" cm="1">
        <f t="array" aca="1" ref="F10" ca="1">SUM((IF(_xlfn.DROP($C:$C,1)=$E10,1,0)*IF(_xlfn.DROP($D:$D,1)="Shipment",1,0)*_xlfn.DROP($B:$B,1)))</f>
        <v>0</v>
      </c>
      <c r="G10" s="12" t="s">
        <v>41</v>
      </c>
      <c r="H10" s="9" cm="1">
        <f t="array" aca="1" ref="H10" ca="1">SUM((IF(_xlfn.DROP($C:$C,1)=$G10,1,0)*IF(_xlfn.DROP($D:$D,1)="Delivery",1,0)*_xlfn.DROP($B:$B,1)))</f>
        <v>0</v>
      </c>
      <c r="I10" s="9">
        <f t="shared" ca="1" si="0"/>
        <v>0</v>
      </c>
    </row>
    <row r="11" spans="1:15" x14ac:dyDescent="0.3">
      <c r="A11" t="str">
        <f ca="1"/>
        <v>JOHN OLSEN</v>
      </c>
      <c r="B11">
        <f ca="1"/>
        <v>5</v>
      </c>
      <c r="C11" t="str">
        <f ca="1"/>
        <v>Wholesale Cheese Pizza</v>
      </c>
      <c r="D11" t="str">
        <f ca="1"/>
        <v>Delivery</v>
      </c>
      <c r="E11" t="s">
        <v>42</v>
      </c>
      <c r="F11" cm="1">
        <f t="array" aca="1" ref="F11" ca="1">SUM((IF(_xlfn.DROP($C:$C,1)=$E11,1,0)*IF(_xlfn.DROP($D:$D,1)="Shipment",1,0)*_xlfn.DROP($B:$B,1)))</f>
        <v>0</v>
      </c>
      <c r="G11" s="12" t="s">
        <v>42</v>
      </c>
      <c r="H11" s="9" cm="1">
        <f t="array" aca="1" ref="H11" ca="1">SUM((IF(_xlfn.DROP($C:$C,1)=$G11,1,0)*IF(_xlfn.DROP($D:$D,1)="Delivery",1,0)*_xlfn.DROP($B:$B,1)))</f>
        <v>0</v>
      </c>
      <c r="I11" s="9">
        <f t="shared" ca="1" si="0"/>
        <v>0</v>
      </c>
    </row>
    <row r="12" spans="1:15" x14ac:dyDescent="0.3">
      <c r="A12" t="str">
        <f ca="1"/>
        <v>ELIZABETH GRAVES</v>
      </c>
      <c r="B12">
        <f ca="1"/>
        <v>10</v>
      </c>
      <c r="C12" t="str">
        <f ca="1"/>
        <v>Wholesale Supreme Pizza</v>
      </c>
      <c r="D12" t="str">
        <f ca="1"/>
        <v>Shipment</v>
      </c>
      <c r="E12" s="3" t="s">
        <v>40</v>
      </c>
      <c r="F12" s="3" cm="1">
        <f t="array" aca="1" ref="F12" ca="1">SUM((IF(_xlfn.DROP($C:$C,1)=$E12,1,0)*IF(_xlfn.DROP($D:$D,1)="Shipment",1,0)*_xlfn.DROP($B:$B,1)))</f>
        <v>0</v>
      </c>
      <c r="G12" s="13" t="s">
        <v>40</v>
      </c>
      <c r="H12" s="10" cm="1">
        <f t="array" aca="1" ref="H12" ca="1">SUM((IF(_xlfn.DROP($C:$C,1)=$G12,1,0)*IF(_xlfn.DROP($D:$D,1)="Delivery",1,0)*_xlfn.DROP($B:$B,1)))</f>
        <v>0</v>
      </c>
      <c r="I12" s="10">
        <f t="shared" ca="1" si="0"/>
        <v>0</v>
      </c>
    </row>
    <row r="13" spans="1:15" x14ac:dyDescent="0.3">
      <c r="A13" t="str">
        <f ca="1"/>
        <v>ELIZABETH GRAVES</v>
      </c>
      <c r="B13">
        <f ca="1"/>
        <v>7</v>
      </c>
      <c r="C13" t="str">
        <f ca="1"/>
        <v>Wholesale Meat Lovers Pizza</v>
      </c>
      <c r="D13" t="str">
        <f ca="1"/>
        <v>Shipment</v>
      </c>
      <c r="H13" s="1"/>
      <c r="I13" s="1"/>
    </row>
    <row r="14" spans="1:15" x14ac:dyDescent="0.3">
      <c r="A14" t="str">
        <f ca="1"/>
        <v>ELIZABETH GRAVES</v>
      </c>
      <c r="B14">
        <f ca="1"/>
        <v>10</v>
      </c>
      <c r="C14" t="str">
        <f ca="1"/>
        <v>Wholesale Pepperoni Pizza</v>
      </c>
      <c r="D14" t="str">
        <f ca="1"/>
        <v>Shipment</v>
      </c>
      <c r="H14" s="1"/>
      <c r="I14" s="1"/>
    </row>
    <row r="15" spans="1:15" x14ac:dyDescent="0.3">
      <c r="A15" t="str">
        <f ca="1"/>
        <v>ELIZABETH GRAVES</v>
      </c>
      <c r="B15">
        <f ca="1"/>
        <v>4</v>
      </c>
      <c r="C15" t="str">
        <f ca="1"/>
        <v>Wholesale Veggie Pizza</v>
      </c>
      <c r="D15" t="str">
        <f ca="1"/>
        <v>Shipment</v>
      </c>
      <c r="H15" s="1"/>
      <c r="I15" s="1"/>
    </row>
    <row r="16" spans="1:15" x14ac:dyDescent="0.3">
      <c r="A16" t="str">
        <f ca="1"/>
        <v>ELIZABETH GRAVES</v>
      </c>
      <c r="B16">
        <f ca="1"/>
        <v>4</v>
      </c>
      <c r="C16" t="str">
        <f ca="1"/>
        <v>Wholesale Cheese Pizza</v>
      </c>
      <c r="D16" t="str">
        <f ca="1"/>
        <v>Shipment</v>
      </c>
      <c r="H16" s="1"/>
      <c r="I16" s="1"/>
    </row>
    <row r="17" spans="1:9" x14ac:dyDescent="0.3">
      <c r="A17" t="str">
        <f ca="1"/>
        <v>RICHARD WALLACE</v>
      </c>
      <c r="B17">
        <f ca="1"/>
        <v>30</v>
      </c>
      <c r="C17" t="str">
        <f ca="1"/>
        <v>Wholesale Supreme Pizza</v>
      </c>
      <c r="D17" t="str">
        <f ca="1"/>
        <v>Shipment</v>
      </c>
      <c r="H17" s="1"/>
      <c r="I17" s="1"/>
    </row>
    <row r="18" spans="1:9" x14ac:dyDescent="0.3">
      <c r="A18" t="str">
        <f ca="1"/>
        <v>RICHARD WALLACE</v>
      </c>
      <c r="B18">
        <f ca="1"/>
        <v>30</v>
      </c>
      <c r="C18" t="str">
        <f ca="1"/>
        <v>Wholesale Meat Lovers Pizza</v>
      </c>
      <c r="D18" t="str">
        <f ca="1"/>
        <v>Shipment</v>
      </c>
      <c r="H18" s="1"/>
      <c r="I18" s="1"/>
    </row>
    <row r="19" spans="1:9" x14ac:dyDescent="0.3">
      <c r="A19" t="str">
        <f ca="1"/>
        <v>RICHARD WALLACE</v>
      </c>
      <c r="B19">
        <f ca="1"/>
        <v>30</v>
      </c>
      <c r="C19" t="str">
        <f ca="1"/>
        <v>Wholesale Pepperoni Pizza</v>
      </c>
      <c r="D19" t="str">
        <f ca="1"/>
        <v>Shipment</v>
      </c>
      <c r="H19" s="1"/>
      <c r="I19" s="1"/>
    </row>
    <row r="20" spans="1:9" x14ac:dyDescent="0.3">
      <c r="A20" t="str">
        <f ca="1"/>
        <v>RICHARD WALLACE</v>
      </c>
      <c r="B20">
        <f ca="1"/>
        <v>30</v>
      </c>
      <c r="C20" t="str">
        <f ca="1"/>
        <v>Wholesale Sausage Pizza</v>
      </c>
      <c r="D20" t="str">
        <f ca="1"/>
        <v>Shipment</v>
      </c>
      <c r="H20" s="1"/>
      <c r="I20" s="1"/>
    </row>
    <row r="21" spans="1:9" x14ac:dyDescent="0.3">
      <c r="A21" t="str">
        <f ca="1"/>
        <v>RICHARD WALLACE</v>
      </c>
      <c r="B21">
        <f ca="1"/>
        <v>20</v>
      </c>
      <c r="C21" t="str">
        <f ca="1"/>
        <v>Wholesale Veggie Pizza</v>
      </c>
      <c r="D21" t="str">
        <f ca="1"/>
        <v>Shipment</v>
      </c>
      <c r="H21" s="1"/>
      <c r="I21" s="1"/>
    </row>
    <row r="22" spans="1:9" x14ac:dyDescent="0.3">
      <c r="A22" t="str">
        <f ca="1"/>
        <v>RICHARD WALLACE</v>
      </c>
      <c r="B22">
        <f ca="1"/>
        <v>25</v>
      </c>
      <c r="C22" t="str">
        <f ca="1"/>
        <v>Wholesale Cheese Pizza</v>
      </c>
      <c r="D22" t="str">
        <f ca="1"/>
        <v>Shipment</v>
      </c>
      <c r="H22" s="1"/>
      <c r="I22" s="1"/>
    </row>
    <row r="23" spans="1:9" x14ac:dyDescent="0.3">
      <c r="H23" s="1"/>
      <c r="I23" s="1"/>
    </row>
    <row r="24" spans="1:9" x14ac:dyDescent="0.3">
      <c r="H24" s="1"/>
      <c r="I24" s="1"/>
    </row>
    <row r="25" spans="1:9" x14ac:dyDescent="0.3">
      <c r="H25" s="1"/>
      <c r="I25" s="1"/>
    </row>
    <row r="26" spans="1:9" x14ac:dyDescent="0.3">
      <c r="H26" s="1"/>
      <c r="I26" s="1"/>
    </row>
    <row r="27" spans="1:9" x14ac:dyDescent="0.3">
      <c r="H27" s="1"/>
      <c r="I27" s="1"/>
    </row>
    <row r="28" spans="1:9" x14ac:dyDescent="0.3">
      <c r="H28" s="1"/>
      <c r="I28" s="1"/>
    </row>
    <row r="29" spans="1:9" x14ac:dyDescent="0.3">
      <c r="H29" s="1"/>
      <c r="I29" s="1"/>
    </row>
    <row r="30" spans="1:9" x14ac:dyDescent="0.3">
      <c r="H30" s="1"/>
      <c r="I30" s="1"/>
    </row>
    <row r="31" spans="1:9" x14ac:dyDescent="0.3">
      <c r="H31" s="1"/>
      <c r="I31" s="1"/>
    </row>
    <row r="32" spans="1:9" x14ac:dyDescent="0.3">
      <c r="H32" s="1"/>
      <c r="I32" s="1"/>
    </row>
    <row r="33" spans="8:9" x14ac:dyDescent="0.3">
      <c r="H33" s="1"/>
      <c r="I33" s="1"/>
    </row>
    <row r="34" spans="8:9" x14ac:dyDescent="0.3">
      <c r="H34" s="1"/>
      <c r="I34" s="1"/>
    </row>
    <row r="35" spans="8:9" x14ac:dyDescent="0.3">
      <c r="H35" s="1"/>
      <c r="I35" s="1"/>
    </row>
    <row r="36" spans="8:9" x14ac:dyDescent="0.3">
      <c r="H36" s="1"/>
      <c r="I36" s="1"/>
    </row>
    <row r="37" spans="8:9" x14ac:dyDescent="0.3">
      <c r="H37" s="1"/>
      <c r="I37" s="1"/>
    </row>
    <row r="38" spans="8:9" x14ac:dyDescent="0.3">
      <c r="H38" s="1"/>
      <c r="I38" s="1"/>
    </row>
    <row r="39" spans="8:9" x14ac:dyDescent="0.3">
      <c r="H39" s="1"/>
      <c r="I39" s="1"/>
    </row>
    <row r="40" spans="8:9" x14ac:dyDescent="0.3">
      <c r="H40" s="1"/>
      <c r="I40" s="1"/>
    </row>
    <row r="41" spans="8:9" x14ac:dyDescent="0.3">
      <c r="H41" s="1"/>
      <c r="I41" s="1"/>
    </row>
    <row r="42" spans="8:9" x14ac:dyDescent="0.3">
      <c r="H42" s="1"/>
      <c r="I42" s="1"/>
    </row>
    <row r="43" spans="8:9" x14ac:dyDescent="0.3">
      <c r="H43" s="1"/>
      <c r="I43" s="1"/>
    </row>
    <row r="44" spans="8:9" x14ac:dyDescent="0.3">
      <c r="H44" s="1"/>
      <c r="I44" s="1"/>
    </row>
    <row r="45" spans="8:9" x14ac:dyDescent="0.3">
      <c r="H45" s="1"/>
      <c r="I45" s="1"/>
    </row>
    <row r="46" spans="8:9" x14ac:dyDescent="0.3">
      <c r="H46" s="1"/>
      <c r="I46" s="1"/>
    </row>
    <row r="47" spans="8:9" x14ac:dyDescent="0.3">
      <c r="H47" s="1"/>
      <c r="I47" s="1"/>
    </row>
    <row r="48" spans="8:9" x14ac:dyDescent="0.3">
      <c r="H48" s="1"/>
      <c r="I48" s="1"/>
    </row>
    <row r="49" spans="8:9" x14ac:dyDescent="0.3">
      <c r="H49" s="1"/>
      <c r="I49" s="1"/>
    </row>
    <row r="50" spans="8:9" x14ac:dyDescent="0.3">
      <c r="H50" s="1"/>
      <c r="I50" s="1"/>
    </row>
    <row r="51" spans="8:9" x14ac:dyDescent="0.3">
      <c r="H51" s="1"/>
      <c r="I51" s="1"/>
    </row>
    <row r="52" spans="8:9" x14ac:dyDescent="0.3">
      <c r="H52" s="1"/>
      <c r="I52" s="1"/>
    </row>
    <row r="53" spans="8:9" x14ac:dyDescent="0.3">
      <c r="H53" s="1"/>
      <c r="I53" s="1"/>
    </row>
    <row r="54" spans="8:9" x14ac:dyDescent="0.3">
      <c r="H54" s="1"/>
      <c r="I54" s="1"/>
    </row>
    <row r="55" spans="8:9" x14ac:dyDescent="0.3">
      <c r="H55" s="1"/>
      <c r="I55" s="1"/>
    </row>
    <row r="56" spans="8:9" x14ac:dyDescent="0.3">
      <c r="H56" s="1"/>
      <c r="I56" s="1"/>
    </row>
    <row r="57" spans="8:9" x14ac:dyDescent="0.3">
      <c r="H57" s="1"/>
      <c r="I57" s="1"/>
    </row>
    <row r="58" spans="8:9" x14ac:dyDescent="0.3">
      <c r="H58" s="1"/>
      <c r="I58" s="1"/>
    </row>
    <row r="59" spans="8:9" x14ac:dyDescent="0.3">
      <c r="H59" s="1"/>
      <c r="I59" s="1"/>
    </row>
    <row r="60" spans="8:9" x14ac:dyDescent="0.3">
      <c r="H60" s="1"/>
      <c r="I60" s="1"/>
    </row>
    <row r="61" spans="8:9" x14ac:dyDescent="0.3">
      <c r="H61" s="1"/>
      <c r="I61" s="1"/>
    </row>
    <row r="62" spans="8:9" x14ac:dyDescent="0.3">
      <c r="H62" s="1"/>
      <c r="I62" s="1"/>
    </row>
    <row r="63" spans="8:9" x14ac:dyDescent="0.3">
      <c r="H63" s="1"/>
      <c r="I63" s="1"/>
    </row>
    <row r="64" spans="8:9" x14ac:dyDescent="0.3">
      <c r="H64" s="1"/>
      <c r="I64" s="1"/>
    </row>
    <row r="65" spans="8:9" x14ac:dyDescent="0.3">
      <c r="H65" s="1"/>
      <c r="I65" s="1"/>
    </row>
    <row r="66" spans="8:9" x14ac:dyDescent="0.3">
      <c r="H66" s="1"/>
      <c r="I66" s="1"/>
    </row>
    <row r="67" spans="8:9" x14ac:dyDescent="0.3">
      <c r="H67" s="1"/>
      <c r="I67" s="1"/>
    </row>
    <row r="68" spans="8:9" x14ac:dyDescent="0.3">
      <c r="H68" s="1"/>
      <c r="I68" s="1"/>
    </row>
    <row r="69" spans="8:9" x14ac:dyDescent="0.3">
      <c r="H69" s="1"/>
      <c r="I69" s="1"/>
    </row>
    <row r="70" spans="8:9" x14ac:dyDescent="0.3">
      <c r="H70" s="1"/>
      <c r="I70" s="1"/>
    </row>
    <row r="71" spans="8:9" x14ac:dyDescent="0.3">
      <c r="H71" s="1"/>
      <c r="I71" s="1"/>
    </row>
    <row r="72" spans="8:9" x14ac:dyDescent="0.3">
      <c r="H72" s="1"/>
      <c r="I72" s="1"/>
    </row>
    <row r="73" spans="8:9" x14ac:dyDescent="0.3">
      <c r="H73" s="1"/>
      <c r="I73" s="1"/>
    </row>
    <row r="74" spans="8:9" x14ac:dyDescent="0.3">
      <c r="H74" s="1"/>
      <c r="I74" s="1"/>
    </row>
    <row r="75" spans="8:9" x14ac:dyDescent="0.3">
      <c r="H75" s="1"/>
      <c r="I75" s="1"/>
    </row>
    <row r="76" spans="8:9" x14ac:dyDescent="0.3">
      <c r="H76" s="1"/>
      <c r="I76" s="1"/>
    </row>
    <row r="77" spans="8:9" x14ac:dyDescent="0.3">
      <c r="H77" s="1"/>
      <c r="I77" s="1"/>
    </row>
    <row r="78" spans="8:9" x14ac:dyDescent="0.3">
      <c r="H78" s="1"/>
      <c r="I78" s="1"/>
    </row>
    <row r="79" spans="8:9" x14ac:dyDescent="0.3">
      <c r="H79" s="1"/>
      <c r="I79" s="1"/>
    </row>
    <row r="80" spans="8:9" x14ac:dyDescent="0.3">
      <c r="H80" s="1"/>
      <c r="I80" s="1"/>
    </row>
    <row r="81" spans="8:9" x14ac:dyDescent="0.3">
      <c r="H81" s="1"/>
      <c r="I81" s="1"/>
    </row>
    <row r="82" spans="8:9" x14ac:dyDescent="0.3">
      <c r="H82" s="1"/>
      <c r="I82" s="1"/>
    </row>
    <row r="83" spans="8:9" x14ac:dyDescent="0.3">
      <c r="H83" s="1"/>
      <c r="I83" s="1"/>
    </row>
    <row r="84" spans="8:9" x14ac:dyDescent="0.3">
      <c r="H84" s="1"/>
      <c r="I84" s="1"/>
    </row>
    <row r="85" spans="8:9" x14ac:dyDescent="0.3">
      <c r="H85" s="1"/>
      <c r="I85" s="1"/>
    </row>
    <row r="86" spans="8:9" x14ac:dyDescent="0.3">
      <c r="H86" s="1"/>
      <c r="I86" s="1"/>
    </row>
    <row r="87" spans="8:9" x14ac:dyDescent="0.3">
      <c r="H87" s="1"/>
      <c r="I87" s="1"/>
    </row>
    <row r="88" spans="8:9" x14ac:dyDescent="0.3">
      <c r="H88" s="1"/>
      <c r="I88" s="1"/>
    </row>
    <row r="89" spans="8:9" x14ac:dyDescent="0.3">
      <c r="H89" s="1"/>
      <c r="I89" s="1"/>
    </row>
    <row r="90" spans="8:9" x14ac:dyDescent="0.3">
      <c r="H90" s="1"/>
      <c r="I90" s="1"/>
    </row>
    <row r="91" spans="8:9" x14ac:dyDescent="0.3">
      <c r="H91" s="1"/>
      <c r="I91" s="1"/>
    </row>
    <row r="92" spans="8:9" x14ac:dyDescent="0.3">
      <c r="H92" s="1"/>
      <c r="I92" s="1"/>
    </row>
    <row r="93" spans="8:9" x14ac:dyDescent="0.3">
      <c r="H93" s="1"/>
      <c r="I93" s="1"/>
    </row>
    <row r="94" spans="8:9" x14ac:dyDescent="0.3">
      <c r="H94" s="1"/>
      <c r="I94" s="1"/>
    </row>
    <row r="95" spans="8:9" x14ac:dyDescent="0.3">
      <c r="H95" s="1"/>
      <c r="I95" s="1"/>
    </row>
    <row r="96" spans="8:9" x14ac:dyDescent="0.3">
      <c r="H96" s="1"/>
      <c r="I96" s="1"/>
    </row>
    <row r="97" spans="8:9" x14ac:dyDescent="0.3">
      <c r="H97" s="1"/>
      <c r="I97" s="1"/>
    </row>
    <row r="98" spans="8:9" x14ac:dyDescent="0.3">
      <c r="H98" s="1"/>
      <c r="I98" s="1"/>
    </row>
    <row r="99" spans="8:9" x14ac:dyDescent="0.3">
      <c r="H99" s="1"/>
      <c r="I99" s="1"/>
    </row>
    <row r="100" spans="8:9" x14ac:dyDescent="0.3">
      <c r="H100" s="1"/>
      <c r="I100" s="1"/>
    </row>
    <row r="101" spans="8:9" x14ac:dyDescent="0.3">
      <c r="H101" s="1"/>
      <c r="I101" s="1"/>
    </row>
    <row r="102" spans="8:9" x14ac:dyDescent="0.3">
      <c r="H102" s="1"/>
      <c r="I102" s="1"/>
    </row>
    <row r="103" spans="8:9" x14ac:dyDescent="0.3">
      <c r="H103" s="1"/>
      <c r="I103" s="1"/>
    </row>
    <row r="104" spans="8:9" x14ac:dyDescent="0.3">
      <c r="H104" s="1"/>
      <c r="I104" s="1"/>
    </row>
    <row r="105" spans="8:9" x14ac:dyDescent="0.3">
      <c r="H105" s="1"/>
      <c r="I105" s="1"/>
    </row>
    <row r="106" spans="8:9" x14ac:dyDescent="0.3">
      <c r="H106" s="1"/>
      <c r="I106" s="1"/>
    </row>
    <row r="107" spans="8:9" x14ac:dyDescent="0.3">
      <c r="H107" s="1"/>
      <c r="I107" s="1"/>
    </row>
    <row r="108" spans="8:9" x14ac:dyDescent="0.3">
      <c r="H108" s="1"/>
      <c r="I108" s="1"/>
    </row>
    <row r="109" spans="8:9" x14ac:dyDescent="0.3">
      <c r="H109" s="1"/>
      <c r="I109" s="1"/>
    </row>
    <row r="110" spans="8:9" x14ac:dyDescent="0.3">
      <c r="H110" s="1"/>
      <c r="I110" s="1"/>
    </row>
    <row r="111" spans="8:9" x14ac:dyDescent="0.3">
      <c r="H111" s="1"/>
      <c r="I111" s="1"/>
    </row>
    <row r="112" spans="8:9" x14ac:dyDescent="0.3">
      <c r="H112" s="1"/>
      <c r="I112" s="1"/>
    </row>
    <row r="113" spans="8:9" x14ac:dyDescent="0.3">
      <c r="H113" s="1"/>
      <c r="I113" s="1"/>
    </row>
    <row r="114" spans="8:9" x14ac:dyDescent="0.3">
      <c r="H114" s="1"/>
      <c r="I114" s="1"/>
    </row>
    <row r="115" spans="8:9" x14ac:dyDescent="0.3">
      <c r="H115" s="1"/>
      <c r="I115" s="1"/>
    </row>
    <row r="116" spans="8:9" x14ac:dyDescent="0.3">
      <c r="H116" s="1"/>
      <c r="I116" s="1"/>
    </row>
    <row r="117" spans="8:9" x14ac:dyDescent="0.3">
      <c r="H117" s="1"/>
      <c r="I117" s="1"/>
    </row>
    <row r="118" spans="8:9" x14ac:dyDescent="0.3">
      <c r="H118" s="1"/>
      <c r="I118" s="1"/>
    </row>
    <row r="119" spans="8:9" x14ac:dyDescent="0.3">
      <c r="H119" s="1"/>
      <c r="I119" s="1"/>
    </row>
    <row r="120" spans="8:9" x14ac:dyDescent="0.3">
      <c r="H120" s="1"/>
      <c r="I120" s="1"/>
    </row>
    <row r="121" spans="8:9" x14ac:dyDescent="0.3">
      <c r="H121" s="1"/>
      <c r="I121" s="1"/>
    </row>
    <row r="122" spans="8:9" x14ac:dyDescent="0.3">
      <c r="H122" s="1"/>
      <c r="I122" s="1"/>
    </row>
    <row r="123" spans="8:9" x14ac:dyDescent="0.3">
      <c r="H123" s="1"/>
      <c r="I123" s="1"/>
    </row>
    <row r="124" spans="8:9" x14ac:dyDescent="0.3">
      <c r="H124" s="1"/>
      <c r="I124" s="1"/>
    </row>
    <row r="125" spans="8:9" x14ac:dyDescent="0.3">
      <c r="H125" s="1"/>
      <c r="I125" s="1"/>
    </row>
    <row r="126" spans="8:9" x14ac:dyDescent="0.3">
      <c r="H126" s="1"/>
      <c r="I126" s="1"/>
    </row>
    <row r="127" spans="8:9" x14ac:dyDescent="0.3">
      <c r="H127" s="1"/>
      <c r="I127" s="1"/>
    </row>
    <row r="128" spans="8:9" x14ac:dyDescent="0.3">
      <c r="H128" s="1"/>
      <c r="I128" s="1"/>
    </row>
    <row r="129" spans="8:9" x14ac:dyDescent="0.3">
      <c r="H129" s="1"/>
      <c r="I129" s="1"/>
    </row>
    <row r="130" spans="8:9" x14ac:dyDescent="0.3">
      <c r="H130" s="1"/>
      <c r="I130" s="1"/>
    </row>
    <row r="131" spans="8:9" x14ac:dyDescent="0.3">
      <c r="H131" s="1"/>
      <c r="I131" s="1"/>
    </row>
    <row r="132" spans="8:9" x14ac:dyDescent="0.3">
      <c r="H132" s="1"/>
      <c r="I132" s="1"/>
    </row>
    <row r="133" spans="8:9" x14ac:dyDescent="0.3">
      <c r="H133" s="1"/>
      <c r="I133" s="1"/>
    </row>
    <row r="134" spans="8:9" x14ac:dyDescent="0.3">
      <c r="H134" s="1"/>
      <c r="I134" s="1"/>
    </row>
    <row r="135" spans="8:9" x14ac:dyDescent="0.3">
      <c r="H135" s="1"/>
      <c r="I135" s="1"/>
    </row>
    <row r="136" spans="8:9" x14ac:dyDescent="0.3">
      <c r="H136" s="1"/>
      <c r="I136" s="1"/>
    </row>
    <row r="137" spans="8:9" x14ac:dyDescent="0.3">
      <c r="H137" s="1"/>
      <c r="I137" s="1"/>
    </row>
    <row r="138" spans="8:9" x14ac:dyDescent="0.3">
      <c r="H138" s="1"/>
      <c r="I138" s="1"/>
    </row>
    <row r="139" spans="8:9" x14ac:dyDescent="0.3">
      <c r="H139" s="1"/>
      <c r="I139" s="1"/>
    </row>
    <row r="140" spans="8:9" x14ac:dyDescent="0.3">
      <c r="H140" s="1"/>
      <c r="I140" s="1"/>
    </row>
    <row r="141" spans="8:9" x14ac:dyDescent="0.3">
      <c r="H141" s="1"/>
      <c r="I141" s="1"/>
    </row>
    <row r="142" spans="8:9" x14ac:dyDescent="0.3">
      <c r="H142" s="1"/>
      <c r="I142" s="1"/>
    </row>
    <row r="143" spans="8:9" x14ac:dyDescent="0.3">
      <c r="H143" s="1"/>
      <c r="I143" s="1"/>
    </row>
    <row r="144" spans="8:9" x14ac:dyDescent="0.3">
      <c r="H144" s="1"/>
      <c r="I144" s="1"/>
    </row>
    <row r="145" spans="8:9" x14ac:dyDescent="0.3">
      <c r="H145" s="1"/>
      <c r="I145" s="1"/>
    </row>
    <row r="146" spans="8:9" x14ac:dyDescent="0.3">
      <c r="H146" s="1"/>
      <c r="I146" s="1"/>
    </row>
    <row r="147" spans="8:9" x14ac:dyDescent="0.3">
      <c r="H147" s="1"/>
      <c r="I147" s="1"/>
    </row>
    <row r="148" spans="8:9" x14ac:dyDescent="0.3">
      <c r="H148" s="1"/>
      <c r="I148" s="1"/>
    </row>
    <row r="149" spans="8:9" x14ac:dyDescent="0.3">
      <c r="H149" s="1"/>
      <c r="I149" s="1"/>
    </row>
    <row r="150" spans="8:9" x14ac:dyDescent="0.3">
      <c r="H150" s="1"/>
      <c r="I150" s="1"/>
    </row>
    <row r="151" spans="8:9" x14ac:dyDescent="0.3">
      <c r="H151" s="1"/>
      <c r="I151" s="1"/>
    </row>
    <row r="152" spans="8:9" x14ac:dyDescent="0.3">
      <c r="H152" s="1"/>
      <c r="I152" s="1"/>
    </row>
    <row r="153" spans="8:9" x14ac:dyDescent="0.3">
      <c r="H153" s="1"/>
      <c r="I153" s="1"/>
    </row>
    <row r="154" spans="8:9" x14ac:dyDescent="0.3">
      <c r="H154" s="1"/>
      <c r="I154" s="1"/>
    </row>
    <row r="155" spans="8:9" x14ac:dyDescent="0.3">
      <c r="H155" s="1"/>
      <c r="I155" s="1"/>
    </row>
    <row r="156" spans="8:9" x14ac:dyDescent="0.3">
      <c r="H156" s="1"/>
      <c r="I156" s="1"/>
    </row>
    <row r="157" spans="8:9" x14ac:dyDescent="0.3">
      <c r="H157" s="1"/>
      <c r="I157" s="1"/>
    </row>
    <row r="158" spans="8:9" x14ac:dyDescent="0.3">
      <c r="H158" s="1"/>
      <c r="I158" s="1"/>
    </row>
    <row r="159" spans="8:9" x14ac:dyDescent="0.3">
      <c r="H159" s="1"/>
      <c r="I159" s="1"/>
    </row>
    <row r="160" spans="8:9" x14ac:dyDescent="0.3">
      <c r="H160" s="1"/>
      <c r="I160" s="1"/>
    </row>
    <row r="161" spans="8:9" x14ac:dyDescent="0.3">
      <c r="H161" s="1"/>
      <c r="I161" s="1"/>
    </row>
    <row r="162" spans="8:9" x14ac:dyDescent="0.3">
      <c r="H162" s="1"/>
      <c r="I162" s="1"/>
    </row>
    <row r="163" spans="8:9" x14ac:dyDescent="0.3">
      <c r="H163" s="1"/>
      <c r="I163" s="1"/>
    </row>
    <row r="164" spans="8:9" x14ac:dyDescent="0.3">
      <c r="H164" s="1"/>
      <c r="I164" s="1"/>
    </row>
    <row r="165" spans="8:9" x14ac:dyDescent="0.3">
      <c r="H165" s="1"/>
      <c r="I165" s="1"/>
    </row>
    <row r="166" spans="8:9" x14ac:dyDescent="0.3">
      <c r="H166" s="1"/>
      <c r="I166" s="1"/>
    </row>
    <row r="167" spans="8:9" x14ac:dyDescent="0.3">
      <c r="H167" s="1"/>
      <c r="I167" s="1"/>
    </row>
    <row r="168" spans="8:9" x14ac:dyDescent="0.3">
      <c r="H168" s="1"/>
      <c r="I168" s="1"/>
    </row>
    <row r="169" spans="8:9" x14ac:dyDescent="0.3">
      <c r="H169" s="1"/>
      <c r="I169" s="1"/>
    </row>
    <row r="170" spans="8:9" x14ac:dyDescent="0.3">
      <c r="H170" s="1"/>
      <c r="I170" s="1"/>
    </row>
    <row r="171" spans="8:9" x14ac:dyDescent="0.3">
      <c r="H171" s="1"/>
      <c r="I171" s="1"/>
    </row>
    <row r="172" spans="8:9" x14ac:dyDescent="0.3">
      <c r="H172" s="1"/>
      <c r="I172" s="1"/>
    </row>
    <row r="173" spans="8:9" x14ac:dyDescent="0.3">
      <c r="H173" s="1"/>
      <c r="I173" s="1"/>
    </row>
    <row r="174" spans="8:9" x14ac:dyDescent="0.3">
      <c r="H174" s="1"/>
      <c r="I174" s="1"/>
    </row>
    <row r="175" spans="8:9" x14ac:dyDescent="0.3">
      <c r="H175" s="1"/>
      <c r="I175" s="1"/>
    </row>
    <row r="176" spans="8:9" x14ac:dyDescent="0.3">
      <c r="H176" s="1"/>
      <c r="I176" s="1"/>
    </row>
    <row r="177" spans="8:9" x14ac:dyDescent="0.3">
      <c r="H177" s="1"/>
      <c r="I177" s="1"/>
    </row>
    <row r="178" spans="8:9" x14ac:dyDescent="0.3">
      <c r="H178" s="1"/>
      <c r="I178" s="1"/>
    </row>
    <row r="179" spans="8:9" x14ac:dyDescent="0.3">
      <c r="H179" s="1"/>
      <c r="I179" s="1"/>
    </row>
    <row r="180" spans="8:9" x14ac:dyDescent="0.3">
      <c r="H180" s="1"/>
      <c r="I180" s="1"/>
    </row>
    <row r="181" spans="8:9" x14ac:dyDescent="0.3">
      <c r="H181" s="1"/>
      <c r="I181" s="1"/>
    </row>
    <row r="182" spans="8:9" x14ac:dyDescent="0.3">
      <c r="H182" s="1"/>
      <c r="I182" s="1"/>
    </row>
    <row r="183" spans="8:9" x14ac:dyDescent="0.3">
      <c r="H183" s="1"/>
      <c r="I183" s="1"/>
    </row>
    <row r="184" spans="8:9" x14ac:dyDescent="0.3">
      <c r="H184" s="1"/>
      <c r="I184" s="1"/>
    </row>
    <row r="185" spans="8:9" x14ac:dyDescent="0.3">
      <c r="H185" s="1"/>
      <c r="I185" s="1"/>
    </row>
    <row r="186" spans="8:9" x14ac:dyDescent="0.3">
      <c r="H186" s="1"/>
      <c r="I186" s="1"/>
    </row>
    <row r="187" spans="8:9" x14ac:dyDescent="0.3">
      <c r="H187" s="1"/>
      <c r="I187" s="1"/>
    </row>
    <row r="188" spans="8:9" x14ac:dyDescent="0.3">
      <c r="H188" s="1"/>
      <c r="I188" s="1"/>
    </row>
    <row r="189" spans="8:9" x14ac:dyDescent="0.3">
      <c r="H189" s="1"/>
      <c r="I189" s="1"/>
    </row>
    <row r="190" spans="8:9" x14ac:dyDescent="0.3">
      <c r="H190" s="1"/>
      <c r="I190" s="1"/>
    </row>
    <row r="191" spans="8:9" x14ac:dyDescent="0.3">
      <c r="H191" s="1"/>
      <c r="I191" s="1"/>
    </row>
    <row r="192" spans="8:9" x14ac:dyDescent="0.3">
      <c r="H192" s="1"/>
      <c r="I192" s="1"/>
    </row>
    <row r="193" spans="8:9" x14ac:dyDescent="0.3">
      <c r="H193" s="1"/>
      <c r="I193" s="1"/>
    </row>
    <row r="194" spans="8:9" x14ac:dyDescent="0.3">
      <c r="H194" s="1"/>
      <c r="I194" s="1"/>
    </row>
    <row r="195" spans="8:9" x14ac:dyDescent="0.3">
      <c r="H195" s="1"/>
      <c r="I195" s="1"/>
    </row>
    <row r="196" spans="8:9" x14ac:dyDescent="0.3">
      <c r="H196" s="1"/>
      <c r="I196" s="1"/>
    </row>
    <row r="197" spans="8:9" x14ac:dyDescent="0.3">
      <c r="H197" s="1"/>
      <c r="I197" s="1"/>
    </row>
    <row r="198" spans="8:9" x14ac:dyDescent="0.3">
      <c r="H198" s="1"/>
      <c r="I198" s="1"/>
    </row>
    <row r="199" spans="8:9" x14ac:dyDescent="0.3">
      <c r="H199" s="1"/>
      <c r="I199" s="1"/>
    </row>
    <row r="200" spans="8:9" x14ac:dyDescent="0.3">
      <c r="H200" s="1"/>
      <c r="I200" s="1"/>
    </row>
    <row r="201" spans="8:9" x14ac:dyDescent="0.3">
      <c r="H201" s="1"/>
      <c r="I201" s="1"/>
    </row>
    <row r="202" spans="8:9" x14ac:dyDescent="0.3">
      <c r="H202" s="1"/>
      <c r="I202" s="1"/>
    </row>
    <row r="203" spans="8:9" x14ac:dyDescent="0.3">
      <c r="H203" s="1"/>
      <c r="I203" s="1"/>
    </row>
    <row r="204" spans="8:9" x14ac:dyDescent="0.3">
      <c r="H204" s="1"/>
      <c r="I204" s="1"/>
    </row>
    <row r="205" spans="8:9" x14ac:dyDescent="0.3">
      <c r="H205" s="1"/>
      <c r="I205" s="1"/>
    </row>
    <row r="206" spans="8:9" x14ac:dyDescent="0.3">
      <c r="H206" s="1"/>
      <c r="I206" s="1"/>
    </row>
    <row r="207" spans="8:9" x14ac:dyDescent="0.3">
      <c r="H207" s="1"/>
      <c r="I207" s="1"/>
    </row>
    <row r="208" spans="8:9" x14ac:dyDescent="0.3">
      <c r="H208" s="1"/>
      <c r="I208" s="1"/>
    </row>
    <row r="209" spans="8:9" x14ac:dyDescent="0.3">
      <c r="H209" s="1"/>
      <c r="I209" s="1"/>
    </row>
    <row r="210" spans="8:9" x14ac:dyDescent="0.3">
      <c r="H210" s="1"/>
      <c r="I210" s="1"/>
    </row>
    <row r="211" spans="8:9" x14ac:dyDescent="0.3">
      <c r="H211" s="1"/>
      <c r="I211" s="1"/>
    </row>
    <row r="212" spans="8:9" x14ac:dyDescent="0.3">
      <c r="H212" s="1"/>
      <c r="I212" s="1"/>
    </row>
    <row r="213" spans="8:9" x14ac:dyDescent="0.3">
      <c r="H213" s="1"/>
      <c r="I213" s="1"/>
    </row>
    <row r="214" spans="8:9" x14ac:dyDescent="0.3">
      <c r="H214" s="1"/>
      <c r="I214" s="1"/>
    </row>
    <row r="215" spans="8:9" x14ac:dyDescent="0.3">
      <c r="H215" s="1"/>
      <c r="I215" s="1"/>
    </row>
    <row r="216" spans="8:9" x14ac:dyDescent="0.3">
      <c r="H216" s="1"/>
      <c r="I216" s="1"/>
    </row>
    <row r="217" spans="8:9" x14ac:dyDescent="0.3">
      <c r="H217" s="1"/>
      <c r="I217" s="1"/>
    </row>
    <row r="218" spans="8:9" x14ac:dyDescent="0.3">
      <c r="H218" s="1"/>
      <c r="I218" s="1"/>
    </row>
    <row r="219" spans="8:9" x14ac:dyDescent="0.3">
      <c r="H219" s="1"/>
      <c r="I219" s="1"/>
    </row>
    <row r="220" spans="8:9" x14ac:dyDescent="0.3">
      <c r="H220" s="1"/>
      <c r="I220" s="1"/>
    </row>
    <row r="221" spans="8:9" x14ac:dyDescent="0.3">
      <c r="H221" s="1"/>
      <c r="I221" s="1"/>
    </row>
    <row r="222" spans="8:9" x14ac:dyDescent="0.3">
      <c r="H222" s="1"/>
      <c r="I222" s="1"/>
    </row>
    <row r="223" spans="8:9" x14ac:dyDescent="0.3">
      <c r="H223" s="1"/>
      <c r="I223" s="1"/>
    </row>
    <row r="224" spans="8:9" x14ac:dyDescent="0.3">
      <c r="H224" s="1"/>
      <c r="I224" s="1"/>
    </row>
    <row r="225" spans="8:9" x14ac:dyDescent="0.3">
      <c r="H225" s="1"/>
      <c r="I225" s="1"/>
    </row>
    <row r="226" spans="8:9" x14ac:dyDescent="0.3">
      <c r="H226" s="1"/>
      <c r="I226" s="1"/>
    </row>
    <row r="227" spans="8:9" x14ac:dyDescent="0.3">
      <c r="H227" s="1"/>
      <c r="I227" s="1"/>
    </row>
    <row r="228" spans="8:9" x14ac:dyDescent="0.3">
      <c r="H228" s="1"/>
      <c r="I228" s="1"/>
    </row>
    <row r="229" spans="8:9" x14ac:dyDescent="0.3">
      <c r="H229" s="1"/>
      <c r="I229" s="1"/>
    </row>
    <row r="230" spans="8:9" x14ac:dyDescent="0.3">
      <c r="H230" s="1"/>
      <c r="I230" s="1"/>
    </row>
    <row r="231" spans="8:9" x14ac:dyDescent="0.3">
      <c r="H231" s="1"/>
      <c r="I231" s="1"/>
    </row>
    <row r="232" spans="8:9" x14ac:dyDescent="0.3">
      <c r="H232" s="1"/>
      <c r="I232" s="1"/>
    </row>
    <row r="233" spans="8:9" x14ac:dyDescent="0.3">
      <c r="H233" s="1"/>
      <c r="I233" s="1"/>
    </row>
    <row r="234" spans="8:9" x14ac:dyDescent="0.3">
      <c r="H234" s="1"/>
      <c r="I234" s="1"/>
    </row>
    <row r="235" spans="8:9" x14ac:dyDescent="0.3">
      <c r="H235" s="1"/>
      <c r="I235" s="1"/>
    </row>
    <row r="236" spans="8:9" x14ac:dyDescent="0.3">
      <c r="H236" s="1"/>
      <c r="I236" s="1"/>
    </row>
    <row r="237" spans="8:9" x14ac:dyDescent="0.3">
      <c r="H237" s="1"/>
      <c r="I237" s="1"/>
    </row>
    <row r="238" spans="8:9" x14ac:dyDescent="0.3">
      <c r="H238" s="1"/>
      <c r="I238" s="1"/>
    </row>
    <row r="239" spans="8:9" x14ac:dyDescent="0.3">
      <c r="H239" s="1"/>
      <c r="I239" s="1"/>
    </row>
    <row r="240" spans="8:9" x14ac:dyDescent="0.3">
      <c r="H240" s="1"/>
      <c r="I240" s="1"/>
    </row>
    <row r="241" spans="8:9" x14ac:dyDescent="0.3">
      <c r="H241" s="1"/>
      <c r="I241" s="1"/>
    </row>
    <row r="242" spans="8:9" x14ac:dyDescent="0.3">
      <c r="H242" s="1"/>
      <c r="I242" s="1"/>
    </row>
    <row r="243" spans="8:9" x14ac:dyDescent="0.3">
      <c r="H243" s="1"/>
      <c r="I243" s="1"/>
    </row>
    <row r="244" spans="8:9" x14ac:dyDescent="0.3">
      <c r="H244" s="1"/>
      <c r="I244" s="1"/>
    </row>
    <row r="245" spans="8:9" x14ac:dyDescent="0.3">
      <c r="H245" s="1"/>
      <c r="I245" s="1"/>
    </row>
    <row r="246" spans="8:9" x14ac:dyDescent="0.3">
      <c r="H246" s="1"/>
      <c r="I246" s="1"/>
    </row>
    <row r="247" spans="8:9" x14ac:dyDescent="0.3">
      <c r="H247" s="1"/>
      <c r="I247" s="1"/>
    </row>
    <row r="248" spans="8:9" x14ac:dyDescent="0.3">
      <c r="H248" s="1"/>
      <c r="I248" s="1"/>
    </row>
    <row r="249" spans="8:9" x14ac:dyDescent="0.3">
      <c r="H249" s="1"/>
      <c r="I249" s="1"/>
    </row>
    <row r="250" spans="8:9" x14ac:dyDescent="0.3">
      <c r="H250" s="1"/>
      <c r="I250" s="1"/>
    </row>
    <row r="251" spans="8:9" x14ac:dyDescent="0.3">
      <c r="H251" s="1"/>
      <c r="I251" s="1"/>
    </row>
    <row r="252" spans="8:9" x14ac:dyDescent="0.3">
      <c r="H252" s="1"/>
      <c r="I252" s="1"/>
    </row>
    <row r="253" spans="8:9" x14ac:dyDescent="0.3">
      <c r="H253" s="1"/>
      <c r="I253" s="1"/>
    </row>
    <row r="254" spans="8:9" x14ac:dyDescent="0.3">
      <c r="H254" s="1"/>
      <c r="I254" s="1"/>
    </row>
    <row r="255" spans="8:9" x14ac:dyDescent="0.3">
      <c r="H255" s="1"/>
      <c r="I255" s="1"/>
    </row>
    <row r="256" spans="8:9" x14ac:dyDescent="0.3">
      <c r="H256" s="1"/>
      <c r="I256" s="1"/>
    </row>
    <row r="257" spans="8:9" x14ac:dyDescent="0.3">
      <c r="H257" s="1"/>
      <c r="I257" s="1"/>
    </row>
    <row r="258" spans="8:9" x14ac:dyDescent="0.3">
      <c r="H258" s="1"/>
      <c r="I258" s="1"/>
    </row>
  </sheetData>
  <sortState xmlns:xlrd2="http://schemas.microsoft.com/office/spreadsheetml/2017/richdata2" ref="E2:E12">
    <sortCondition ref="E2:E12"/>
  </sortState>
  <conditionalFormatting sqref="A2:D999">
    <cfRule type="expression" dxfId="1" priority="6">
      <formula>NOT($A2=$A3)</formula>
    </cfRule>
  </conditionalFormatting>
  <conditionalFormatting sqref="D1:D1048576">
    <cfRule type="expression" dxfId="0" priority="4">
      <formula>$D1&lt;&gt;""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Adams</dc:creator>
  <cp:lastModifiedBy>Jackson Adams</cp:lastModifiedBy>
  <dcterms:created xsi:type="dcterms:W3CDTF">2024-03-12T20:54:31Z</dcterms:created>
  <dcterms:modified xsi:type="dcterms:W3CDTF">2024-04-25T03:40:43Z</dcterms:modified>
</cp:coreProperties>
</file>