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4225" windowHeight="12300" activeTab="0"/>
  </bookViews>
  <sheets>
    <sheet name="Sheet1" sheetId="1" r:id="rId3"/>
  </sheets>
  <definedNames/>
  <calcPr calcId="144525"/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<sst xmlns="http://schemas.openxmlformats.org/spreadsheetml/2006/main" count="23" uniqueCount="22">
  <si>
    <t>product name</t>
  </si>
  <si>
    <t>retail</t>
  </si>
  <si>
    <t>member</t>
  </si>
  <si>
    <t>total</t>
  </si>
  <si>
    <t>retail quantity</t>
  </si>
  <si>
    <t>retail amount</t>
  </si>
  <si>
    <t>Member sales</t>
  </si>
  <si>
    <t>Member Amount</t>
  </si>
  <si>
    <t>Sales volume</t>
  </si>
  <si>
    <t>Sales 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</si>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</sst>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sz val="11"/>
      <color theme="1"/>
      <name val="思源宋体"/>
      <family val="2"/>
      <charset val="-122"/>
    </font>
    <font>
      <b/>
      <sz val="11"/>
      <color theme="0"/>
      <name val="思源宋体"/>
      <family val="2"/>
      <charset val="-122"/>
    </font>
    <font>
      <u val="single"/>
      <sz val="11"/>
      <color rgb="FF80008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b/>
      <sz val="18"/>
      <color theme="3"/>
      <name val="宋体"/>
      <family val="2"/>
      <charset val="-122"/>
      <scheme val="minor"/>
    </font>
    <font>
      <b/>
      <sz val="13"/>
      <color theme="3"/>
      <name val="宋体"/>
      <family val="2"/>
      <charset val="-122"/>
      <scheme val="minor"/>
    </font>
    <font>
      <b/>
      <sz val="15"/>
      <color theme="3"/>
      <name val="宋体"/>
      <family val="2"/>
      <charset val="-122"/>
      <scheme val="minor"/>
    </font>
    <font>
      <sz val="11"/>
      <color rgb="FF3F3F76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rgb="FF3F3F3F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黑体"/>
      <family val="2"/>
    </font>
    <font>
      <b/>
      <sz val="8"/>
      <color theme="3"/>
      <name val="思源宋体"/>
      <family val="2"/>
    </font>
    <font>
      <sz val="9"/>
      <color theme="3"/>
      <name val="思源宋体"/>
      <family val="2"/>
    </font>
    <font>
      <sz val="9"/>
      <color theme="3"/>
      <name val="黑体"/>
      <family val="2"/>
    </font>
    <font>
      <sz val="10"/>
      <name val="黑体"/>
      <family val="2"/>
    </font>
    <font>
      <b/>
      <sz val="10"/>
      <color theme="1"/>
      <name val="思源宋体"/>
      <family val="2"/>
    </font>
    <font>
      <sz val="11"/>
      <color theme="1"/>
      <name val="Source Han Sans SC"/>
      <family val="2"/>
    </font>
    <font>
      <b/>
      <sz val="11"/>
      <color theme="0"/>
      <name val="Source Han Sans SC"/>
      <family val="2"/>
    </font>
  </fonts>
  <fills count="34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</border>
    <border>
      <left/>
      <right/>
      <top/>
      <bottom style="thin">
        <color theme="0"/>
      </bottom>
    </border>
    <border>
      <left/>
      <right style="thin">
        <color theme="0"/>
      </right>
      <top/>
      <bottom/>
    </border>
    <border>
      <left style="thin">
        <color theme="0"/>
      </left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5"/>
      </bottom>
    </border>
    <border>
      <left/>
      <right style="thin">
        <color theme="5"/>
      </right>
      <top/>
      <bottom/>
    </border>
    <border>
      <left style="thin">
        <color theme="5"/>
      </left>
      <right/>
      <top/>
      <bottom/>
    </border>
    <border>
      <left/>
      <right/>
      <top style="thin">
        <color theme="5"/>
      </top>
      <bottom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3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4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2" fillId="0" borderId="3" applyNumberFormat="0" applyFill="0" applyProtection="0">
      <alignment/>
    </xf>
    <xf numFmtId="0" fontId="11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19" fillId="11" borderId="5" applyNumberFormat="0" applyProtection="0">
      <alignment/>
    </xf>
    <xf numFmtId="0" fontId="17" fillId="11" borderId="1" applyNumberFormat="0" applyProtection="0">
      <alignment/>
    </xf>
    <xf numFmtId="0" fontId="18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15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0" fontId="3" fillId="33" borderId="10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12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9" fillId="33" borderId="9" xfId="0" applyFont="1" applyFill="1" applyBorder="1" applyAlignment="1">
      <alignment horizontal="center" vertical="center"/>
    </xf>
    <xf numFmtId="0" fontId="28" fillId="0" borderId="14" xfId="0" applyFont="1" applyBorder="1" applyAlignment="1">
      <alignment vertical="center"/>
    </xf>
    <xf numFmtId="0" fontId="29" fillId="33" borderId="15" xfId="0" applyFont="1" applyFill="1" applyBorder="1" applyAlignment="1">
      <alignment horizontal="center" vertical="center"/>
    </xf>
    <xf numFmtId="0" fontId="28" fillId="0" borderId="16" xfId="0" applyFont="1" applyBorder="1" applyAlignment="1">
      <alignment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17" xfId="0" applyFont="1" applyBorder="1" applyAlignment="1">
      <alignment vertical="center"/>
    </xf>
    <xf numFmtId="0" fontId="28" fillId="0" borderId="18" xfId="0" applyFont="1" applyBorder="1" applyAlignment="1">
      <alignment vertical="center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 rot="0" vertOverflow="ellipsis" anchor="ctr" anchorCtr="1" wrap="square"/>
          <a:lstStyle/>
          <a:p>
            <a:pPr algn="ctr">
              <a:defRPr lang="en-US" sz="1400" b="1" i="0" u="none" baseline="0" kern="1200">
                <a:solidFill>
                  <a:schemeClr val="tx2"/>
                </a:solidFill>
                <a:latin typeface="Source Han Sans SC"/>
                <a:ea typeface="Source Han Sans SC"/>
              </a:defRPr>
            </a:pPr>
            <a:r>
              <a:rPr lang="en-US"/>
              <a:t>Analysis of monthly transaction trend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25"/>
          <c:y val="0.2465"/>
          <c:w val="0.92825"/>
          <c:h val="0.5977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Sheet1!$H$3</c:f>
              <c:strCache>
                <c:ptCount val="1"/>
                <c:pt idx="0">
                  <c:v>销售数量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/>
            </a:gradFill>
            <a:ln w="6350">
              <a:noFill/>
            </a:ln>
            <a:effectLst>
              <a:outerShdw blurRad="40000" dist="23000" dir="5400000" rotWithShape="0">
                <a:prstClr val="black">
                  <a:alpha val="35000"/>
                </a:prstClr>
              </a:outerShdw>
            </a:effectLst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900" u="none" baseline="0" kern="1200">
                    <a:solidFill>
                      <a:schemeClr val="tx2"/>
                    </a:solidFill>
                    <a:latin typeface="Source Han Sans SC"/>
                    <a:ea typeface="Source Han Sans SC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Sheet1!$C$4:$C$15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Sheet1!$H$4:$H$15</c:f>
              <c:numCache>
                <c:formatCode>General</c:formatCode>
                <c:ptCount val="12"/>
                <c:pt idx="0">
                  <c:v>3123</c:v>
                </c:pt>
                <c:pt idx="1">
                  <c:v>3124</c:v>
                </c:pt>
                <c:pt idx="2">
                  <c:v>3125</c:v>
                </c:pt>
                <c:pt idx="3">
                  <c:v>3126</c:v>
                </c:pt>
                <c:pt idx="4">
                  <c:v>3127</c:v>
                </c:pt>
                <c:pt idx="5">
                  <c:v>3128</c:v>
                </c:pt>
                <c:pt idx="6">
                  <c:v>3129</c:v>
                </c:pt>
                <c:pt idx="7">
                  <c:v>3130</c:v>
                </c:pt>
                <c:pt idx="8">
                  <c:v>3131</c:v>
                </c:pt>
                <c:pt idx="9">
                  <c:v>3132</c:v>
                </c:pt>
                <c:pt idx="10">
                  <c:v>3133</c:v>
                </c:pt>
                <c:pt idx="11">
                  <c:v>3134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axId val="1699239703"/>
        <c:axId val="1700871077"/>
      </c:barChart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销售金额</c:v>
                </c:pt>
              </c:strCache>
            </c:strRef>
          </c:tx>
          <c:spPr>
            <a:ln w="31750" cap="rnd" cmpd="sng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prstClr val="black">
                  <a:alpha val="35000"/>
                </a:prst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12700" cap="flat" cmpd="sng">
                <a:solidFill>
                  <a:schemeClr val="bg2"/>
                </a:solidFill>
                <a:round/>
              </a:ln>
              <a:effectLst>
                <a:outerShdw blurRad="40000" dist="23000" dir="5400000" rotWithShape="0">
                  <a:prstClr val="black">
                    <a:alpha val="35000"/>
                  </a:prstClr>
                </a:outerShdw>
              </a:effectLst>
            </c:spPr>
          </c:marker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900" u="none" baseline="0" kern="1200">
                    <a:solidFill>
                      <a:schemeClr val="tx2"/>
                    </a:solidFill>
                    <a:latin typeface="Source Han Sans SC"/>
                    <a:ea typeface="Source Han Sans SC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Sheet1!$C$4:$C$15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Sheet1!$I$4:$I$15</c:f>
              <c:numCache>
                <c:formatCode>General</c:formatCode>
                <c:ptCount val="12"/>
                <c:pt idx="0">
                  <c:v>127052</c:v>
                </c:pt>
                <c:pt idx="1">
                  <c:v>127197</c:v>
                </c:pt>
                <c:pt idx="2">
                  <c:v>127910</c:v>
                </c:pt>
                <c:pt idx="3">
                  <c:v>127668</c:v>
                </c:pt>
                <c:pt idx="4">
                  <c:v>128240</c:v>
                </c:pt>
                <c:pt idx="5">
                  <c:v>127729</c:v>
                </c:pt>
                <c:pt idx="6">
                  <c:v>126328</c:v>
                </c:pt>
                <c:pt idx="7">
                  <c:v>128288</c:v>
                </c:pt>
                <c:pt idx="8">
                  <c:v>126404</c:v>
                </c:pt>
                <c:pt idx="9">
                  <c:v>127474</c:v>
                </c:pt>
                <c:pt idx="10">
                  <c:v>126394</c:v>
                </c:pt>
                <c:pt idx="11">
                  <c:v>127317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marker val="1"/>
        <c:axId val="1223971211"/>
        <c:axId val="110114021"/>
      </c:lineChart>
      <c:catAx>
        <c:axId val="169923970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vertOverflow="ellipsis" anchor="ctr" anchorCtr="1" wrap="square"/>
          <a:lstStyle/>
          <a:p>
            <a:pPr>
              <a:defRPr lang="en-US" sz="800" b="1" i="0" u="none" baseline="0" kern="1200">
                <a:solidFill>
                  <a:schemeClr val="tx2"/>
                </a:solidFill>
                <a:latin typeface="Source Han Sans SC"/>
                <a:ea typeface="Source Han Sans SC"/>
              </a:defRPr>
            </a:pPr>
            <a:endParaRPr lang="en-US"/>
          </a:p>
        </c:txPr>
        <c:crossAx val="1700871077"/>
        <c:crosses val="autoZero"/>
        <c:auto val="1"/>
        <c:lblOffset val="100"/>
        <c:noMultiLvlLbl val="0"/>
      </c:catAx>
      <c:valAx>
        <c:axId val="1700871077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2"/>
                </a:solidFill>
                <a:latin typeface="Source Han Sans SC"/>
                <a:ea typeface="Source Han Sans SC"/>
              </a:defRPr>
            </a:pPr>
            <a:endParaRPr lang="en-US"/>
          </a:p>
        </c:txPr>
        <c:crossAx val="1699239703"/>
        <c:crosses val="autoZero"/>
        <c:crossBetween val="between"/>
      </c:valAx>
      <c:catAx>
        <c:axId val="1223971211"/>
        <c:scaling>
          <c:orientation val="minMax"/>
        </c:scaling>
        <c:delete val="1"/>
        <c:axPos val="b"/>
        <c:majorTickMark val="none"/>
        <c:minorTickMark val="none"/>
        <c:tickLblPos val="nextTo"/>
        <c:spPr>
          <a:ln w="6350" cap="flat" cmpd="sng"/>
        </c:spPr>
        <c:txPr>
          <a:bodyPr vert="horz" rot="-60000000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2"/>
                </a:solidFill>
                <a:latin typeface="Source Han Sans SC"/>
                <a:ea typeface="Source Han Sans SC"/>
              </a:defRPr>
            </a:pPr>
            <a:endParaRPr lang="en-US"/>
          </a:p>
        </c:txPr>
        <c:crossAx val="110114021"/>
        <c:crosses val="autoZero"/>
        <c:auto val="1"/>
        <c:lblOffset val="100"/>
        <c:noMultiLvlLbl val="0"/>
      </c:catAx>
      <c:valAx>
        <c:axId val="11011402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2"/>
                </a:solidFill>
                <a:latin typeface="Source Han Sans SC"/>
                <a:ea typeface="Source Han Sans SC"/>
              </a:defRPr>
            </a:pPr>
            <a:endParaRPr lang="en-US"/>
          </a:p>
        </c:txPr>
        <c:crossAx val="1223971211"/>
        <c:crosses val="max"/>
        <c:crossBetween val="between"/>
      </c:valAx>
      <c:spPr>
        <a:noFill/>
        <a:ln w="6350">
          <a:noFill/>
        </a:ln>
        <a:effectLst/>
      </c:spPr>
    </c:plotArea>
    <c:legend>
      <c:legendPos val="b"/>
      <c:layout>
        <c:manualLayout>
          <c:xMode val="edge"/>
          <c:yMode val="edge"/>
          <c:x val="0.83225"/>
          <c:y val="0.03025"/>
        </c:manualLayout>
      </c:layout>
      <c:overlay val="0"/>
      <c:spPr>
        <a:noFill/>
        <a:ln w="6350">
          <a:noFill/>
        </a:ln>
        <a:effectLst/>
      </c:spPr>
      <c:txPr>
        <a:bodyPr vert="horz" rot="0" vertOverflow="ellipsis" anchor="ctr" anchorCtr="1" wrap="square"/>
        <a:lstStyle/>
        <a:p>
          <a:pPr algn="ctr">
            <a:defRPr lang="en-US" sz="900" b="0" i="0" u="none" baseline="0" kern="1200">
              <a:solidFill>
                <a:schemeClr val="tx2"/>
              </a:solidFill>
              <a:latin typeface="Source Han Sans SC"/>
              <a:ea typeface="Source Han Sans S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>
      <a:solidFill>
        <a:schemeClr val="tx2">
          <a:lumMod val="15000"/>
          <a:lumOff val="85000"/>
        </a:schemeClr>
      </a:solidFill>
      <a:round/>
    </a:ln>
    <a:effectLst/>
  </c:spPr>
  <c:txPr>
    <a:bodyPr vert="horz" rot="0" wrap="square"/>
    <a:lstStyle/>
    <a:p>
      <a:pPr>
        <a:defRPr lang="en-US" sz="900" u="none" baseline="0">
          <a:latin typeface="Source Han Sans SC"/>
          <a:ea typeface="Source Han Sans SC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 rot="0" vertOverflow="ellipsis" anchor="ctr" anchorCtr="1" wrap="square"/>
          <a:lstStyle/>
          <a:p>
            <a:pPr algn="ctr">
              <a:defRPr lang="en-US" sz="1400" b="1" i="0" u="none" baseline="0" kern="1200">
                <a:solidFill>
                  <a:schemeClr val="tx1"/>
                </a:solidFill>
                <a:latin typeface="Source Han Sans SC"/>
                <a:ea typeface="Source Han Sans SC"/>
              </a:defRPr>
            </a:pPr>
            <a:r>
              <a:rPr lang="en-US"/>
              <a:t>Comparison of turnover ratio of different channels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explosion val="0"/>
          <c:dPt>
            <c:idx val="0"/>
            <c:spPr>
              <a:solidFill>
                <a:schemeClr val="accent1"/>
              </a:solidFill>
              <a:ln w="6350">
                <a:noFill/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63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17225"/>
                  <c:y val="-0.20525"/>
                </c:manualLayout>
              </c:layout>
              <c:numFmt formatCode="General" sourceLinked="1"/>
              <c:spPr>
                <a:noFill/>
                <a:ln w="6350">
                  <a:noFill/>
                </a:ln>
                <a:effectLst/>
              </c:spPr>
              <c:txPr>
                <a:bodyPr vert="horz" rot="0" vertOverflow="ellipsis" anchor="ctr" anchorCtr="1" wrap="square" lIns="38100" tIns="19050" rIns="38100" bIns="19050"/>
                <a:lstStyle/>
                <a:p>
                  <a:pPr algn="ctr">
                    <a:defRPr lang="en-US" sz="1000" b="1" i="0" u="none" baseline="0" kern="1200">
                      <a:solidFill>
                        <a:schemeClr val="tx1"/>
                      </a:solidFill>
                      <a:latin typeface="Source Han Sans SC"/>
                      <a:ea typeface="Source Han Sans SC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0.14325"/>
                  <c:y val="0.21875"/>
                </c:manualLayout>
              </c:layout>
              <c:numFmt formatCode="General" sourceLinked="1"/>
              <c:spPr>
                <a:noFill/>
                <a:ln w="6350">
                  <a:noFill/>
                </a:ln>
                <a:effectLst/>
              </c:spPr>
              <c:txPr>
                <a:bodyPr vert="horz" rot="0" vertOverflow="ellipsis" anchor="ctr" anchorCtr="1" wrap="square" lIns="38100" tIns="19050" rIns="38100" bIns="19050"/>
                <a:lstStyle/>
                <a:p>
                  <a:pPr algn="ctr">
                    <a:defRPr lang="en-US" sz="1000" b="1" i="0" u="none" baseline="0" kern="1200">
                      <a:solidFill>
                        <a:schemeClr val="tx1"/>
                      </a:solidFill>
                      <a:latin typeface="思源宋体" panose="02020400000000000000" charset="-122"/>
                      <a:ea typeface="思源宋体" panose="02020400000000000000" charset="-122"/>
                      <a:cs typeface="思源宋体" panose="02020400000000000000" charset="-122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vertOverflow="ellipsis" anchor="ctr" anchorCtr="1" wrap="square" lIns="38100" tIns="19050" rIns="38100" bIns="19050"/>
              <a:lstStyle/>
              <a:p>
                <a:pPr algn="ctr">
                  <a:defRPr lang="en-US" sz="1000" b="1" i="0" u="none" baseline="0" kern="1200">
                    <a:solidFill>
                      <a:schemeClr val="tx1"/>
                    </a:solidFill>
                    <a:latin typeface="Source Han Sans SC"/>
                    <a:ea typeface="Source Han Sans SC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separator>
</c:separator>
            <c:leaderLines>
              <c:spPr>
                <a:ln w="9525" cap="flat" cmpd="sng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</c:dLbls>
          <c:cat>
            <c:strRef>
              <c:f>(Sheet1!$E$3,Sheet1!$F$2)</c:f>
              <c:strCache>
                <c:ptCount val="2"/>
                <c:pt idx="0">
                  <c:v>零售金额</c:v>
                </c:pt>
                <c:pt idx="1">
                  <c:v>会员</c:v>
                </c:pt>
              </c:strCache>
            </c:strRef>
          </c:cat>
          <c:val>
            <c:numRef>
              <c:f>(Sheet1!$D$16,Sheet1!$E$15)</c:f>
              <c:numCache>
                <c:formatCode>General</c:formatCode>
                <c:ptCount val="2"/>
                <c:pt idx="0">
                  <c:v>3822</c:v>
                </c:pt>
                <c:pt idx="1">
                  <c:v>123323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225"/>
        <c:holeSize val="50"/>
      </c:doughnutChart>
      <c:spPr>
        <a:noFill/>
        <a:ln w="6350">
          <a:noFill/>
        </a:ln>
        <a:effectLst/>
      </c:spPr>
    </c:plotArea>
    <c:plotVisOnly val="1"/>
    <c:dispBlanksAs val="zero"/>
    <c:showDLblsOverMax val="0"/>
  </c:chart>
  <c:spPr>
    <a:solidFill>
      <a:schemeClr val="bg1">
        <a:lumMod val="85000"/>
      </a:schemeClr>
    </a:solidFill>
    <a:ln w="9525" cap="flat" cmpd="sng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 vert="horz" rot="0" wrap="square"/>
    <a:lstStyle/>
    <a:p>
      <a:pPr>
        <a:defRPr lang="en-US" u="none" baseline="0">
          <a:latin typeface="Source Han Sans SC"/>
          <a:ea typeface="Source Han Sans SC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 rot="0" vertOverflow="ellipsis" anchor="ctr" anchorCtr="1" wrap="square"/>
          <a:lstStyle/>
          <a:p>
            <a:pPr algn="ctr">
              <a:defRPr lang="en-US" sz="1400" b="1" i="0" u="none" baseline="0" kern="1200">
                <a:solidFill>
                  <a:schemeClr val="tx1"/>
                </a:solidFill>
                <a:latin typeface="Source Han Sans SC"/>
                <a:ea typeface="Source Han Sans SC"/>
              </a:defRPr>
            </a:pPr>
            <a:r>
              <a:rPr lang="en-US"/>
              <a:t>Comparison of the proportion of transaction volume of different channels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explosion val="0"/>
          <c:dPt>
            <c:idx val="0"/>
            <c:spPr>
              <a:solidFill>
                <a:schemeClr val="accent1"/>
              </a:solidFill>
              <a:ln w="6350">
                <a:noFill/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63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9925"/>
                  <c:y val="-0.104"/>
                </c:manualLayout>
              </c:layout>
              <c:numFmt formatCode="General" sourceLinked="1"/>
              <c:spPr>
                <a:noFill/>
                <a:ln w="6350">
                  <a:noFill/>
                </a:ln>
                <a:effectLst/>
              </c:spPr>
              <c:txPr>
                <a:bodyPr vert="horz" rot="0" vertOverflow="ellipsis" anchor="ctr" anchorCtr="1" wrap="square" lIns="38100" tIns="19050" rIns="38100" bIns="19050"/>
                <a:lstStyle/>
                <a:p>
                  <a:pPr algn="ctr">
                    <a:defRPr lang="en-US" sz="1000" b="1" i="0" u="none" baseline="0" kern="1200">
                      <a:solidFill>
                        <a:schemeClr val="tx1"/>
                      </a:solidFill>
                      <a:latin typeface="Source Han Sans SC"/>
                      <a:ea typeface="Source Han Sans SC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-0.20225"/>
                  <c:y val="0.14075"/>
                </c:manualLayout>
              </c:layout>
              <c:numFmt formatCode="General" sourceLinked="1"/>
              <c:spPr>
                <a:noFill/>
                <a:ln w="6350">
                  <a:noFill/>
                </a:ln>
                <a:effectLst/>
              </c:spPr>
              <c:txPr>
                <a:bodyPr vert="horz" rot="0" vertOverflow="ellipsis" anchor="ctr" anchorCtr="1" wrap="square" lIns="38100" tIns="19050" rIns="38100" bIns="19050"/>
                <a:lstStyle/>
                <a:p>
                  <a:pPr algn="ctr">
                    <a:defRPr lang="en-US" sz="1000" b="1" i="0" u="none" baseline="0" kern="1200">
                      <a:solidFill>
                        <a:schemeClr val="tx1"/>
                      </a:solidFill>
                      <a:latin typeface="思源宋体" panose="02020400000000000000" charset="-122"/>
                      <a:ea typeface="思源宋体" panose="02020400000000000000" charset="-122"/>
                      <a:cs typeface="思源宋体" panose="02020400000000000000" charset="-122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vertOverflow="ellipsis" anchor="ctr" anchorCtr="1" wrap="square" lIns="38100" tIns="19050" rIns="38100" bIns="19050"/>
              <a:lstStyle/>
              <a:p>
                <a:pPr algn="ctr">
                  <a:defRPr lang="en-US" sz="1000" b="1" i="0" u="none" baseline="0" kern="1200">
                    <a:solidFill>
                      <a:schemeClr val="tx1"/>
                    </a:solidFill>
                    <a:latin typeface="Source Han Sans SC"/>
                    <a:ea typeface="Source Han Sans SC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separator>
</c:separator>
            <c:leaderLines>
              <c:spPr>
                <a:ln w="9525" cap="flat" cmpd="sng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</c:dLbls>
          <c:cat>
            <c:strRef>
              <c:f>(Sheet1!$D$3,Sheet1!$E$2)</c:f>
              <c:strCache>
                <c:ptCount val="2"/>
                <c:pt idx="0">
                  <c:v>零售数量</c:v>
                </c:pt>
              </c:strCache>
            </c:strRef>
          </c:cat>
          <c:val>
            <c:numRef>
              <c:f>(Sheet1!$D$16,Sheet1!$E$15)</c:f>
              <c:numCache>
                <c:formatCode>General</c:formatCode>
                <c:ptCount val="2"/>
                <c:pt idx="0">
                  <c:v>3822</c:v>
                </c:pt>
                <c:pt idx="1">
                  <c:v>123323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25"/>
        <c:holeSize val="50"/>
      </c:doughnutChart>
      <c:spPr>
        <a:noFill/>
        <a:ln w="6350">
          <a:noFill/>
        </a:ln>
        <a:effectLst/>
      </c:spPr>
    </c:plotArea>
    <c:plotVisOnly val="1"/>
    <c:dispBlanksAs val="zero"/>
    <c:showDLblsOverMax val="0"/>
  </c:chart>
  <c:spPr>
    <a:solidFill>
      <a:schemeClr val="bg1">
        <a:lumMod val="85000"/>
      </a:schemeClr>
    </a:solidFill>
    <a:ln w="9525" cap="flat" cmpd="sng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 vert="horz" rot="0" wrap="square"/>
    <a:lstStyle/>
    <a:p>
      <a:pPr>
        <a:defRPr lang="en-US" u="none" baseline="0">
          <a:latin typeface="Source Han Sans SC"/>
          <a:ea typeface="Source Han Sans SC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7620</xdr:colOff>
      <xdr:row>16</xdr:row>
      <xdr:rowOff>86360</xdr:rowOff>
    </xdr:from>
    <xdr:to>
      <xdr:col>14</xdr:col>
      <xdr:colOff>204470</xdr:colOff>
      <xdr:row>31</xdr:row>
      <xdr:rowOff>84455</xdr:rowOff>
    </xdr:to>
    <xdr:graphicFrame fLocksText="0">
      <xdr:nvGraphicFramePr>
        <xdr:cNvPr id="2" name="图表 1"/>
        <xdr:cNvGraphicFramePr/>
      </xdr:nvGraphicFramePr>
      <xdr:xfrm>
        <a:off x="685800" y="4048125"/>
        <a:ext cx="15125700" cy="3714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69850</xdr:colOff>
      <xdr:row>1</xdr:row>
      <xdr:rowOff>9525</xdr:rowOff>
    </xdr:from>
    <xdr:to>
      <xdr:col>14</xdr:col>
      <xdr:colOff>176530</xdr:colOff>
      <xdr:row>16</xdr:row>
      <xdr:rowOff>0</xdr:rowOff>
    </xdr:to>
    <xdr:graphicFrame fLocksText="0">
      <xdr:nvGraphicFramePr>
        <xdr:cNvPr id="6" name="图表 5"/>
        <xdr:cNvGraphicFramePr/>
      </xdr:nvGraphicFramePr>
      <xdr:xfrm>
        <a:off x="12287250" y="257175"/>
        <a:ext cx="3486150" cy="37052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</xdr:col>
      <xdr:colOff>38100</xdr:colOff>
      <xdr:row>1</xdr:row>
      <xdr:rowOff>19050</xdr:rowOff>
    </xdr:from>
    <xdr:to>
      <xdr:col>1</xdr:col>
      <xdr:colOff>3608705</xdr:colOff>
      <xdr:row>15</xdr:row>
      <xdr:rowOff>143510</xdr:rowOff>
    </xdr:to>
    <xdr:graphicFrame fLocksText="0">
      <xdr:nvGraphicFramePr>
        <xdr:cNvPr id="7" name="图表 6"/>
        <xdr:cNvGraphicFramePr/>
      </xdr:nvGraphicFramePr>
      <xdr:xfrm>
        <a:off x="714375" y="266700"/>
        <a:ext cx="3571875" cy="359092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67d339ea-ed57-4b2b-a39f-7b547a49f308}">
  <sheetPr>
    <pageSetUpPr fitToPage="1"/>
  </sheetPr>
  <dimension ref="A1:O32"/>
  <sheetViews>
    <sheetView showGridLines="0" tabSelected="1" workbookViewId="0" topLeftCell="A1">
      <selection pane="topLeft" activeCell="B1" sqref="B1:O32"/>
    </sheetView>
  </sheetViews>
  <sheetFormatPr defaultColWidth="8.895" defaultRowHeight="19.5"/>
  <cols>
    <col min="1" max="1" width="8.875" style="1"/>
    <col min="2" max="2" width="47.5" style="1" customWidth="1"/>
    <col min="3" max="3" width="14.75" style="1" customWidth="1"/>
    <col min="4" max="4" width="15.25" style="1" customWidth="1"/>
    <col min="5" max="6" width="14.375" style="1" customWidth="1"/>
    <col min="7" max="7" width="17.125" style="1" customWidth="1"/>
    <col min="8" max="8" width="13.875" style="1" customWidth="1"/>
    <col min="9" max="9" width="14.25" style="1" customWidth="1"/>
    <col min="10" max="16384" width="8.875" style="1"/>
  </cols>
  <sheetData>
    <row r="1" spans="1:15" ht="19.5">
      <c r="A1" s="6"/>
      <c r="B1" s="6"/>
      <c r="C1" s="7"/>
      <c r="D1" s="7"/>
      <c r="E1" s="7"/>
      <c r="F1" s="7"/>
      <c r="G1" s="7"/>
      <c r="H1" s="7"/>
      <c r="I1" s="7"/>
      <c r="J1" s="6"/>
      <c r="K1" s="6"/>
      <c r="L1" s="6"/>
      <c r="M1" s="6"/>
      <c r="N1" s="6"/>
      <c r="O1" s="6"/>
    </row>
    <row r="2" spans="1:15" ht="19.5">
      <c r="A2" s="6"/>
      <c r="B2" s="8"/>
      <c r="C2" s="9" t="s">
        <v>0</v>
      </c>
      <c r="D2" s="9" t="s">
        <v>1</v>
      </c>
      <c r="E2" s="9"/>
      <c r="F2" s="9" t="s">
        <v>2</v>
      </c>
      <c r="G2" s="9"/>
      <c r="H2" s="9" t="s">
        <v>3</v>
      </c>
      <c r="I2" s="9"/>
      <c r="J2" s="10"/>
      <c r="K2" s="6"/>
      <c r="L2" s="6"/>
      <c r="M2" s="6"/>
      <c r="N2" s="6"/>
      <c r="O2" s="6"/>
    </row>
    <row r="3" spans="1:15" ht="19.5">
      <c r="A3" s="6"/>
      <c r="B3" s="8"/>
      <c r="C3" s="11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0"/>
      <c r="K3" s="6"/>
      <c r="L3" s="6"/>
      <c r="M3" s="6"/>
      <c r="N3" s="6"/>
      <c r="O3" s="6"/>
    </row>
    <row r="4" spans="1:15" ht="19.5">
      <c r="A4" s="6"/>
      <c r="B4" s="12"/>
      <c r="C4" s="13" t="s">
        <v>10</v>
      </c>
      <c r="D4" s="13">
        <v>313.0</v>
      </c>
      <c r="E4" s="13">
        <v>123312.0</v>
      </c>
      <c r="F4" s="13">
        <v>321.0</v>
      </c>
      <c r="G4" s="13">
        <f ca="1" t="shared" si="0" ref="G4:G15">RANDBETWEEN(3000,5000)</f>
        <v>3880.0</v>
      </c>
      <c r="H4" s="13">
        <v>3123.0</v>
      </c>
      <c r="I4" s="13">
        <f ca="1">SUM(E4,G4)</f>
        <v>127192.0</v>
      </c>
      <c r="J4" s="14"/>
      <c r="K4" s="6"/>
      <c r="L4" s="6"/>
      <c r="M4" s="6"/>
      <c r="N4" s="6"/>
      <c r="O4" s="6"/>
    </row>
    <row r="5" spans="1:15" ht="19.5">
      <c r="A5" s="6"/>
      <c r="B5" s="12"/>
      <c r="C5" s="13" t="s">
        <v>11</v>
      </c>
      <c r="D5" s="13">
        <v>314.0</v>
      </c>
      <c r="E5" s="13">
        <v>123313.0</v>
      </c>
      <c r="F5" s="13">
        <v>322.0</v>
      </c>
      <c r="G5" s="13">
        <f t="shared" ca="1" si="0"/>
        <v>4570.0</v>
      </c>
      <c r="H5" s="13">
        <v>3124.0</v>
      </c>
      <c r="I5" s="13">
        <f ca="1">SUM(E5,G5)</f>
        <v>127883.0</v>
      </c>
      <c r="J5" s="14"/>
      <c r="K5" s="6"/>
      <c r="L5" s="6"/>
      <c r="M5" s="6"/>
      <c r="N5" s="6"/>
      <c r="O5" s="6"/>
    </row>
    <row r="6" spans="1:15" ht="19.5">
      <c r="A6" s="6"/>
      <c r="B6" s="12"/>
      <c r="C6" s="13" t="s">
        <v>12</v>
      </c>
      <c r="D6" s="13">
        <v>315.0</v>
      </c>
      <c r="E6" s="13">
        <v>123314.0</v>
      </c>
      <c r="F6" s="13">
        <v>323.0</v>
      </c>
      <c r="G6" s="13">
        <f t="shared" ca="1" si="0"/>
        <v>4407.0</v>
      </c>
      <c r="H6" s="13">
        <v>3125.0</v>
      </c>
      <c r="I6" s="13">
        <f ca="1" t="shared" si="1" ref="I6:I15">SUM(E6,G6)</f>
        <v>127721.0</v>
      </c>
      <c r="J6" s="14"/>
      <c r="K6" s="6"/>
      <c r="L6" s="6"/>
      <c r="M6" s="6"/>
      <c r="N6" s="6"/>
      <c r="O6" s="6"/>
    </row>
    <row r="7" spans="1:15" ht="19.5">
      <c r="A7" s="6"/>
      <c r="B7" s="12"/>
      <c r="C7" s="13" t="s">
        <v>13</v>
      </c>
      <c r="D7" s="13">
        <v>316.0</v>
      </c>
      <c r="E7" s="13">
        <v>123315.0</v>
      </c>
      <c r="F7" s="13">
        <v>324.0</v>
      </c>
      <c r="G7" s="13">
        <f t="shared" ca="1" si="0"/>
        <v>3588.0</v>
      </c>
      <c r="H7" s="13">
        <v>3126.0</v>
      </c>
      <c r="I7" s="13">
        <f t="shared" ca="1" si="1"/>
        <v>126903.0</v>
      </c>
      <c r="J7" s="14"/>
      <c r="K7" s="6"/>
      <c r="L7" s="6"/>
      <c r="M7" s="6"/>
      <c r="N7" s="6"/>
      <c r="O7" s="6"/>
    </row>
    <row r="8" spans="1:15" ht="19.5">
      <c r="A8" s="6"/>
      <c r="B8" s="12"/>
      <c r="C8" s="13" t="s">
        <v>14</v>
      </c>
      <c r="D8" s="13">
        <v>317.0</v>
      </c>
      <c r="E8" s="13">
        <v>123316.0</v>
      </c>
      <c r="F8" s="13">
        <v>325.0</v>
      </c>
      <c r="G8" s="13">
        <f t="shared" ca="1" si="0"/>
        <v>4214.0</v>
      </c>
      <c r="H8" s="13">
        <v>3127.0</v>
      </c>
      <c r="I8" s="13">
        <f t="shared" ca="1" si="1"/>
        <v>127530.0</v>
      </c>
      <c r="J8" s="14"/>
      <c r="K8" s="6"/>
      <c r="L8" s="6"/>
      <c r="M8" s="6"/>
      <c r="N8" s="6"/>
      <c r="O8" s="6"/>
    </row>
    <row r="9" spans="1:15" ht="19.5">
      <c r="A9" s="6"/>
      <c r="B9" s="12"/>
      <c r="C9" s="13" t="s">
        <v>15</v>
      </c>
      <c r="D9" s="13">
        <v>318.0</v>
      </c>
      <c r="E9" s="13">
        <v>123317.0</v>
      </c>
      <c r="F9" s="13">
        <v>326.0</v>
      </c>
      <c r="G9" s="13">
        <f t="shared" ca="1" si="0"/>
        <v>3682.0</v>
      </c>
      <c r="H9" s="13">
        <v>3128.0</v>
      </c>
      <c r="I9" s="13">
        <f t="shared" ca="1" si="1"/>
        <v>126999.0</v>
      </c>
      <c r="J9" s="14"/>
      <c r="K9" s="6"/>
      <c r="L9" s="6"/>
      <c r="M9" s="6"/>
      <c r="N9" s="6"/>
      <c r="O9" s="6"/>
    </row>
    <row r="10" spans="1:15" ht="19.5">
      <c r="A10" s="6"/>
      <c r="B10" s="12"/>
      <c r="C10" s="13" t="s">
        <v>16</v>
      </c>
      <c r="D10" s="13">
        <v>319.0</v>
      </c>
      <c r="E10" s="13">
        <v>123318.0</v>
      </c>
      <c r="F10" s="13">
        <v>327.0</v>
      </c>
      <c r="G10" s="13">
        <f t="shared" ca="1" si="0"/>
        <v>4171.0</v>
      </c>
      <c r="H10" s="13">
        <v>3129.0</v>
      </c>
      <c r="I10" s="13">
        <f t="shared" ca="1" si="1"/>
        <v>127489.0</v>
      </c>
      <c r="J10" s="14"/>
      <c r="K10" s="6"/>
      <c r="L10" s="6"/>
      <c r="M10" s="6"/>
      <c r="N10" s="6"/>
      <c r="O10" s="6"/>
    </row>
    <row r="11" spans="1:15" ht="19.5">
      <c r="A11" s="6"/>
      <c r="B11" s="12"/>
      <c r="C11" s="13" t="s">
        <v>17</v>
      </c>
      <c r="D11" s="13">
        <v>320.0</v>
      </c>
      <c r="E11" s="13">
        <v>123319.0</v>
      </c>
      <c r="F11" s="13">
        <v>328.0</v>
      </c>
      <c r="G11" s="13">
        <f t="shared" ca="1" si="0"/>
        <v>3373.0</v>
      </c>
      <c r="H11" s="13">
        <v>3130.0</v>
      </c>
      <c r="I11" s="13">
        <f t="shared" ca="1" si="1"/>
        <v>126692.0</v>
      </c>
      <c r="J11" s="14"/>
      <c r="K11" s="6"/>
      <c r="L11" s="6"/>
      <c r="M11" s="6"/>
      <c r="N11" s="6"/>
      <c r="O11" s="6"/>
    </row>
    <row r="12" spans="1:15" ht="19.5">
      <c r="A12" s="6"/>
      <c r="B12" s="12"/>
      <c r="C12" s="13" t="s">
        <v>18</v>
      </c>
      <c r="D12" s="13">
        <v>321.0</v>
      </c>
      <c r="E12" s="13">
        <v>123320.0</v>
      </c>
      <c r="F12" s="13">
        <v>329.0</v>
      </c>
      <c r="G12" s="13">
        <f t="shared" ca="1" si="0"/>
        <v>3623.0</v>
      </c>
      <c r="H12" s="13">
        <v>3131.0</v>
      </c>
      <c r="I12" s="13">
        <f t="shared" ca="1" si="1"/>
        <v>126943.0</v>
      </c>
      <c r="J12" s="14"/>
      <c r="K12" s="6"/>
      <c r="L12" s="6"/>
      <c r="M12" s="6"/>
      <c r="N12" s="6"/>
      <c r="O12" s="6"/>
    </row>
    <row r="13" spans="1:15" ht="19.5">
      <c r="A13" s="6"/>
      <c r="B13" s="12"/>
      <c r="C13" s="13" t="s">
        <v>19</v>
      </c>
      <c r="D13" s="13">
        <v>322.0</v>
      </c>
      <c r="E13" s="13">
        <v>123321.0</v>
      </c>
      <c r="F13" s="13">
        <v>330.0</v>
      </c>
      <c r="G13" s="13">
        <f t="shared" ca="1" si="0"/>
        <v>4387.0</v>
      </c>
      <c r="H13" s="13">
        <v>3132.0</v>
      </c>
      <c r="I13" s="13">
        <f t="shared" ca="1" si="1"/>
        <v>127708.0</v>
      </c>
      <c r="J13" s="14"/>
      <c r="K13" s="6"/>
      <c r="L13" s="6"/>
      <c r="M13" s="6"/>
      <c r="N13" s="6"/>
      <c r="O13" s="6"/>
    </row>
    <row r="14" spans="1:15" ht="19.5">
      <c r="A14" s="6"/>
      <c r="B14" s="12"/>
      <c r="C14" s="13" t="s">
        <v>20</v>
      </c>
      <c r="D14" s="13">
        <v>323.0</v>
      </c>
      <c r="E14" s="13">
        <v>123322.0</v>
      </c>
      <c r="F14" s="13">
        <v>331.0</v>
      </c>
      <c r="G14" s="13">
        <f t="shared" ca="1" si="0"/>
        <v>3189.0</v>
      </c>
      <c r="H14" s="13">
        <v>3133.0</v>
      </c>
      <c r="I14" s="13">
        <f t="shared" ca="1" si="1"/>
        <v>126511.0</v>
      </c>
      <c r="J14" s="14"/>
      <c r="K14" s="6"/>
      <c r="L14" s="6"/>
      <c r="M14" s="6"/>
      <c r="N14" s="6"/>
      <c r="O14" s="6"/>
    </row>
    <row r="15" spans="1:15" ht="19.5">
      <c r="A15" s="6"/>
      <c r="B15" s="12"/>
      <c r="C15" s="13" t="s">
        <v>21</v>
      </c>
      <c r="D15" s="13">
        <v>324.0</v>
      </c>
      <c r="E15" s="13">
        <v>123323.0</v>
      </c>
      <c r="F15" s="13">
        <v>332.0</v>
      </c>
      <c r="G15" s="13">
        <f t="shared" ca="1" si="0"/>
        <v>4488.0</v>
      </c>
      <c r="H15" s="13">
        <v>3134.0</v>
      </c>
      <c r="I15" s="13">
        <f t="shared" ca="1" si="1"/>
        <v>127811.0</v>
      </c>
      <c r="J15" s="14"/>
      <c r="K15" s="6"/>
      <c r="L15" s="6"/>
      <c r="M15" s="6"/>
      <c r="N15" s="6"/>
      <c r="O15" s="6"/>
    </row>
    <row r="16" spans="1:15" ht="19.5">
      <c r="A16" s="6"/>
      <c r="B16" s="12"/>
      <c r="C16" s="13" t="s">
        <v>3</v>
      </c>
      <c r="D16" s="13">
        <f ca="1" t="shared" si="2" ref="D16:I16">SUM(D4:D15)</f>
        <v>3822.0</v>
      </c>
      <c r="E16" s="13">
        <f t="shared" ca="1" si="2"/>
        <v>1479810.0</v>
      </c>
      <c r="F16" s="13">
        <f t="shared" ca="1" si="2"/>
        <v>3918.0</v>
      </c>
      <c r="G16" s="13">
        <f t="shared" ca="1" si="2"/>
        <v>47572.0</v>
      </c>
      <c r="H16" s="13">
        <f t="shared" ca="1" si="2"/>
        <v>37542.0</v>
      </c>
      <c r="I16" s="13">
        <f t="shared" ca="1" si="2"/>
        <v>1527382.0</v>
      </c>
      <c r="J16" s="14"/>
      <c r="K16" s="6"/>
      <c r="L16" s="6"/>
      <c r="M16" s="6"/>
      <c r="N16" s="6"/>
      <c r="O16" s="6"/>
    </row>
    <row r="17" spans="1:15" ht="19.5">
      <c r="A17" s="6"/>
      <c r="B17" s="6"/>
      <c r="C17" s="15"/>
      <c r="D17" s="15"/>
      <c r="E17" s="15"/>
      <c r="F17" s="15"/>
      <c r="G17" s="15"/>
      <c r="H17" s="15"/>
      <c r="I17" s="15"/>
      <c r="J17" s="6"/>
      <c r="K17" s="6"/>
      <c r="L17" s="6"/>
      <c r="M17" s="6"/>
      <c r="N17" s="6"/>
      <c r="O17" s="6"/>
    </row>
    <row r="18" spans="1:15" ht="19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9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9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9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9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9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9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9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9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9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9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9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9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9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9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</sheetData>
  <mergeCells count="4">
    <mergeCell ref="D2:E2"/>
    <mergeCell ref="F2:G2"/>
    <mergeCell ref="H2:I2"/>
    <mergeCell ref="C2:C3"/>
  </mergeCells>
  <pageMargins left="0.25" right="0.25" top="0.354166666666667" bottom="0.314583333333333" header="0.298611111111111" footer="0.298611111111111"/>
  <pageSetup fitToHeight="0" orientation="landscape" paperSize="9" scale="8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Magicbook</dc:creator>
  <cp:keywords/>
  <dc:description/>
  <cp:lastModifiedBy>WPS_1007385334</cp:lastModifiedBy>
  <dcterms:created xsi:type="dcterms:W3CDTF">2020-05-22T13:26:00Z</dcterms:created>
  <dcterms:modified xsi:type="dcterms:W3CDTF">2020-06-12T08:21:01Z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