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-linear selectivity data\"/>
    </mc:Choice>
  </mc:AlternateContent>
  <xr:revisionPtr revIDLastSave="0" documentId="13_ncr:1_{0F09BCBC-69D3-4B2E-8308-1B40B9AB7F3A}" xr6:coauthVersionLast="44" xr6:coauthVersionMax="44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<sst xmlns="http://schemas.openxmlformats.org/spreadsheetml/2006/main" count="494" uniqueCount="116">
  <si>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</si>
  <si>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</si>
  <si>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</si>
  <si>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</si>
  <si>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</si>
  <si>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</si>
  <si>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</si>
  <si>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</si>
  <si>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</si>
  <si>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</si>
  <si>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</si>
  <si>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</si>
  <si>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</si>
  <si>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</si>
  <si>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</si>
  <si>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</si>
  <si>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</si>
  <si>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</si>
  <si>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</si>
  <si>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</si>
  <si>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</si>
  <si>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</si>
  <si>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</si>
  <si>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</si>
  <si>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</si>
  <si>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</si>
  <si>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</si>
  <si>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</si>
  <si>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</si>
  <si>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</si>
  <si>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</si>
  <si>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</si>
  <si>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</si>
  <si>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</si>
  <si>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</si>
  <si>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</si>
  <si>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</si>
  <si>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</si>
  <si>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</si>
  <si>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</si>
  <si>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</si>
  <si>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</si>
  <si>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</si>
  <si>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</si>
  <si>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</si>
  <si>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</si>
  <si>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</si>
  <si>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</si>
  <si>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</si>
  <si>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</si>
  <si>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</si>
  <si>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</si>
  <si>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</si>
  <si>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</si>
  <si>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</si>
  <si>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</si>
  <si>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</si>
  <si>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</si>
  <si>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</si>
  <si>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</si>
  <si>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</si>
  <si>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</si>
  <si>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</si>
  <si>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</si>
  <si>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</si>
  <si>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selectivity</t>
  </si>
  <si>
    <t>aliphatic - 0, aromatic 1</t>
  </si>
  <si>
    <t>don/kat trend</t>
  </si>
  <si>
    <t>performance (0 - 10:1, 1 - 5:1, 2 - ~1:1, 3 - 1:5, 4 - 1:&gt;5)</t>
  </si>
  <si>
    <t>'1-L1'</t>
  </si>
  <si>
    <t>'1-L2'</t>
  </si>
  <si>
    <t>'1-L4'</t>
  </si>
  <si>
    <t>'1-L8'</t>
  </si>
  <si>
    <t>'1-L9'</t>
  </si>
  <si>
    <t>'1-L10'</t>
  </si>
  <si>
    <t>'1-L11'</t>
  </si>
  <si>
    <t>'1-L12'</t>
  </si>
  <si>
    <t>'1-L13'</t>
  </si>
  <si>
    <t>'2-L1'</t>
  </si>
  <si>
    <t>'2-L2'</t>
  </si>
  <si>
    <t>'2-L4'</t>
  </si>
  <si>
    <t>'2-L10'</t>
  </si>
  <si>
    <t>'2-L13'</t>
  </si>
  <si>
    <t>'2-L14'</t>
  </si>
  <si>
    <t>'2-L15'</t>
  </si>
  <si>
    <t>'2-L19'</t>
  </si>
  <si>
    <t>'2-L20'</t>
  </si>
  <si>
    <t>'2-L28'</t>
  </si>
  <si>
    <t>'2-L31'</t>
  </si>
  <si>
    <t>'3-L3'</t>
  </si>
  <si>
    <t>'3-L4'</t>
  </si>
  <si>
    <t>'3-L6'</t>
  </si>
  <si>
    <t>'3-L8'</t>
  </si>
  <si>
    <t>'3-L9'</t>
  </si>
  <si>
    <t>'3-L10'</t>
  </si>
  <si>
    <t>'3-L12'</t>
  </si>
  <si>
    <t>'4-L1'</t>
  </si>
  <si>
    <t>'4-L2'</t>
  </si>
  <si>
    <t>'4-L4'</t>
  </si>
  <si>
    <t>'4-L9'</t>
  </si>
  <si>
    <t>'4-L10'</t>
  </si>
  <si>
    <t>'4-L11'</t>
  </si>
  <si>
    <t>'4-L12'</t>
  </si>
  <si>
    <t>'4-L13'</t>
  </si>
  <si>
    <t>'4-L14'</t>
  </si>
  <si>
    <t>'4-L15'</t>
  </si>
  <si>
    <t>'4-L16'</t>
  </si>
  <si>
    <t>'4-L17'</t>
  </si>
  <si>
    <t>'4-L19'</t>
  </si>
  <si>
    <t>'4-L20'</t>
  </si>
  <si>
    <t>'4-L21'</t>
  </si>
  <si>
    <t>'4-L23'</t>
  </si>
  <si>
    <t>'4-L24'</t>
  </si>
  <si>
    <t>'4-L25'</t>
  </si>
  <si>
    <t>'4-L28'</t>
  </si>
  <si>
    <t>'4-L29'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</si>
</sst>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T50"/>
  <sheetViews>
    <sheetView tabSelected="1" topLeftCell="X1" zoomScaleNormal="100" workbookViewId="0">
      <selection activeCell="AL1" sqref="AL1:AT50"/>
    </sheetView>
  </sheetViews>
  <sheetFormatPr defaultRowHeight="14.3" x14ac:dyDescent="0.25"/>
  <cols>
    <col min="2" max="2" width="17" customWidth="1"/>
    <col min="28" max="29" width="0" hidden="1" customWidth="1"/>
    <col min="36" max="36" width="19.875" bestFit="1" customWidth="1"/>
    <col min="38" max="38" width="13.125" customWidth="1"/>
  </cols>
  <sheetData>
    <row r="1" spans="1:46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  <c r="AL1" s="5" t="s">
        <v>66</v>
      </c>
      <c r="AM1" s="5" t="s">
        <v>67</v>
      </c>
      <c r="AN1" s="5" t="s">
        <v>68</v>
      </c>
    </row>
    <row r="2" spans="1:46" s="11" customFormat="1" ht="22.1" customHeight="1" x14ac:dyDescent="0.25">
      <c r="A2" s="6" t="s">
        <v>5</v>
      </c>
      <c r="B2" s="51">
        <v>2.3049626348404582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  <c r="AL2" s="11">
        <v>0</v>
      </c>
      <c r="AN2" s="11">
        <v>2</v>
      </c>
      <c r="AT2" s="11" t="s">
        <v>69</v>
      </c>
    </row>
    <row r="3" spans="1:46" s="11" customFormat="1" ht="22.1" customHeight="1" x14ac:dyDescent="0.25">
      <c r="A3" s="12" t="s">
        <v>6</v>
      </c>
      <c r="B3" s="7">
        <v>2.2266912003375663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  <c r="AL3" s="11">
        <v>0</v>
      </c>
      <c r="AN3" s="11">
        <v>2</v>
      </c>
      <c r="AT3" s="11" t="s">
        <v>70</v>
      </c>
    </row>
    <row r="4" spans="1:46" s="11" customFormat="1" ht="22.1" customHeight="1" x14ac:dyDescent="0.25">
      <c r="A4" s="16" t="s">
        <v>8</v>
      </c>
      <c r="B4" s="7">
        <v>1.9574868606753864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  <c r="AL4" s="11">
        <v>0</v>
      </c>
      <c r="AN4" s="11">
        <v>2</v>
      </c>
      <c r="AT4" s="11" t="s">
        <v>71</v>
      </c>
    </row>
    <row r="5" spans="1:46" s="11" customFormat="1" ht="22.1" customHeight="1" x14ac:dyDescent="0.25">
      <c r="A5" s="16" t="s">
        <v>10</v>
      </c>
      <c r="B5" s="7">
        <v>1.7647009615549263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  <c r="AL5" s="11">
        <v>0</v>
      </c>
      <c r="AN5" s="11">
        <v>2</v>
      </c>
      <c r="AT5" s="11" t="s">
        <v>72</v>
      </c>
    </row>
    <row r="6" spans="1:46" s="11" customFormat="1" ht="22.1" customHeight="1" x14ac:dyDescent="0.25">
      <c r="A6" s="16" t="s">
        <v>11</v>
      </c>
      <c r="B6" s="7">
        <v>2.2518017218780697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4">AVERAGE(AD6:AF6)</f>
        <v>-9.8857333333333339E-2</v>
      </c>
      <c r="AI6" s="73">
        <v>389.67790000000002</v>
      </c>
      <c r="AJ6" s="17" t="s">
        <v>30</v>
      </c>
      <c r="AK6" s="84">
        <v>0</v>
      </c>
      <c r="AL6" s="11">
        <v>0</v>
      </c>
      <c r="AN6" s="11">
        <v>2</v>
      </c>
      <c r="AT6" s="11" t="s">
        <v>73</v>
      </c>
    </row>
    <row r="7" spans="1:46" s="11" customFormat="1" ht="22.1" customHeight="1" x14ac:dyDescent="0.25">
      <c r="A7" s="16" t="s">
        <v>12</v>
      </c>
      <c r="B7" s="7">
        <v>0.16596601866774652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4"/>
        <v>-7.5183E-2</v>
      </c>
      <c r="AI7" s="73">
        <v>409.81150000000002</v>
      </c>
      <c r="AJ7" s="17" t="s">
        <v>30</v>
      </c>
      <c r="AK7" s="84">
        <v>0</v>
      </c>
      <c r="AL7" s="11">
        <v>0</v>
      </c>
      <c r="AN7" s="11">
        <v>3</v>
      </c>
      <c r="AT7" s="11" t="s">
        <v>74</v>
      </c>
    </row>
    <row r="8" spans="1:46" s="11" customFormat="1" ht="22.1" customHeight="1" x14ac:dyDescent="0.25">
      <c r="A8" s="16" t="s">
        <v>13</v>
      </c>
      <c r="B8" s="7">
        <v>0.26153102997571942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4"/>
        <v>-0.1113</v>
      </c>
      <c r="AI8" s="73">
        <v>384.1103</v>
      </c>
      <c r="AJ8" s="17" t="s">
        <v>30</v>
      </c>
      <c r="AK8" s="84">
        <v>0</v>
      </c>
      <c r="AL8" s="11">
        <v>0</v>
      </c>
      <c r="AN8" s="11">
        <v>2</v>
      </c>
      <c r="AT8" s="11" t="s">
        <v>75</v>
      </c>
    </row>
    <row r="9" spans="1:46" s="11" customFormat="1" ht="22.1" customHeight="1" x14ac:dyDescent="0.25">
      <c r="A9" s="16" t="s">
        <v>14</v>
      </c>
      <c r="B9" s="7">
        <v>0.13739987586158331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  <c r="AL9" s="11">
        <v>0</v>
      </c>
      <c r="AN9" s="11">
        <v>3</v>
      </c>
      <c r="AT9" s="11" t="s">
        <v>76</v>
      </c>
    </row>
    <row r="10" spans="1:46" s="11" customFormat="1" ht="22.1" customHeight="1" thickBot="1" x14ac:dyDescent="0.3">
      <c r="A10" s="16" t="s">
        <v>15</v>
      </c>
      <c r="B10" s="7">
        <v>6.6293132287239258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4"/>
        <v>-0.20061933333333334</v>
      </c>
      <c r="AI10" s="73">
        <v>379.74040000000002</v>
      </c>
      <c r="AJ10" s="17" t="s">
        <v>30</v>
      </c>
      <c r="AK10" s="84">
        <v>0</v>
      </c>
      <c r="AL10" s="11">
        <v>0</v>
      </c>
      <c r="AN10" s="11">
        <v>1</v>
      </c>
      <c r="AT10" s="11" t="s">
        <v>77</v>
      </c>
    </row>
    <row r="11" spans="1:46" s="24" customFormat="1" ht="22.1" customHeight="1" x14ac:dyDescent="0.25">
      <c r="A11" s="18" t="s">
        <v>5</v>
      </c>
      <c r="B11" s="19">
        <v>1.6263635305659032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  <c r="AL11" s="24">
        <v>0</v>
      </c>
      <c r="AN11" s="11">
        <v>2</v>
      </c>
      <c r="AT11" s="11" t="s">
        <v>78</v>
      </c>
    </row>
    <row r="12" spans="1:46" s="24" customFormat="1" ht="22.1" customHeight="1" x14ac:dyDescent="0.25">
      <c r="A12" s="25" t="s">
        <v>6</v>
      </c>
      <c r="B12" s="26">
        <v>0.3335788210609032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5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6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7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8">AVERAGE(AD12:AF12)</f>
        <v>-0.23911933333333335</v>
      </c>
      <c r="AI12" s="73">
        <v>345.06400000000002</v>
      </c>
      <c r="AJ12" s="24" t="s">
        <v>29</v>
      </c>
      <c r="AK12" s="85">
        <v>1</v>
      </c>
      <c r="AL12" s="24">
        <v>0</v>
      </c>
      <c r="AN12" s="11">
        <v>2</v>
      </c>
      <c r="AT12" s="11" t="s">
        <v>79</v>
      </c>
    </row>
    <row r="13" spans="1:46" s="24" customFormat="1" ht="22.1" customHeight="1" x14ac:dyDescent="0.25">
      <c r="A13" s="25" t="s">
        <v>8</v>
      </c>
      <c r="B13" s="26">
        <v>1.9645095010221438</v>
      </c>
      <c r="C13" s="40">
        <v>1.92052</v>
      </c>
      <c r="D13" s="41">
        <v>1.92462</v>
      </c>
      <c r="E13" s="42">
        <v>1.83449</v>
      </c>
      <c r="F13" s="55">
        <f t="shared" si="5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6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7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8"/>
        <v>-6.934566666666668E-2</v>
      </c>
      <c r="AI13" s="73">
        <v>413.56979999999999</v>
      </c>
      <c r="AJ13" s="24" t="s">
        <v>29</v>
      </c>
      <c r="AK13" s="85">
        <v>1</v>
      </c>
      <c r="AL13" s="24">
        <v>0</v>
      </c>
      <c r="AN13" s="11">
        <v>2</v>
      </c>
      <c r="AT13" s="11" t="s">
        <v>80</v>
      </c>
    </row>
    <row r="14" spans="1:46" s="24" customFormat="1" ht="22.1" customHeight="1" x14ac:dyDescent="0.25">
      <c r="A14" s="25" t="s">
        <v>12</v>
      </c>
      <c r="B14" s="31">
        <v>2.0167600323262667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5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6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7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8"/>
        <v>-7.0562666666666662E-2</v>
      </c>
      <c r="AI14" s="73">
        <v>324.13979999999998</v>
      </c>
      <c r="AJ14" s="24" t="s">
        <v>29</v>
      </c>
      <c r="AK14" s="85">
        <v>1</v>
      </c>
      <c r="AL14" s="24">
        <v>0</v>
      </c>
      <c r="AN14" s="11">
        <v>2</v>
      </c>
      <c r="AT14" s="11" t="s">
        <v>81</v>
      </c>
    </row>
    <row r="15" spans="1:46" s="24" customFormat="1" ht="22.1" customHeight="1" x14ac:dyDescent="0.25">
      <c r="A15" s="25" t="s">
        <v>15</v>
      </c>
      <c r="B15" s="26">
        <v>4.184331707689374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5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6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7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8"/>
        <v>-0.14944666666666664</v>
      </c>
      <c r="AI15" s="73">
        <v>368.84010000000001</v>
      </c>
      <c r="AJ15" s="24" t="s">
        <v>29</v>
      </c>
      <c r="AK15" s="85">
        <v>1</v>
      </c>
      <c r="AL15" s="24">
        <v>0</v>
      </c>
      <c r="AN15" s="11">
        <v>2</v>
      </c>
      <c r="AT15" s="11" t="s">
        <v>82</v>
      </c>
    </row>
    <row r="16" spans="1:46" s="103" customFormat="1" ht="22.1" customHeight="1" x14ac:dyDescent="0.25">
      <c r="A16" s="90" t="s">
        <v>16</v>
      </c>
      <c r="B16" s="91">
        <v>2.8440340734839831</v>
      </c>
      <c r="C16" s="92">
        <v>1.89266</v>
      </c>
      <c r="D16" s="93">
        <v>1.89934</v>
      </c>
      <c r="E16" s="94">
        <v>1.84558</v>
      </c>
      <c r="F16" s="95">
        <f t="shared" si="5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6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7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8"/>
        <v>-0.28919133333333336</v>
      </c>
      <c r="AI16" s="102">
        <v>370.17680000000001</v>
      </c>
      <c r="AJ16" s="103" t="s">
        <v>29</v>
      </c>
      <c r="AK16" s="104">
        <v>1</v>
      </c>
      <c r="AL16" s="103">
        <v>0</v>
      </c>
      <c r="AN16" s="11">
        <v>2</v>
      </c>
      <c r="AT16" s="11" t="s">
        <v>83</v>
      </c>
    </row>
    <row r="17" spans="1:46" s="24" customFormat="1" ht="22.1" customHeight="1" x14ac:dyDescent="0.25">
      <c r="A17" s="25" t="s">
        <v>18</v>
      </c>
      <c r="B17" s="32">
        <v>0.34788138321019701</v>
      </c>
      <c r="C17" s="40">
        <v>1.8892800000000001</v>
      </c>
      <c r="D17" s="41">
        <v>1.8924000000000001</v>
      </c>
      <c r="E17" s="42">
        <v>1.8832100000000001</v>
      </c>
      <c r="F17" s="55">
        <f t="shared" si="5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6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7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8"/>
        <v>-0.17665600000000001</v>
      </c>
      <c r="AI17" s="73">
        <v>382.10539999999997</v>
      </c>
      <c r="AJ17" s="24" t="s">
        <v>29</v>
      </c>
      <c r="AK17" s="85">
        <v>1</v>
      </c>
      <c r="AL17" s="24">
        <v>0</v>
      </c>
      <c r="AN17" s="11">
        <v>2</v>
      </c>
      <c r="AT17" s="11" t="s">
        <v>84</v>
      </c>
    </row>
    <row r="18" spans="1:46" s="24" customFormat="1" ht="22.1" customHeight="1" x14ac:dyDescent="0.25">
      <c r="A18" s="25" t="s">
        <v>21</v>
      </c>
      <c r="B18" s="32">
        <v>1.8869930683570448</v>
      </c>
      <c r="C18" s="40">
        <v>1.8931899999999999</v>
      </c>
      <c r="D18" s="41">
        <v>1.89615</v>
      </c>
      <c r="E18" s="42">
        <v>1.86869</v>
      </c>
      <c r="F18" s="55">
        <f t="shared" si="5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6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7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8"/>
        <v>-0.15219833333333335</v>
      </c>
      <c r="AI18" s="73">
        <v>391.47539999999998</v>
      </c>
      <c r="AJ18" s="24" t="s">
        <v>29</v>
      </c>
      <c r="AK18" s="85">
        <v>1</v>
      </c>
      <c r="AL18" s="24">
        <v>0</v>
      </c>
      <c r="AN18" s="11">
        <v>2</v>
      </c>
      <c r="AT18" s="11" t="s">
        <v>85</v>
      </c>
    </row>
    <row r="19" spans="1:46" s="24" customFormat="1" ht="22.1" customHeight="1" x14ac:dyDescent="0.25">
      <c r="A19" s="25" t="s">
        <v>22</v>
      </c>
      <c r="B19" s="32">
        <v>1.9771827860623321</v>
      </c>
      <c r="C19" s="40">
        <v>1.8882399999999999</v>
      </c>
      <c r="D19" s="41">
        <v>1.90177</v>
      </c>
      <c r="E19" s="42">
        <v>1.8655900000000001</v>
      </c>
      <c r="F19" s="55">
        <f t="shared" si="5"/>
        <v>1.8852</v>
      </c>
      <c r="G19" s="27">
        <v>101.051</v>
      </c>
      <c r="H19" s="28">
        <v>100.935</v>
      </c>
      <c r="I19" s="29">
        <v>101.946</v>
      </c>
      <c r="J19" s="30">
        <f t="shared" si="6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7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8"/>
        <v>-0.14307300000000001</v>
      </c>
      <c r="AI19" s="73">
        <v>389.64819999999997</v>
      </c>
      <c r="AJ19" s="24" t="s">
        <v>29</v>
      </c>
      <c r="AK19" s="85">
        <v>1</v>
      </c>
      <c r="AL19" s="24">
        <v>0</v>
      </c>
      <c r="AN19" s="11">
        <v>2</v>
      </c>
      <c r="AT19" s="11" t="s">
        <v>86</v>
      </c>
    </row>
    <row r="20" spans="1:46" s="24" customFormat="1" ht="22.1" customHeight="1" x14ac:dyDescent="0.25">
      <c r="A20" s="25" t="s">
        <v>27</v>
      </c>
      <c r="B20" s="33">
        <v>1.9253978757873651</v>
      </c>
      <c r="C20" s="40">
        <v>1.8855900000000001</v>
      </c>
      <c r="D20" s="41">
        <v>1.8966000000000001</v>
      </c>
      <c r="E20" s="42">
        <v>1.8678699999999999</v>
      </c>
      <c r="F20" s="55">
        <f t="shared" si="5"/>
        <v>1.8833533333333332</v>
      </c>
      <c r="G20" s="27">
        <v>103.167</v>
      </c>
      <c r="H20" s="28">
        <v>101.652</v>
      </c>
      <c r="I20" s="29">
        <v>101.607</v>
      </c>
      <c r="J20" s="30">
        <f t="shared" si="6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7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8"/>
        <v>-0.12318966666666668</v>
      </c>
      <c r="AI20" s="73">
        <v>382.20749999999998</v>
      </c>
      <c r="AJ20" s="24" t="s">
        <v>29</v>
      </c>
      <c r="AK20" s="85">
        <v>1</v>
      </c>
      <c r="AL20" s="24">
        <v>1</v>
      </c>
      <c r="AN20" s="11">
        <v>2</v>
      </c>
      <c r="AT20" s="11" t="s">
        <v>87</v>
      </c>
    </row>
    <row r="21" spans="1:46" s="24" customFormat="1" ht="22.1" customHeight="1" x14ac:dyDescent="0.25">
      <c r="A21" s="25" t="s">
        <v>28</v>
      </c>
      <c r="B21" s="32">
        <v>2.9180860946936109</v>
      </c>
      <c r="C21" s="40">
        <v>1.8411900000000001</v>
      </c>
      <c r="D21" s="41">
        <v>1.88558</v>
      </c>
      <c r="E21" s="42">
        <v>1.9233</v>
      </c>
      <c r="F21" s="55">
        <f t="shared" si="5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6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7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8"/>
        <v>7.1620000000000008E-3</v>
      </c>
      <c r="AI21" s="73">
        <v>289.673</v>
      </c>
      <c r="AJ21" s="24" t="s">
        <v>29</v>
      </c>
      <c r="AK21" s="85">
        <v>1</v>
      </c>
      <c r="AL21" s="24">
        <v>0</v>
      </c>
      <c r="AN21" s="11">
        <v>2</v>
      </c>
      <c r="AT21" s="11" t="s">
        <v>88</v>
      </c>
    </row>
    <row r="22" spans="1:46" s="34" customFormat="1" ht="22.1" customHeight="1" x14ac:dyDescent="0.25">
      <c r="A22" s="25" t="s">
        <v>7</v>
      </c>
      <c r="B22" s="35">
        <v>3.2369375426802929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9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0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1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2">AVERAGE(AD22:AF22)</f>
        <v>-0.17959800000000001</v>
      </c>
      <c r="AI22" s="29">
        <v>392.14870000000002</v>
      </c>
      <c r="AJ22" s="34" t="s">
        <v>31</v>
      </c>
      <c r="AK22" s="86">
        <v>2</v>
      </c>
      <c r="AL22" s="34">
        <v>1</v>
      </c>
      <c r="AN22" s="11">
        <v>2</v>
      </c>
      <c r="AT22" s="11" t="s">
        <v>89</v>
      </c>
    </row>
    <row r="23" spans="1:46" s="34" customFormat="1" ht="22.1" customHeight="1" x14ac:dyDescent="0.25">
      <c r="A23" s="25" t="s">
        <v>8</v>
      </c>
      <c r="B23" s="35">
        <v>3.6733380580574964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9"/>
        <v>1.8795966666666668</v>
      </c>
      <c r="G23" s="59">
        <v>100.67</v>
      </c>
      <c r="H23" s="28">
        <v>101.629</v>
      </c>
      <c r="I23" s="60">
        <v>106.947</v>
      </c>
      <c r="J23" s="47">
        <f t="shared" si="10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1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2"/>
        <v>-8.9136000000000007E-2</v>
      </c>
      <c r="AI23" s="29">
        <v>391.84899999999999</v>
      </c>
      <c r="AJ23" s="34" t="s">
        <v>31</v>
      </c>
      <c r="AK23" s="86">
        <v>2</v>
      </c>
      <c r="AL23" s="34">
        <v>1</v>
      </c>
      <c r="AN23" s="11">
        <v>2</v>
      </c>
      <c r="AT23" s="11" t="s">
        <v>90</v>
      </c>
    </row>
    <row r="24" spans="1:46" s="34" customFormat="1" ht="22.1" customHeight="1" x14ac:dyDescent="0.25">
      <c r="A24" s="25" t="s">
        <v>9</v>
      </c>
      <c r="B24" s="35">
        <v>2.3221719893635711</v>
      </c>
      <c r="C24" s="27">
        <v>1.85233</v>
      </c>
      <c r="D24" s="28">
        <v>1.85623</v>
      </c>
      <c r="E24" s="29">
        <v>1.9223399999999999</v>
      </c>
      <c r="F24" s="55">
        <f t="shared" si="9"/>
        <v>1.8769666666666669</v>
      </c>
      <c r="G24" s="59">
        <v>99.113</v>
      </c>
      <c r="H24" s="28">
        <v>108.43</v>
      </c>
      <c r="I24" s="60">
        <v>101.566</v>
      </c>
      <c r="J24" s="47">
        <f t="shared" si="10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2"/>
        <v>-0.17071433333333333</v>
      </c>
      <c r="AI24" s="29">
        <v>390.0102</v>
      </c>
      <c r="AJ24" s="34" t="s">
        <v>31</v>
      </c>
      <c r="AK24" s="86">
        <v>2</v>
      </c>
      <c r="AL24" s="34">
        <v>1</v>
      </c>
      <c r="AN24" s="11">
        <v>2</v>
      </c>
      <c r="AT24" s="11" t="s">
        <v>91</v>
      </c>
    </row>
    <row r="25" spans="1:46" s="34" customFormat="1" ht="22.1" customHeight="1" x14ac:dyDescent="0.25">
      <c r="A25" s="25" t="s">
        <v>10</v>
      </c>
      <c r="B25" s="35">
        <v>6.5630383858710655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9"/>
        <v>1.8806033333333334</v>
      </c>
      <c r="G25" s="59">
        <v>103.968</v>
      </c>
      <c r="H25" s="28">
        <v>105.755</v>
      </c>
      <c r="I25" s="60">
        <v>102.419</v>
      </c>
      <c r="J25" s="47">
        <f t="shared" si="10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1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2"/>
        <v>5.0483333333333344E-3</v>
      </c>
      <c r="AI25" s="29">
        <v>383.98169999999999</v>
      </c>
      <c r="AJ25" s="34" t="s">
        <v>31</v>
      </c>
      <c r="AK25" s="86">
        <v>2</v>
      </c>
      <c r="AL25" s="34">
        <v>1</v>
      </c>
      <c r="AN25" s="11">
        <v>1</v>
      </c>
      <c r="AT25" s="11" t="s">
        <v>92</v>
      </c>
    </row>
    <row r="26" spans="1:46" s="34" customFormat="1" ht="22.1" customHeight="1" x14ac:dyDescent="0.25">
      <c r="A26" s="25" t="s">
        <v>11</v>
      </c>
      <c r="B26" s="35">
        <v>3.4160554920226467</v>
      </c>
      <c r="C26" s="27">
        <v>1.85378</v>
      </c>
      <c r="D26" s="28">
        <v>1.85453</v>
      </c>
      <c r="E26" s="29">
        <v>1.93055</v>
      </c>
      <c r="F26" s="55">
        <f t="shared" si="9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0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1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2"/>
        <v>-0.134162</v>
      </c>
      <c r="AI26" s="29">
        <v>391.99869999999999</v>
      </c>
      <c r="AJ26" s="34" t="s">
        <v>31</v>
      </c>
      <c r="AK26" s="86">
        <v>2</v>
      </c>
      <c r="AL26" s="34">
        <v>1</v>
      </c>
      <c r="AN26" s="11">
        <v>2</v>
      </c>
      <c r="AT26" s="11" t="s">
        <v>93</v>
      </c>
    </row>
    <row r="27" spans="1:46" s="34" customFormat="1" ht="22.1" customHeight="1" x14ac:dyDescent="0.25">
      <c r="A27" s="25" t="s">
        <v>12</v>
      </c>
      <c r="B27" s="35">
        <v>3.6647013935370936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9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0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1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2"/>
        <v>-0.305836</v>
      </c>
      <c r="AI27" s="29">
        <v>393.34930000000003</v>
      </c>
      <c r="AJ27" s="34" t="s">
        <v>31</v>
      </c>
      <c r="AK27" s="86">
        <v>2</v>
      </c>
      <c r="AL27" s="34">
        <v>1</v>
      </c>
      <c r="AN27" s="11">
        <v>2</v>
      </c>
      <c r="AT27" s="11" t="s">
        <v>94</v>
      </c>
    </row>
    <row r="28" spans="1:46" s="34" customFormat="1" ht="22.1" customHeight="1" thickBot="1" x14ac:dyDescent="0.3">
      <c r="A28" s="25" t="s">
        <v>14</v>
      </c>
      <c r="B28" s="35">
        <v>14.110269421123556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9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0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1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2"/>
        <v>-0.15982333333333335</v>
      </c>
      <c r="AI28" s="29">
        <v>382.85860000000002</v>
      </c>
      <c r="AJ28" s="34" t="s">
        <v>31</v>
      </c>
      <c r="AK28" s="86">
        <v>2</v>
      </c>
      <c r="AL28" s="34">
        <v>1</v>
      </c>
      <c r="AN28" s="11">
        <v>0</v>
      </c>
      <c r="AT28" s="11" t="s">
        <v>95</v>
      </c>
    </row>
    <row r="29" spans="1:46" s="34" customFormat="1" ht="21.1" customHeight="1" x14ac:dyDescent="0.25">
      <c r="A29" s="18" t="s">
        <v>5</v>
      </c>
      <c r="B29" s="19">
        <v>6.0290644667550968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3">AVERAGE(AD29:AF29)</f>
        <v>-0.21397099999999999</v>
      </c>
      <c r="AI29" s="42">
        <v>394.18189999999998</v>
      </c>
      <c r="AJ29" s="34" t="s">
        <v>33</v>
      </c>
      <c r="AK29" s="86">
        <v>3</v>
      </c>
      <c r="AL29" s="34">
        <v>1</v>
      </c>
      <c r="AN29" s="11">
        <v>1</v>
      </c>
      <c r="AT29" s="11" t="s">
        <v>96</v>
      </c>
    </row>
    <row r="30" spans="1:46" s="34" customFormat="1" ht="22.1" customHeight="1" x14ac:dyDescent="0.25">
      <c r="A30" s="25" t="s">
        <v>6</v>
      </c>
      <c r="B30" s="35">
        <v>0.870143848833421</v>
      </c>
      <c r="C30" s="27">
        <v>1.85836</v>
      </c>
      <c r="D30" s="28">
        <v>1.8540399999999999</v>
      </c>
      <c r="E30" s="60">
        <v>1.85103</v>
      </c>
      <c r="F30" s="55">
        <f t="shared" ref="F30:F48" si="14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5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6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3"/>
        <v>-0.23289499999999999</v>
      </c>
      <c r="AI30" s="29">
        <v>393.48489999999998</v>
      </c>
      <c r="AJ30" s="34" t="s">
        <v>33</v>
      </c>
      <c r="AK30" s="86">
        <v>3</v>
      </c>
      <c r="AL30" s="34">
        <v>1</v>
      </c>
      <c r="AN30" s="11">
        <v>2</v>
      </c>
      <c r="AT30" s="11" t="s">
        <v>97</v>
      </c>
    </row>
    <row r="31" spans="1:46" s="34" customFormat="1" ht="22.1" customHeight="1" x14ac:dyDescent="0.25">
      <c r="A31" s="25" t="s">
        <v>8</v>
      </c>
      <c r="B31" s="35">
        <v>1.8658201200142681</v>
      </c>
      <c r="C31" s="27">
        <v>1.8268599999999999</v>
      </c>
      <c r="D31" s="28">
        <v>1.82683</v>
      </c>
      <c r="E31" s="60">
        <v>1.82691</v>
      </c>
      <c r="F31" s="55">
        <f t="shared" si="14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5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6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3"/>
        <v>-5.4004666666666666E-2</v>
      </c>
      <c r="AI31" s="29">
        <v>466.0428</v>
      </c>
      <c r="AJ31" s="34" t="s">
        <v>33</v>
      </c>
      <c r="AK31" s="86">
        <v>3</v>
      </c>
      <c r="AL31" s="34">
        <v>1</v>
      </c>
      <c r="AN31" s="11">
        <v>2</v>
      </c>
      <c r="AT31" s="11" t="s">
        <v>98</v>
      </c>
    </row>
    <row r="32" spans="1:46" s="34" customFormat="1" ht="22.1" customHeight="1" x14ac:dyDescent="0.25">
      <c r="A32" s="25" t="s">
        <v>11</v>
      </c>
      <c r="B32" s="37">
        <v>3.4115300494803029</v>
      </c>
      <c r="C32" s="27">
        <v>1.85425</v>
      </c>
      <c r="D32" s="28">
        <v>1.8527800000000001</v>
      </c>
      <c r="E32" s="60">
        <v>1.85372</v>
      </c>
      <c r="F32" s="55">
        <f t="shared" si="14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5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6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3"/>
        <v>-0.29500299999999996</v>
      </c>
      <c r="AI32" s="29">
        <v>481.29730000000001</v>
      </c>
      <c r="AJ32" s="34" t="s">
        <v>33</v>
      </c>
      <c r="AK32" s="86">
        <v>3</v>
      </c>
      <c r="AL32" s="34">
        <v>1</v>
      </c>
      <c r="AN32" s="11">
        <v>2</v>
      </c>
      <c r="AT32" s="11" t="s">
        <v>99</v>
      </c>
    </row>
    <row r="33" spans="1:46" s="34" customFormat="1" ht="22.1" customHeight="1" x14ac:dyDescent="0.25">
      <c r="A33" s="25" t="s">
        <v>12</v>
      </c>
      <c r="B33" s="35">
        <v>3.0519010245930733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4"/>
        <v>1.8532400000000002</v>
      </c>
      <c r="G33" s="59">
        <v>101.964</v>
      </c>
      <c r="H33" s="28">
        <v>101.825</v>
      </c>
      <c r="I33" s="60">
        <v>101.93</v>
      </c>
      <c r="J33" s="47">
        <f t="shared" si="15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6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3"/>
        <v>-0.32892166666666667</v>
      </c>
      <c r="AI33" s="29">
        <v>514.08299999999997</v>
      </c>
      <c r="AJ33" s="34" t="s">
        <v>33</v>
      </c>
      <c r="AK33" s="86">
        <v>3</v>
      </c>
      <c r="AL33" s="34">
        <v>1</v>
      </c>
      <c r="AN33" s="11">
        <v>2</v>
      </c>
      <c r="AT33" s="11" t="s">
        <v>100</v>
      </c>
    </row>
    <row r="34" spans="1:46" s="34" customFormat="1" ht="22.1" customHeight="1" x14ac:dyDescent="0.25">
      <c r="A34" s="25" t="s">
        <v>13</v>
      </c>
      <c r="B34" s="35">
        <v>7.8321332878314589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4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5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6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3"/>
        <v>-9.9596666666666667E-2</v>
      </c>
      <c r="AI34" s="29">
        <v>414.01409999999998</v>
      </c>
      <c r="AJ34" s="34" t="s">
        <v>33</v>
      </c>
      <c r="AK34" s="86">
        <v>3</v>
      </c>
      <c r="AL34" s="34">
        <v>1</v>
      </c>
      <c r="AN34" s="11">
        <v>1</v>
      </c>
      <c r="AT34" s="11" t="s">
        <v>101</v>
      </c>
    </row>
    <row r="35" spans="1:46" s="34" customFormat="1" ht="22.1" customHeight="1" x14ac:dyDescent="0.25">
      <c r="A35" s="25" t="s">
        <v>14</v>
      </c>
      <c r="B35" s="35">
        <v>4.2341969787527614</v>
      </c>
      <c r="C35" s="27">
        <v>1.8504700000000001</v>
      </c>
      <c r="D35" s="28">
        <v>1.85077</v>
      </c>
      <c r="E35" s="60">
        <v>1.85023</v>
      </c>
      <c r="F35" s="55">
        <f t="shared" si="14"/>
        <v>1.85049</v>
      </c>
      <c r="G35" s="59">
        <v>101.825</v>
      </c>
      <c r="H35" s="28">
        <v>102.09099999999999</v>
      </c>
      <c r="I35" s="60">
        <v>101.986</v>
      </c>
      <c r="J35" s="47">
        <f t="shared" si="15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6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3"/>
        <v>-0.44618066666666661</v>
      </c>
      <c r="AI35" s="29">
        <v>425.20310000000001</v>
      </c>
      <c r="AJ35" s="34" t="s">
        <v>33</v>
      </c>
      <c r="AK35" s="86">
        <v>3</v>
      </c>
      <c r="AL35" s="34">
        <v>1</v>
      </c>
      <c r="AN35" s="11">
        <v>2</v>
      </c>
      <c r="AT35" s="11" t="s">
        <v>102</v>
      </c>
    </row>
    <row r="36" spans="1:46" s="34" customFormat="1" ht="22.1" customHeight="1" x14ac:dyDescent="0.25">
      <c r="A36" s="25" t="s">
        <v>15</v>
      </c>
      <c r="B36" s="35">
        <v>2.052693928678833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4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5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6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3"/>
        <v>-0.48234333333333335</v>
      </c>
      <c r="AI36" s="29">
        <v>563.85109999999997</v>
      </c>
      <c r="AJ36" s="34" t="s">
        <v>33</v>
      </c>
      <c r="AK36" s="86">
        <v>3</v>
      </c>
      <c r="AL36" s="34">
        <v>1</v>
      </c>
      <c r="AN36" s="11">
        <v>2</v>
      </c>
      <c r="AT36" s="11" t="s">
        <v>103</v>
      </c>
    </row>
    <row r="37" spans="1:46" s="34" customFormat="1" ht="22.1" customHeight="1" x14ac:dyDescent="0.25">
      <c r="A37" s="25" t="s">
        <v>16</v>
      </c>
      <c r="B37" s="35">
        <v>1.8775766850026776</v>
      </c>
      <c r="C37" s="27">
        <v>1.8703399999999999</v>
      </c>
      <c r="D37" s="28">
        <v>1.8513299999999999</v>
      </c>
      <c r="E37" s="60">
        <v>1.85243</v>
      </c>
      <c r="F37" s="55">
        <f t="shared" si="14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5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6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3"/>
        <v>-0.67862299999999998</v>
      </c>
      <c r="AI37" s="29">
        <v>563.18240000000003</v>
      </c>
      <c r="AJ37" s="34" t="s">
        <v>33</v>
      </c>
      <c r="AK37" s="86">
        <v>3</v>
      </c>
      <c r="AL37" s="34">
        <v>1</v>
      </c>
      <c r="AN37" s="11">
        <v>2</v>
      </c>
      <c r="AT37" s="11" t="s">
        <v>104</v>
      </c>
    </row>
    <row r="38" spans="1:46" s="34" customFormat="1" ht="22.1" customHeight="1" x14ac:dyDescent="0.25">
      <c r="A38" s="25" t="s">
        <v>18</v>
      </c>
      <c r="B38" s="36">
        <v>6.8914946527814394</v>
      </c>
      <c r="C38" s="27">
        <v>1.8535600000000001</v>
      </c>
      <c r="D38" s="28">
        <v>1.85165</v>
      </c>
      <c r="E38" s="60">
        <v>1.8568</v>
      </c>
      <c r="F38" s="55">
        <f t="shared" si="14"/>
        <v>1.8540033333333332</v>
      </c>
      <c r="G38" s="59">
        <v>101.937</v>
      </c>
      <c r="H38" s="28">
        <v>102.003</v>
      </c>
      <c r="I38" s="60">
        <v>102.374</v>
      </c>
      <c r="J38" s="47">
        <f t="shared" si="15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6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  <c r="AL38" s="34">
        <v>1</v>
      </c>
      <c r="AN38" s="11">
        <v>1</v>
      </c>
      <c r="AT38" s="11" t="s">
        <v>105</v>
      </c>
    </row>
    <row r="39" spans="1:46" s="34" customFormat="1" ht="22.1" customHeight="1" x14ac:dyDescent="0.25">
      <c r="A39" s="25" t="s">
        <v>19</v>
      </c>
      <c r="B39" s="36">
        <v>6.7477889582588206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4"/>
        <v>1.8526466666666668</v>
      </c>
      <c r="G39" s="59">
        <v>102.179</v>
      </c>
      <c r="H39" s="28">
        <v>101.628</v>
      </c>
      <c r="I39" s="60">
        <v>101.764</v>
      </c>
      <c r="J39" s="47">
        <f t="shared" si="15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6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17">AVERAGE(AD39:AF39)</f>
        <v>-0.23979533333333336</v>
      </c>
      <c r="AI39" s="29">
        <v>419.8877</v>
      </c>
      <c r="AJ39" s="34" t="s">
        <v>33</v>
      </c>
      <c r="AK39" s="86">
        <v>3</v>
      </c>
      <c r="AL39" s="34">
        <v>1</v>
      </c>
      <c r="AN39" s="11">
        <v>1</v>
      </c>
      <c r="AT39" s="11" t="s">
        <v>106</v>
      </c>
    </row>
    <row r="40" spans="1:46" s="34" customFormat="1" ht="22.1" customHeight="1" x14ac:dyDescent="0.25">
      <c r="A40" s="25" t="s">
        <v>20</v>
      </c>
      <c r="B40" s="36">
        <v>3.4107245678681375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4"/>
        <v>1.8538466666666666</v>
      </c>
      <c r="G40" s="59">
        <v>102.758</v>
      </c>
      <c r="H40" s="28">
        <v>102.837</v>
      </c>
      <c r="I40" s="60">
        <v>102.818</v>
      </c>
      <c r="J40" s="47">
        <f t="shared" si="15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6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17"/>
        <v>-0.20986933333333332</v>
      </c>
      <c r="AI40" s="29">
        <v>472.09719999999999</v>
      </c>
      <c r="AJ40" s="34" t="s">
        <v>33</v>
      </c>
      <c r="AK40" s="86">
        <v>3</v>
      </c>
      <c r="AL40" s="34">
        <v>1</v>
      </c>
      <c r="AN40" s="11">
        <v>2</v>
      </c>
      <c r="AT40" s="11" t="s">
        <v>107</v>
      </c>
    </row>
    <row r="41" spans="1:46" s="34" customFormat="1" ht="22.1" customHeight="1" x14ac:dyDescent="0.25">
      <c r="A41" s="25" t="s">
        <v>21</v>
      </c>
      <c r="B41" s="36">
        <v>5.2209412638687605</v>
      </c>
      <c r="C41" s="27">
        <v>1.85131</v>
      </c>
      <c r="D41" s="28">
        <v>1.85151</v>
      </c>
      <c r="E41" s="60">
        <v>1.85175</v>
      </c>
      <c r="F41" s="55">
        <f t="shared" si="14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5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6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17"/>
        <v>-0.28349433333333329</v>
      </c>
      <c r="AI41" s="29">
        <v>422.08139999999997</v>
      </c>
      <c r="AJ41" s="34" t="s">
        <v>33</v>
      </c>
      <c r="AK41" s="86">
        <v>3</v>
      </c>
      <c r="AL41" s="34">
        <v>1</v>
      </c>
      <c r="AN41" s="11">
        <v>1</v>
      </c>
      <c r="AT41" s="11" t="s">
        <v>108</v>
      </c>
    </row>
    <row r="42" spans="1:46" s="34" customFormat="1" ht="22.1" customHeight="1" x14ac:dyDescent="0.25">
      <c r="A42" s="25" t="s">
        <v>22</v>
      </c>
      <c r="B42" s="38">
        <v>4.1798679403688261</v>
      </c>
      <c r="C42" s="27">
        <v>1.853</v>
      </c>
      <c r="D42" s="28">
        <v>1.85331</v>
      </c>
      <c r="E42" s="60">
        <v>1.8531899999999999</v>
      </c>
      <c r="F42" s="55">
        <f t="shared" si="14"/>
        <v>1.8531666666666666</v>
      </c>
      <c r="G42" s="59">
        <v>101.739</v>
      </c>
      <c r="H42" s="28">
        <v>101.813</v>
      </c>
      <c r="I42" s="60">
        <v>101.756</v>
      </c>
      <c r="J42" s="47">
        <f t="shared" si="15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6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17"/>
        <v>-0.16472033333333333</v>
      </c>
      <c r="AI42" s="29">
        <v>419.65</v>
      </c>
      <c r="AJ42" s="34" t="s">
        <v>33</v>
      </c>
      <c r="AK42" s="86">
        <v>3</v>
      </c>
      <c r="AL42" s="34">
        <v>1</v>
      </c>
      <c r="AN42" s="11">
        <v>2</v>
      </c>
      <c r="AT42" s="11" t="s">
        <v>109</v>
      </c>
    </row>
    <row r="43" spans="1:46" s="34" customFormat="1" ht="22.1" customHeight="1" x14ac:dyDescent="0.25">
      <c r="A43" s="25" t="s">
        <v>23</v>
      </c>
      <c r="B43" s="36">
        <v>3.9460062942283578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4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5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6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17"/>
        <v>-0.27503100000000003</v>
      </c>
      <c r="AI43" s="29">
        <v>475.60629999999998</v>
      </c>
      <c r="AJ43" s="34" t="s">
        <v>33</v>
      </c>
      <c r="AK43" s="86">
        <v>3</v>
      </c>
      <c r="AL43" s="34">
        <v>1</v>
      </c>
      <c r="AN43" s="11">
        <v>2</v>
      </c>
      <c r="AT43" s="11" t="s">
        <v>110</v>
      </c>
    </row>
    <row r="44" spans="1:46" s="34" customFormat="1" ht="22.1" customHeight="1" x14ac:dyDescent="0.25">
      <c r="A44" s="25" t="s">
        <v>24</v>
      </c>
      <c r="B44" s="39">
        <v>8.1304083861968977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  <c r="AL44" s="34">
        <v>1</v>
      </c>
      <c r="AN44" s="11">
        <v>1</v>
      </c>
      <c r="AT44" s="11" t="s">
        <v>111</v>
      </c>
    </row>
    <row r="45" spans="1:46" s="34" customFormat="1" ht="22.1" customHeight="1" x14ac:dyDescent="0.25">
      <c r="A45" s="25" t="s">
        <v>25</v>
      </c>
      <c r="B45" s="36">
        <v>6.6858990634508642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4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5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6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17"/>
        <v>-0.26353899999999997</v>
      </c>
      <c r="AI45" s="29">
        <v>397.3229</v>
      </c>
      <c r="AJ45" s="34" t="s">
        <v>33</v>
      </c>
      <c r="AK45" s="86">
        <v>3</v>
      </c>
      <c r="AL45" s="34">
        <v>1</v>
      </c>
      <c r="AN45" s="11">
        <v>1</v>
      </c>
      <c r="AT45" s="11" t="s">
        <v>112</v>
      </c>
    </row>
    <row r="46" spans="1:46" s="34" customFormat="1" ht="22.1" customHeight="1" x14ac:dyDescent="0.25">
      <c r="A46" s="25" t="s">
        <v>26</v>
      </c>
      <c r="B46" s="36">
        <v>1.4791879075067143</v>
      </c>
      <c r="C46" s="27">
        <v>1.8571899999999999</v>
      </c>
      <c r="D46" s="28">
        <v>1.8481300000000001</v>
      </c>
      <c r="E46" s="60">
        <v>1.85185</v>
      </c>
      <c r="F46" s="55">
        <f t="shared" si="14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5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  <c r="AL46" s="34">
        <v>1</v>
      </c>
      <c r="AN46" s="11">
        <v>2</v>
      </c>
      <c r="AT46" s="11" t="s">
        <v>113</v>
      </c>
    </row>
    <row r="47" spans="1:46" s="34" customFormat="1" ht="22.1" customHeight="1" x14ac:dyDescent="0.25">
      <c r="A47" s="25" t="s">
        <v>27</v>
      </c>
      <c r="B47" s="36">
        <v>42.603590186248823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4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5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6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17"/>
        <v>-0.22962766666666667</v>
      </c>
      <c r="AI47" s="29">
        <v>390.40480000000002</v>
      </c>
      <c r="AJ47" s="34" t="s">
        <v>33</v>
      </c>
      <c r="AK47" s="86">
        <v>3</v>
      </c>
      <c r="AL47" s="34">
        <v>1</v>
      </c>
      <c r="AN47" s="11">
        <v>0</v>
      </c>
      <c r="AT47" s="11" t="s">
        <v>114</v>
      </c>
    </row>
    <row r="48" spans="1:46" s="34" customFormat="1" ht="22.1" customHeight="1" x14ac:dyDescent="0.25">
      <c r="A48" s="25" t="s">
        <v>32</v>
      </c>
      <c r="B48" s="36">
        <v>2.5549354102098469</v>
      </c>
      <c r="C48" s="27">
        <v>1.8525199999999999</v>
      </c>
      <c r="D48" s="28">
        <v>1.8638699999999999</v>
      </c>
      <c r="E48" s="60">
        <v>1.8515699999999999</v>
      </c>
      <c r="F48" s="55">
        <f t="shared" si="14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5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6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17"/>
        <v>-0.45273599999999997</v>
      </c>
      <c r="AI48" s="29">
        <v>408.60579999999999</v>
      </c>
      <c r="AJ48" s="34" t="s">
        <v>33</v>
      </c>
      <c r="AK48" s="86">
        <v>3</v>
      </c>
      <c r="AL48" s="34">
        <v>1</v>
      </c>
      <c r="AN48" s="11">
        <v>2</v>
      </c>
      <c r="AT48" s="11" t="s">
        <v>115</v>
      </c>
    </row>
    <row r="49" spans="38:38" ht="15.65" x14ac:dyDescent="0.25">
      <c r="AL49" s="34"/>
    </row>
    <row r="50" spans="38:38" ht="15.65" x14ac:dyDescent="0.25">
      <c r="AL50" s="34"/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2020-07-13T19:27:31Z</dcterms:modified>
</cp:coreProperties>
</file>