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-linear selectivity data\"/>
    </mc:Choice>
  </mc:AlternateContent>
  <xr:revisionPtr revIDLastSave="0" documentId="13_ncr:1_{8AC74015-0C8A-42E7-B918-8CD9C8B6DA01}" xr6:coauthVersionLast="44" xr6:coauthVersionMax="44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" i="1" l="1"/>
  <c r="O9" i="1"/>
  <c r="J9" i="1"/>
  <c r="F9" i="1"/>
  <c r="AH14" i="1"/>
  <c r="O14" i="1"/>
  <c r="J14" i="1"/>
  <c r="F14" i="1"/>
  <c r="AH3" i="1"/>
  <c r="O3" i="1"/>
  <c r="J3" i="1"/>
  <c r="F3" i="1"/>
  <c r="AH18" i="1"/>
  <c r="O18" i="1"/>
  <c r="J18" i="1"/>
  <c r="F18" i="1"/>
  <c r="AH19" i="1"/>
  <c r="O19" i="1"/>
  <c r="J19" i="1"/>
  <c r="F19" i="1"/>
  <c r="AH10" i="1"/>
  <c r="O10" i="1"/>
  <c r="J10" i="1"/>
  <c r="F10" i="1"/>
  <c r="AH17" i="1"/>
  <c r="O17" i="1"/>
  <c r="J17" i="1"/>
  <c r="F17" i="1"/>
  <c r="AH22" i="1"/>
  <c r="O22" i="1"/>
  <c r="J22" i="1"/>
  <c r="F22" i="1"/>
  <c r="AH2" i="1"/>
  <c r="O2" i="1"/>
  <c r="J2" i="1"/>
  <c r="F2" i="1"/>
  <c r="AH8" i="1"/>
  <c r="O8" i="1"/>
  <c r="J8" i="1"/>
  <c r="F8" i="1"/>
  <c r="AH16" i="1"/>
  <c r="O16" i="1"/>
  <c r="J16" i="1"/>
  <c r="F16" i="1"/>
  <c r="AH15" i="1"/>
  <c r="O15" i="1"/>
  <c r="J15" i="1"/>
  <c r="F15" i="1"/>
  <c r="AH12" i="1"/>
  <c r="O12" i="1"/>
  <c r="J12" i="1"/>
  <c r="F12" i="1"/>
  <c r="AH21" i="1"/>
  <c r="O21" i="1"/>
  <c r="J21" i="1"/>
  <c r="F21" i="1"/>
  <c r="AH7" i="1"/>
  <c r="O7" i="1"/>
  <c r="J7" i="1"/>
  <c r="F7" i="1"/>
  <c r="AH6" i="1"/>
  <c r="O6" i="1"/>
  <c r="J6" i="1"/>
  <c r="F6" i="1"/>
  <c r="AH13" i="1"/>
  <c r="O13" i="1"/>
  <c r="J13" i="1"/>
  <c r="F13" i="1"/>
  <c r="AH5" i="1"/>
  <c r="O5" i="1"/>
  <c r="J5" i="1"/>
  <c r="F5" i="1"/>
  <c r="AH23" i="1"/>
  <c r="O23" i="1"/>
  <c r="J23" i="1"/>
  <c r="F23" i="1"/>
  <c r="AH20" i="1"/>
  <c r="O20" i="1"/>
  <c r="J20" i="1"/>
  <c r="F20" i="1"/>
  <c r="AH11" i="1"/>
  <c r="O11" i="1"/>
  <c r="J11" i="1"/>
  <c r="F11" i="1"/>
</calcChain>
</file>

<file path=xl/sharedStrings.xml><?xml version="1.0" encoding="utf-8"?>
<sst xmlns="http://schemas.openxmlformats.org/spreadsheetml/2006/main" count="223" uniqueCount="60">
  <si>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</si>
  <si>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</si>
  <si>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</si>
  <si>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</si>
  <si>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</si>
  <si>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</si>
  <si>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L3</t>
  </si>
  <si>
    <t>L4</t>
  </si>
  <si>
    <t>L8</t>
  </si>
  <si>
    <t>L9</t>
  </si>
  <si>
    <t>L10</t>
  </si>
  <si>
    <t>L11</t>
  </si>
  <si>
    <t>L12</t>
  </si>
  <si>
    <t>L13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</si>
  <si>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</si>
  <si>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</si>
  <si>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</si>
  <si>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</si>
  <si>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</si>
  <si>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</si>
  <si>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</si>
  <si>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</si>
  <si>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</si>
  <si>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L28</t>
  </si>
  <si>
    <t>Di-alkyl-Mono-aryl</t>
  </si>
  <si>
    <t>Tri-alkyl</t>
  </si>
  <si>
    <t>Mono-alkyl-Di-aryl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</si>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</sst>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11" xfId="0" applyNumberFormat="1" applyFont="1" applyBorder="1"/>
    <xf numFmtId="2" fontId="8" fillId="0" borderId="12" xfId="0" applyNumberFormat="1" applyFont="1" applyBorder="1"/>
    <xf numFmtId="2" fontId="8" fillId="0" borderId="13" xfId="0" applyNumberFormat="1" applyFont="1" applyBorder="1"/>
    <xf numFmtId="2" fontId="8" fillId="0" borderId="14" xfId="0" applyNumberFormat="1" applyFont="1" applyBorder="1"/>
    <xf numFmtId="2" fontId="8" fillId="0" borderId="20" xfId="0" applyNumberFormat="1" applyFont="1" applyBorder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T25"/>
  <sheetViews>
    <sheetView tabSelected="1" zoomScale="70" zoomScaleNormal="70" workbookViewId="0">
      <selection activeCell="I36" sqref="I36"/>
    </sheetView>
  </sheetViews>
  <sheetFormatPr defaultRowHeight="14.3" x14ac:dyDescent="0.25"/>
  <cols>
    <col min="2" max="2" width="17" customWidth="1"/>
    <col min="28" max="29" width="0" hidden="1" customWidth="1"/>
    <col min="36" max="36" width="19.875" bestFit="1" customWidth="1"/>
    <col min="38" max="38" width="13.125" customWidth="1"/>
  </cols>
  <sheetData>
    <row r="1" spans="1:46" s="5" customFormat="1" ht="106.85" customHeight="1" thickBot="1" x14ac:dyDescent="0.3">
      <c r="A1" s="1" t="s">
        <v>0</v>
      </c>
      <c r="B1" s="74" t="s">
        <v>59</v>
      </c>
      <c r="C1" s="71" t="s">
        <v>43</v>
      </c>
      <c r="D1" s="72" t="s">
        <v>44</v>
      </c>
      <c r="E1" s="72" t="s">
        <v>45</v>
      </c>
      <c r="F1" s="2" t="s">
        <v>57</v>
      </c>
      <c r="G1" s="72" t="s">
        <v>46</v>
      </c>
      <c r="H1" s="72" t="s">
        <v>47</v>
      </c>
      <c r="I1" s="72" t="s">
        <v>48</v>
      </c>
      <c r="J1" s="3" t="s">
        <v>58</v>
      </c>
      <c r="K1" s="70" t="s">
        <v>49</v>
      </c>
      <c r="L1" s="70" t="s">
        <v>50</v>
      </c>
      <c r="M1" s="70" t="s">
        <v>51</v>
      </c>
      <c r="N1" s="70" t="s">
        <v>52</v>
      </c>
      <c r="O1" s="70" t="s">
        <v>53</v>
      </c>
      <c r="P1" s="63" t="s">
        <v>35</v>
      </c>
      <c r="Q1" s="60" t="s">
        <v>54</v>
      </c>
      <c r="R1" s="60" t="s">
        <v>55</v>
      </c>
      <c r="S1" s="60" t="s">
        <v>56</v>
      </c>
      <c r="T1" s="64" t="s">
        <v>36</v>
      </c>
      <c r="U1" s="60" t="s">
        <v>29</v>
      </c>
      <c r="V1" s="61" t="s">
        <v>30</v>
      </c>
      <c r="W1" s="61" t="s">
        <v>31</v>
      </c>
      <c r="X1" s="61" t="s">
        <v>32</v>
      </c>
      <c r="Y1" s="61" t="s">
        <v>33</v>
      </c>
      <c r="Z1" s="62" t="s">
        <v>34</v>
      </c>
      <c r="AA1" s="4" t="s">
        <v>1</v>
      </c>
      <c r="AB1" s="2" t="s">
        <v>2</v>
      </c>
      <c r="AC1" s="4" t="s">
        <v>3</v>
      </c>
      <c r="AD1" s="70" t="s">
        <v>38</v>
      </c>
      <c r="AE1" s="70" t="s">
        <v>39</v>
      </c>
      <c r="AF1" s="70" t="s">
        <v>40</v>
      </c>
      <c r="AG1" s="70" t="s">
        <v>41</v>
      </c>
      <c r="AH1" s="70" t="s">
        <v>42</v>
      </c>
      <c r="AI1" s="64" t="s">
        <v>4</v>
      </c>
      <c r="AJ1" s="65" t="s">
        <v>37</v>
      </c>
      <c r="AK1" s="66" t="s">
        <v>14</v>
      </c>
    </row>
    <row r="2" spans="1:46" s="10" customFormat="1" ht="22.1" customHeight="1" x14ac:dyDescent="0.25">
      <c r="A2" s="16" t="s">
        <v>23</v>
      </c>
      <c r="B2" s="30">
        <v>42.603590186248823</v>
      </c>
      <c r="C2" s="48">
        <v>1.8545799999999999</v>
      </c>
      <c r="D2" s="48">
        <v>1.8954420000000001</v>
      </c>
      <c r="E2" s="54">
        <v>1.8546899999999999</v>
      </c>
      <c r="F2" s="45">
        <f>AVERAGE(C2:E2)</f>
        <v>1.8682373333333333</v>
      </c>
      <c r="G2" s="48">
        <v>101.136</v>
      </c>
      <c r="H2" s="48">
        <v>101.09399999999999</v>
      </c>
      <c r="I2" s="51">
        <v>100.947</v>
      </c>
      <c r="J2" s="42">
        <f>AVERAGE(G2:I2)</f>
        <v>101.05900000000001</v>
      </c>
      <c r="K2" s="34">
        <v>-0.17272299999999999</v>
      </c>
      <c r="L2" s="35">
        <v>-0.17332400000000001</v>
      </c>
      <c r="M2" s="35">
        <v>-0.17145099999999999</v>
      </c>
      <c r="N2" s="35">
        <v>0.40814</v>
      </c>
      <c r="O2" s="36">
        <f>AVERAGE(K2:M2)</f>
        <v>-0.17249933333333334</v>
      </c>
      <c r="P2" s="51">
        <v>258.97699999999998</v>
      </c>
      <c r="Q2" s="34">
        <v>9.09</v>
      </c>
      <c r="R2" s="35">
        <v>5.95</v>
      </c>
      <c r="S2" s="36">
        <v>7.83</v>
      </c>
      <c r="T2" s="51">
        <v>184.06100000000001</v>
      </c>
      <c r="U2" s="34">
        <v>1115.97</v>
      </c>
      <c r="V2" s="35">
        <v>1115.97</v>
      </c>
      <c r="W2" s="35">
        <v>1115.71</v>
      </c>
      <c r="X2" s="35" t="s">
        <v>28</v>
      </c>
      <c r="Y2" s="35" t="s">
        <v>28</v>
      </c>
      <c r="Z2" s="36" t="s">
        <v>28</v>
      </c>
      <c r="AA2" s="54">
        <v>29.4</v>
      </c>
      <c r="AB2" s="45" t="s">
        <v>28</v>
      </c>
      <c r="AC2" s="45" t="s">
        <v>28</v>
      </c>
      <c r="AD2" s="34">
        <v>-0.228522</v>
      </c>
      <c r="AE2" s="35">
        <v>-0.23654700000000001</v>
      </c>
      <c r="AF2" s="35">
        <v>-0.22381400000000001</v>
      </c>
      <c r="AG2" s="8">
        <v>0.90793299999999999</v>
      </c>
      <c r="AH2" s="9">
        <f>AVERAGE(AD2:AF2)</f>
        <v>-0.22962766666666667</v>
      </c>
      <c r="AI2" s="36">
        <v>390.40480000000002</v>
      </c>
      <c r="AJ2" s="32" t="s">
        <v>27</v>
      </c>
      <c r="AK2" s="69">
        <v>3</v>
      </c>
    </row>
    <row r="3" spans="1:46" s="10" customFormat="1" ht="22.1" customHeight="1" x14ac:dyDescent="0.25">
      <c r="A3" s="23" t="s">
        <v>12</v>
      </c>
      <c r="B3" s="24">
        <v>14.110269421123556</v>
      </c>
      <c r="C3" s="48">
        <v>1.8507800000000001</v>
      </c>
      <c r="D3" s="48">
        <v>1.861</v>
      </c>
      <c r="E3" s="54">
        <v>1.8727199999999999</v>
      </c>
      <c r="F3" s="45">
        <f>AVERAGE(C3:E3)</f>
        <v>1.8615000000000002</v>
      </c>
      <c r="G3" s="48">
        <v>99.783000000000001</v>
      </c>
      <c r="H3" s="48">
        <v>103.124</v>
      </c>
      <c r="I3" s="51">
        <v>100.404</v>
      </c>
      <c r="J3" s="42">
        <f>AVERAGE(G3:I3)</f>
        <v>101.10366666666665</v>
      </c>
      <c r="K3" s="25">
        <v>-0.133826</v>
      </c>
      <c r="L3" s="26">
        <v>-0.105569</v>
      </c>
      <c r="M3" s="26">
        <v>-0.27461000000000002</v>
      </c>
      <c r="N3" s="26">
        <v>0.26407999999999998</v>
      </c>
      <c r="O3" s="27">
        <f>AVERAGE(K3:M3)</f>
        <v>-0.17133500000000002</v>
      </c>
      <c r="P3" s="51">
        <v>258.11700000000002</v>
      </c>
      <c r="Q3" s="25">
        <v>9.8000000000000007</v>
      </c>
      <c r="R3" s="26">
        <v>5.21</v>
      </c>
      <c r="S3" s="27">
        <v>8.5399999999999991</v>
      </c>
      <c r="T3" s="28">
        <v>189.196</v>
      </c>
      <c r="U3" s="25">
        <v>1153.57</v>
      </c>
      <c r="V3" s="26">
        <v>1153.57</v>
      </c>
      <c r="W3" s="26">
        <v>909.88</v>
      </c>
      <c r="X3" s="26" t="s">
        <v>28</v>
      </c>
      <c r="Y3" s="26" t="s">
        <v>28</v>
      </c>
      <c r="Z3" s="27" t="s">
        <v>28</v>
      </c>
      <c r="AA3" s="52">
        <v>31.1</v>
      </c>
      <c r="AB3" s="46" t="s">
        <v>28</v>
      </c>
      <c r="AC3" s="46" t="s">
        <v>28</v>
      </c>
      <c r="AD3" s="11">
        <v>-0.166073</v>
      </c>
      <c r="AE3" s="12">
        <v>-0.145423</v>
      </c>
      <c r="AF3" s="12">
        <v>-0.16797400000000001</v>
      </c>
      <c r="AG3" s="12">
        <v>0.79145500000000002</v>
      </c>
      <c r="AH3" s="13">
        <f>AVERAGE(AD3:AF3)</f>
        <v>-0.15982333333333335</v>
      </c>
      <c r="AI3" s="27">
        <v>382.85860000000002</v>
      </c>
      <c r="AJ3" s="32" t="s">
        <v>26</v>
      </c>
      <c r="AK3" s="69">
        <v>2</v>
      </c>
    </row>
    <row r="4" spans="1:46" s="10" customFormat="1" ht="22.1" customHeight="1" x14ac:dyDescent="0.25">
      <c r="A4" s="75" t="s">
        <v>21</v>
      </c>
      <c r="B4" s="30">
        <v>8.1304083861968977</v>
      </c>
      <c r="C4" s="77" t="s">
        <v>28</v>
      </c>
      <c r="D4" s="77" t="s">
        <v>28</v>
      </c>
      <c r="E4" s="78" t="s">
        <v>28</v>
      </c>
      <c r="F4" s="79" t="s">
        <v>28</v>
      </c>
      <c r="G4" s="48" t="s">
        <v>28</v>
      </c>
      <c r="H4" s="48" t="s">
        <v>28</v>
      </c>
      <c r="I4" s="51" t="s">
        <v>28</v>
      </c>
      <c r="J4" s="80" t="s">
        <v>28</v>
      </c>
      <c r="K4" s="25" t="s">
        <v>28</v>
      </c>
      <c r="L4" s="26" t="s">
        <v>28</v>
      </c>
      <c r="M4" s="26" t="s">
        <v>28</v>
      </c>
      <c r="N4" s="26" t="s">
        <v>28</v>
      </c>
      <c r="O4" s="27" t="s">
        <v>28</v>
      </c>
      <c r="P4" s="51" t="s">
        <v>28</v>
      </c>
      <c r="Q4" s="25" t="s">
        <v>28</v>
      </c>
      <c r="R4" s="26" t="s">
        <v>28</v>
      </c>
      <c r="S4" s="27" t="s">
        <v>28</v>
      </c>
      <c r="T4" s="28" t="s">
        <v>28</v>
      </c>
      <c r="U4" s="25" t="s">
        <v>28</v>
      </c>
      <c r="V4" s="26" t="s">
        <v>28</v>
      </c>
      <c r="W4" s="26" t="s">
        <v>28</v>
      </c>
      <c r="X4" s="26" t="s">
        <v>28</v>
      </c>
      <c r="Y4" s="26" t="s">
        <v>28</v>
      </c>
      <c r="Z4" s="27" t="s">
        <v>28</v>
      </c>
      <c r="AA4" s="81" t="s">
        <v>28</v>
      </c>
      <c r="AB4" s="46" t="s">
        <v>28</v>
      </c>
      <c r="AC4" s="46" t="s">
        <v>28</v>
      </c>
      <c r="AD4" s="25" t="s">
        <v>28</v>
      </c>
      <c r="AE4" s="26" t="s">
        <v>28</v>
      </c>
      <c r="AF4" s="26" t="s">
        <v>28</v>
      </c>
      <c r="AG4" s="12" t="s">
        <v>28</v>
      </c>
      <c r="AH4" s="13" t="s">
        <v>28</v>
      </c>
      <c r="AI4" s="27" t="s">
        <v>28</v>
      </c>
      <c r="AJ4" s="32" t="s">
        <v>27</v>
      </c>
      <c r="AK4" s="69">
        <v>3</v>
      </c>
    </row>
    <row r="5" spans="1:46" s="10" customFormat="1" ht="22.1" customHeight="1" x14ac:dyDescent="0.25">
      <c r="A5" s="75" t="s">
        <v>11</v>
      </c>
      <c r="B5" s="24">
        <v>7.8321332878314589</v>
      </c>
      <c r="C5" s="48">
        <v>1.8951800000000001</v>
      </c>
      <c r="D5" s="48">
        <v>1.90201</v>
      </c>
      <c r="E5" s="54">
        <v>1.9020999999999999</v>
      </c>
      <c r="F5" s="45">
        <f>AVERAGE(C5:E5)</f>
        <v>1.8997633333333332</v>
      </c>
      <c r="G5" s="48">
        <v>98.617999999999995</v>
      </c>
      <c r="H5" s="48">
        <v>98.447000000000003</v>
      </c>
      <c r="I5" s="51">
        <v>101.70399999999999</v>
      </c>
      <c r="J5" s="42">
        <f>AVERAGE(G5:I5)</f>
        <v>99.589666666666673</v>
      </c>
      <c r="K5" s="25">
        <v>-0.15326600000000001</v>
      </c>
      <c r="L5" s="26">
        <v>-0.156001</v>
      </c>
      <c r="M5" s="26">
        <v>-0.15481900000000001</v>
      </c>
      <c r="N5" s="26">
        <v>0.33751300000000001</v>
      </c>
      <c r="O5" s="27">
        <f>AVERAGE(K5:M5)</f>
        <v>-0.15469533333333332</v>
      </c>
      <c r="P5" s="51">
        <v>260.06900000000002</v>
      </c>
      <c r="Q5" s="25">
        <v>7.25</v>
      </c>
      <c r="R5" s="26">
        <v>5.1100000000000003</v>
      </c>
      <c r="S5" s="27">
        <v>8.1999999999999993</v>
      </c>
      <c r="T5" s="28">
        <v>162.53700000000001</v>
      </c>
      <c r="U5" s="25">
        <v>1057.71</v>
      </c>
      <c r="V5" s="26">
        <v>1057.79</v>
      </c>
      <c r="W5" s="26">
        <v>1058.92</v>
      </c>
      <c r="X5" s="26" t="s">
        <v>28</v>
      </c>
      <c r="Y5" s="26" t="s">
        <v>28</v>
      </c>
      <c r="Z5" s="27" t="s">
        <v>28</v>
      </c>
      <c r="AA5" s="52">
        <v>29.8</v>
      </c>
      <c r="AB5" s="46" t="s">
        <v>28</v>
      </c>
      <c r="AC5" s="46" t="s">
        <v>28</v>
      </c>
      <c r="AD5" s="25">
        <v>-9.0776999999999997E-2</v>
      </c>
      <c r="AE5" s="26">
        <v>-0.110684</v>
      </c>
      <c r="AF5" s="26">
        <v>-9.7328999999999999E-2</v>
      </c>
      <c r="AG5" s="12">
        <v>0.92399699999999996</v>
      </c>
      <c r="AH5" s="13">
        <f>AVERAGE(AD5:AF5)</f>
        <v>-9.9596666666666667E-2</v>
      </c>
      <c r="AI5" s="27">
        <v>414.01409999999998</v>
      </c>
      <c r="AJ5" s="32" t="s">
        <v>27</v>
      </c>
      <c r="AK5" s="69">
        <v>3</v>
      </c>
    </row>
    <row r="6" spans="1:46" s="10" customFormat="1" ht="22.1" customHeight="1" x14ac:dyDescent="0.25">
      <c r="A6" s="75" t="s">
        <v>15</v>
      </c>
      <c r="B6" s="30">
        <v>6.8914946527814394</v>
      </c>
      <c r="C6" s="48">
        <v>1.8535600000000001</v>
      </c>
      <c r="D6" s="48">
        <v>1.85165</v>
      </c>
      <c r="E6" s="54">
        <v>1.8568</v>
      </c>
      <c r="F6" s="45">
        <f>AVERAGE(C6:E6)</f>
        <v>1.8540033333333332</v>
      </c>
      <c r="G6" s="48">
        <v>101.937</v>
      </c>
      <c r="H6" s="48">
        <v>102.003</v>
      </c>
      <c r="I6" s="51">
        <v>102.374</v>
      </c>
      <c r="J6" s="42">
        <f>AVERAGE(G6:I6)</f>
        <v>102.10466666666666</v>
      </c>
      <c r="K6" s="25">
        <v>-0.164823</v>
      </c>
      <c r="L6" s="26">
        <v>-0.16155800000000001</v>
      </c>
      <c r="M6" s="26">
        <v>-0.15626399999999999</v>
      </c>
      <c r="N6" s="26">
        <v>0.31546800000000003</v>
      </c>
      <c r="O6" s="27">
        <f>AVERAGE(K6:M6)</f>
        <v>-0.16088166666666667</v>
      </c>
      <c r="P6" s="51">
        <v>274.48700000000002</v>
      </c>
      <c r="Q6" s="25">
        <v>7.28</v>
      </c>
      <c r="R6" s="26">
        <v>4.21</v>
      </c>
      <c r="S6" s="27">
        <v>6.35</v>
      </c>
      <c r="T6" s="28">
        <v>178.63800000000001</v>
      </c>
      <c r="U6" s="25">
        <v>1107.17</v>
      </c>
      <c r="V6" s="26">
        <v>1112.5999999999999</v>
      </c>
      <c r="W6" s="26">
        <v>1061.19</v>
      </c>
      <c r="X6" s="26" t="s">
        <v>28</v>
      </c>
      <c r="Y6" s="26" t="s">
        <v>28</v>
      </c>
      <c r="Z6" s="27" t="s">
        <v>28</v>
      </c>
      <c r="AA6" s="52">
        <v>33.4</v>
      </c>
      <c r="AB6" s="52" t="s">
        <v>28</v>
      </c>
      <c r="AC6" s="46" t="s">
        <v>28</v>
      </c>
      <c r="AD6" s="25">
        <v>-0.22276299999999999</v>
      </c>
      <c r="AE6" s="26">
        <v>-0.22462599999999999</v>
      </c>
      <c r="AF6" s="26">
        <v>-0.217506</v>
      </c>
      <c r="AG6" s="12">
        <v>0.88523799999999997</v>
      </c>
      <c r="AH6" s="13">
        <f>AVERAGE(AD6:AF6)</f>
        <v>-0.22163166666666667</v>
      </c>
      <c r="AI6" s="27">
        <v>438.75689999999997</v>
      </c>
      <c r="AJ6" s="32" t="s">
        <v>27</v>
      </c>
      <c r="AK6" s="69">
        <v>3</v>
      </c>
    </row>
    <row r="7" spans="1:46" s="10" customFormat="1" ht="22.1" customHeight="1" x14ac:dyDescent="0.25">
      <c r="A7" s="75" t="s">
        <v>16</v>
      </c>
      <c r="B7" s="30">
        <v>6.7477889582588206</v>
      </c>
      <c r="C7" s="48">
        <v>1.8503499999999999</v>
      </c>
      <c r="D7" s="48">
        <v>1.8535600000000001</v>
      </c>
      <c r="E7" s="54">
        <v>1.8540300000000001</v>
      </c>
      <c r="F7" s="45">
        <f>AVERAGE(C7:E7)</f>
        <v>1.8526466666666668</v>
      </c>
      <c r="G7" s="48">
        <v>102.179</v>
      </c>
      <c r="H7" s="48">
        <v>101.628</v>
      </c>
      <c r="I7" s="51">
        <v>101.764</v>
      </c>
      <c r="J7" s="42">
        <f>AVERAGE(G7:I7)</f>
        <v>101.85700000000001</v>
      </c>
      <c r="K7" s="25">
        <v>-0.15814800000000001</v>
      </c>
      <c r="L7" s="26">
        <v>-0.158496</v>
      </c>
      <c r="M7" s="26">
        <v>-0.15537300000000001</v>
      </c>
      <c r="N7" s="26">
        <v>0.33715299999999998</v>
      </c>
      <c r="O7" s="27">
        <f>AVERAGE(K7:M7)</f>
        <v>-0.15733900000000001</v>
      </c>
      <c r="P7" s="51">
        <v>260.55200000000002</v>
      </c>
      <c r="Q7" s="25">
        <v>7.4</v>
      </c>
      <c r="R7" s="26">
        <v>4.33</v>
      </c>
      <c r="S7" s="27">
        <v>7.41</v>
      </c>
      <c r="T7" s="28">
        <v>162.63499999999999</v>
      </c>
      <c r="U7" s="25">
        <v>1107.24</v>
      </c>
      <c r="V7" s="26">
        <v>1104.94</v>
      </c>
      <c r="W7" s="26">
        <v>1104.94</v>
      </c>
      <c r="X7" s="26" t="s">
        <v>28</v>
      </c>
      <c r="Y7" s="26" t="s">
        <v>28</v>
      </c>
      <c r="Z7" s="27" t="s">
        <v>28</v>
      </c>
      <c r="AA7" s="52">
        <v>29.8</v>
      </c>
      <c r="AB7" s="46" t="s">
        <v>28</v>
      </c>
      <c r="AC7" s="46" t="s">
        <v>28</v>
      </c>
      <c r="AD7" s="25">
        <v>-0.29281200000000002</v>
      </c>
      <c r="AE7" s="26">
        <v>-0.22012699999999999</v>
      </c>
      <c r="AF7" s="26">
        <v>-0.20644699999999999</v>
      </c>
      <c r="AG7" s="12">
        <v>0.91381199999999996</v>
      </c>
      <c r="AH7" s="13">
        <f>AVERAGE(AD7:AF7)</f>
        <v>-0.23979533333333336</v>
      </c>
      <c r="AI7" s="27">
        <v>419.8877</v>
      </c>
      <c r="AJ7" s="32" t="s">
        <v>27</v>
      </c>
      <c r="AK7" s="69">
        <v>3</v>
      </c>
    </row>
    <row r="8" spans="1:46" s="10" customFormat="1" ht="22.1" customHeight="1" x14ac:dyDescent="0.25">
      <c r="A8" s="75" t="s">
        <v>22</v>
      </c>
      <c r="B8" s="30">
        <v>6.6858990634508642</v>
      </c>
      <c r="C8" s="48">
        <v>1.8521099999999999</v>
      </c>
      <c r="D8" s="48">
        <v>1.8522000000000001</v>
      </c>
      <c r="E8" s="54">
        <v>1.8521300000000001</v>
      </c>
      <c r="F8" s="45">
        <f>AVERAGE(C8:E8)</f>
        <v>1.8521466666666668</v>
      </c>
      <c r="G8" s="48">
        <v>101.75</v>
      </c>
      <c r="H8" s="48">
        <v>101.68300000000001</v>
      </c>
      <c r="I8" s="51">
        <v>101.798</v>
      </c>
      <c r="J8" s="42">
        <f>AVERAGE(G8:I8)</f>
        <v>101.74366666666667</v>
      </c>
      <c r="K8" s="25">
        <v>-0.116899</v>
      </c>
      <c r="L8" s="26">
        <v>-0.117101</v>
      </c>
      <c r="M8" s="26">
        <v>-0.11788</v>
      </c>
      <c r="N8" s="26">
        <v>0.32433699999999999</v>
      </c>
      <c r="O8" s="27">
        <f>AVERAGE(K8:M8)</f>
        <v>-0.11729333333333332</v>
      </c>
      <c r="P8" s="51">
        <v>260.49099999999999</v>
      </c>
      <c r="Q8" s="25">
        <v>8.2200000000000006</v>
      </c>
      <c r="R8" s="26">
        <v>5.81</v>
      </c>
      <c r="S8" s="27">
        <v>8.4600000000000009</v>
      </c>
      <c r="T8" s="28">
        <v>168.44800000000001</v>
      </c>
      <c r="U8" s="25">
        <v>1136.07</v>
      </c>
      <c r="V8" s="26">
        <v>1136.07</v>
      </c>
      <c r="W8" s="26">
        <v>1136.5999999999999</v>
      </c>
      <c r="X8" s="26" t="s">
        <v>28</v>
      </c>
      <c r="Y8" s="26" t="s">
        <v>28</v>
      </c>
      <c r="Z8" s="27" t="s">
        <v>28</v>
      </c>
      <c r="AA8" s="52">
        <v>29.7</v>
      </c>
      <c r="AB8" s="46" t="s">
        <v>28</v>
      </c>
      <c r="AC8" s="46" t="s">
        <v>28</v>
      </c>
      <c r="AD8" s="25">
        <v>-0.26290999999999998</v>
      </c>
      <c r="AE8" s="26">
        <v>-0.25974900000000001</v>
      </c>
      <c r="AF8" s="26">
        <v>-0.26795799999999997</v>
      </c>
      <c r="AG8" s="12">
        <v>0.96653999999999995</v>
      </c>
      <c r="AH8" s="13">
        <f>AVERAGE(AD8:AF8)</f>
        <v>-0.26353899999999997</v>
      </c>
      <c r="AI8" s="27">
        <v>397.3229</v>
      </c>
      <c r="AJ8" s="32" t="s">
        <v>27</v>
      </c>
      <c r="AK8" s="69">
        <v>3</v>
      </c>
    </row>
    <row r="9" spans="1:46" s="10" customFormat="1" ht="22.1" customHeight="1" x14ac:dyDescent="0.25">
      <c r="A9" s="14" t="s">
        <v>13</v>
      </c>
      <c r="B9" s="6">
        <v>6.6293132287239258</v>
      </c>
      <c r="C9" s="37">
        <v>1.8831100000000001</v>
      </c>
      <c r="D9" s="37">
        <v>1.88286</v>
      </c>
      <c r="E9" s="38">
        <v>1.8828100000000001</v>
      </c>
      <c r="F9" s="47">
        <f>AVERAGE(C9:E9)</f>
        <v>1.8829266666666669</v>
      </c>
      <c r="G9" s="37">
        <v>99.149000000000001</v>
      </c>
      <c r="H9" s="37">
        <v>99.102999999999994</v>
      </c>
      <c r="I9" s="40">
        <v>99.075999999999993</v>
      </c>
      <c r="J9" s="41">
        <f>AVERAGE(G9:I9)</f>
        <v>99.109333333333325</v>
      </c>
      <c r="K9" s="11">
        <v>-5.8772999999999999E-2</v>
      </c>
      <c r="L9" s="12">
        <v>-5.8999999999999997E-2</v>
      </c>
      <c r="M9" s="12">
        <v>-5.7558999999999999E-2</v>
      </c>
      <c r="N9" s="12">
        <v>0.14729700000000001</v>
      </c>
      <c r="O9" s="13">
        <f>AVERAGE(K9:M9)</f>
        <v>-5.8443999999999996E-2</v>
      </c>
      <c r="P9" s="40">
        <v>267.82600000000002</v>
      </c>
      <c r="Q9" s="11">
        <v>6.07</v>
      </c>
      <c r="R9" s="12">
        <v>4.67</v>
      </c>
      <c r="S9" s="13">
        <v>7.4</v>
      </c>
      <c r="T9" s="43">
        <v>202.87799999999999</v>
      </c>
      <c r="U9" s="11">
        <v>690.7</v>
      </c>
      <c r="V9" s="12">
        <v>651.14</v>
      </c>
      <c r="W9" s="12">
        <v>692.19</v>
      </c>
      <c r="X9" s="26">
        <v>853.87</v>
      </c>
      <c r="Y9" s="12">
        <v>853.28</v>
      </c>
      <c r="Z9" s="13" t="s">
        <v>28</v>
      </c>
      <c r="AA9" s="58" t="s">
        <v>28</v>
      </c>
      <c r="AB9" s="59" t="s">
        <v>28</v>
      </c>
      <c r="AC9" s="59" t="s">
        <v>28</v>
      </c>
      <c r="AD9" s="11">
        <v>-0.19971</v>
      </c>
      <c r="AE9" s="12">
        <v>-0.20003199999999999</v>
      </c>
      <c r="AF9" s="12">
        <v>-0.20211599999999999</v>
      </c>
      <c r="AG9" s="12">
        <v>0.656551</v>
      </c>
      <c r="AH9" s="13">
        <f>AVERAGE(AD9:AF9)</f>
        <v>-0.20061933333333334</v>
      </c>
      <c r="AI9" s="57">
        <v>379.74040000000002</v>
      </c>
      <c r="AJ9" s="15" t="s">
        <v>25</v>
      </c>
      <c r="AK9" s="67">
        <v>0</v>
      </c>
    </row>
    <row r="10" spans="1:46" s="10" customFormat="1" ht="22.1" customHeight="1" thickBot="1" x14ac:dyDescent="0.3">
      <c r="A10" s="75" t="s">
        <v>8</v>
      </c>
      <c r="B10" s="24">
        <v>6.5630383858710655</v>
      </c>
      <c r="C10" s="48">
        <v>1.85646</v>
      </c>
      <c r="D10" s="48">
        <v>1.8549899999999999</v>
      </c>
      <c r="E10" s="54">
        <v>1.9303600000000001</v>
      </c>
      <c r="F10" s="45">
        <f>AVERAGE(C10:E10)</f>
        <v>1.8806033333333334</v>
      </c>
      <c r="G10" s="48">
        <v>103.968</v>
      </c>
      <c r="H10" s="48">
        <v>105.755</v>
      </c>
      <c r="I10" s="51">
        <v>102.419</v>
      </c>
      <c r="J10" s="42">
        <f>AVERAGE(G10:I10)</f>
        <v>104.04733333333333</v>
      </c>
      <c r="K10" s="25">
        <v>-0.13564699999999999</v>
      </c>
      <c r="L10" s="26">
        <v>-0.11551</v>
      </c>
      <c r="M10" s="26">
        <v>-0.40356399999999998</v>
      </c>
      <c r="N10" s="26">
        <v>0.27567999999999998</v>
      </c>
      <c r="O10" s="27">
        <f>AVERAGE(K10:M10)</f>
        <v>-0.21824033333333329</v>
      </c>
      <c r="P10" s="51">
        <v>273.93099999999998</v>
      </c>
      <c r="Q10" s="25">
        <v>9.1199999999999992</v>
      </c>
      <c r="R10" s="26">
        <v>4.24</v>
      </c>
      <c r="S10" s="27">
        <v>8.09</v>
      </c>
      <c r="T10" s="28">
        <v>187.84800000000001</v>
      </c>
      <c r="U10" s="25">
        <v>1087.96</v>
      </c>
      <c r="V10" s="26">
        <v>1091.08</v>
      </c>
      <c r="W10" s="26">
        <v>818.36</v>
      </c>
      <c r="X10" s="26" t="s">
        <v>28</v>
      </c>
      <c r="Y10" s="26" t="s">
        <v>28</v>
      </c>
      <c r="Z10" s="27" t="s">
        <v>28</v>
      </c>
      <c r="AA10" s="52">
        <v>34</v>
      </c>
      <c r="AB10" s="46" t="s">
        <v>28</v>
      </c>
      <c r="AC10" s="46" t="s">
        <v>28</v>
      </c>
      <c r="AD10" s="11">
        <v>-3.4636E-2</v>
      </c>
      <c r="AE10" s="12">
        <v>5.0429000000000002E-2</v>
      </c>
      <c r="AF10" s="12">
        <v>-6.4800000000000003E-4</v>
      </c>
      <c r="AG10" s="12">
        <v>0.81956200000000001</v>
      </c>
      <c r="AH10" s="13">
        <f>AVERAGE(AD10:AF10)</f>
        <v>5.0483333333333344E-3</v>
      </c>
      <c r="AI10" s="27">
        <v>383.98169999999999</v>
      </c>
      <c r="AJ10" s="32" t="s">
        <v>26</v>
      </c>
      <c r="AK10" s="69">
        <v>2</v>
      </c>
    </row>
    <row r="11" spans="1:46" s="22" customFormat="1" ht="22.1" customHeight="1" x14ac:dyDescent="0.25">
      <c r="A11" s="16" t="s">
        <v>5</v>
      </c>
      <c r="B11" s="17">
        <v>6.0290644667550968</v>
      </c>
      <c r="C11" s="18">
        <v>1.8530199999999999</v>
      </c>
      <c r="D11" s="19">
        <v>1.85331</v>
      </c>
      <c r="E11" s="20">
        <v>1.85314</v>
      </c>
      <c r="F11" s="45">
        <f>AVERAGE(C11:E11)</f>
        <v>1.8531566666666668</v>
      </c>
      <c r="G11" s="18">
        <v>101.812</v>
      </c>
      <c r="H11" s="19">
        <v>101.89400000000001</v>
      </c>
      <c r="I11" s="20">
        <v>101.80500000000001</v>
      </c>
      <c r="J11" s="21">
        <f>AVERAGE(G11:I11)</f>
        <v>101.837</v>
      </c>
      <c r="K11" s="18">
        <v>-0.16004299999999999</v>
      </c>
      <c r="L11" s="19">
        <v>-0.15911700000000001</v>
      </c>
      <c r="M11" s="19">
        <v>-0.15976199999999999</v>
      </c>
      <c r="N11" s="19">
        <v>0.34009600000000001</v>
      </c>
      <c r="O11" s="20">
        <f>AVERAGE(K11:M11)</f>
        <v>-0.15964066666666665</v>
      </c>
      <c r="P11" s="51">
        <v>260.46600000000001</v>
      </c>
      <c r="Q11" s="18">
        <v>7.19</v>
      </c>
      <c r="R11" s="19">
        <v>4.26</v>
      </c>
      <c r="S11" s="20">
        <v>6.33</v>
      </c>
      <c r="T11" s="21">
        <v>162.196</v>
      </c>
      <c r="U11" s="18">
        <v>1112.8</v>
      </c>
      <c r="V11" s="19">
        <v>1112.8</v>
      </c>
      <c r="W11" s="19">
        <v>1112.8</v>
      </c>
      <c r="X11" s="19" t="s">
        <v>28</v>
      </c>
      <c r="Y11" s="19" t="s">
        <v>28</v>
      </c>
      <c r="Z11" s="20" t="s">
        <v>28</v>
      </c>
      <c r="AA11" s="44">
        <v>29.8</v>
      </c>
      <c r="AB11" s="45" t="s">
        <v>28</v>
      </c>
      <c r="AC11" s="51" t="s">
        <v>28</v>
      </c>
      <c r="AD11" s="34">
        <v>-0.21732299999999999</v>
      </c>
      <c r="AE11" s="35">
        <v>-0.211122</v>
      </c>
      <c r="AF11" s="35">
        <v>-0.21346799999999999</v>
      </c>
      <c r="AG11" s="8">
        <v>0.886297</v>
      </c>
      <c r="AH11" s="9">
        <f>AVERAGE(AD11:AF11)</f>
        <v>-0.21397099999999999</v>
      </c>
      <c r="AI11" s="36">
        <v>394.18189999999998</v>
      </c>
      <c r="AJ11" s="32" t="s">
        <v>27</v>
      </c>
      <c r="AK11" s="69">
        <v>3</v>
      </c>
      <c r="AN11" s="10"/>
      <c r="AT11" s="10"/>
    </row>
    <row r="12" spans="1:46" s="22" customFormat="1" ht="22.1" customHeight="1" x14ac:dyDescent="0.25">
      <c r="A12" s="23" t="s">
        <v>18</v>
      </c>
      <c r="B12" s="30">
        <v>5.2209412638687605</v>
      </c>
      <c r="C12" s="34">
        <v>1.85131</v>
      </c>
      <c r="D12" s="35">
        <v>1.85151</v>
      </c>
      <c r="E12" s="36">
        <v>1.85175</v>
      </c>
      <c r="F12" s="46">
        <f>AVERAGE(C12:E12)</f>
        <v>1.8515233333333334</v>
      </c>
      <c r="G12" s="25">
        <v>101.919</v>
      </c>
      <c r="H12" s="26">
        <v>101.855</v>
      </c>
      <c r="I12" s="27">
        <v>101.79600000000001</v>
      </c>
      <c r="J12" s="28">
        <f>AVERAGE(G12:I12)</f>
        <v>101.85666666666667</v>
      </c>
      <c r="K12" s="25">
        <v>-0.155441</v>
      </c>
      <c r="L12" s="26">
        <v>-0.15576699999999999</v>
      </c>
      <c r="M12" s="26">
        <v>-0.155221</v>
      </c>
      <c r="N12" s="26">
        <v>0.33324799999999999</v>
      </c>
      <c r="O12" s="27">
        <f>AVERAGE(K12:M12)</f>
        <v>-0.15547633333333333</v>
      </c>
      <c r="P12" s="28">
        <v>260.71100000000001</v>
      </c>
      <c r="Q12" s="25">
        <v>7.39</v>
      </c>
      <c r="R12" s="26">
        <v>4.88</v>
      </c>
      <c r="S12" s="27">
        <v>7.47</v>
      </c>
      <c r="T12" s="28">
        <v>162.14099999999999</v>
      </c>
      <c r="U12" s="25">
        <v>1108</v>
      </c>
      <c r="V12" s="26">
        <v>1108</v>
      </c>
      <c r="W12" s="26">
        <v>1106.92</v>
      </c>
      <c r="X12" s="26" t="s">
        <v>28</v>
      </c>
      <c r="Y12" s="26" t="s">
        <v>28</v>
      </c>
      <c r="Z12" s="27" t="s">
        <v>28</v>
      </c>
      <c r="AA12" s="46">
        <v>29.7</v>
      </c>
      <c r="AB12" s="46" t="s">
        <v>28</v>
      </c>
      <c r="AC12" s="28" t="s">
        <v>28</v>
      </c>
      <c r="AD12" s="25">
        <v>-0.28618300000000002</v>
      </c>
      <c r="AE12" s="26">
        <v>-0.28331099999999998</v>
      </c>
      <c r="AF12" s="26">
        <v>-0.28098899999999999</v>
      </c>
      <c r="AG12" s="12">
        <v>0.94959800000000005</v>
      </c>
      <c r="AH12" s="9">
        <f>AVERAGE(AD12:AF12)</f>
        <v>-0.28349433333333329</v>
      </c>
      <c r="AI12" s="27">
        <v>422.08139999999997</v>
      </c>
      <c r="AJ12" s="32" t="s">
        <v>27</v>
      </c>
      <c r="AK12" s="69">
        <v>3</v>
      </c>
      <c r="AN12" s="10"/>
      <c r="AT12" s="10"/>
    </row>
    <row r="13" spans="1:46" s="22" customFormat="1" ht="22.1" customHeight="1" x14ac:dyDescent="0.25">
      <c r="A13" s="23" t="s">
        <v>12</v>
      </c>
      <c r="B13" s="24">
        <v>4.2341969787527614</v>
      </c>
      <c r="C13" s="34">
        <v>1.8504700000000001</v>
      </c>
      <c r="D13" s="35">
        <v>1.85077</v>
      </c>
      <c r="E13" s="36">
        <v>1.85023</v>
      </c>
      <c r="F13" s="46">
        <f>AVERAGE(C13:E13)</f>
        <v>1.85049</v>
      </c>
      <c r="G13" s="25">
        <v>101.825</v>
      </c>
      <c r="H13" s="26">
        <v>102.09099999999999</v>
      </c>
      <c r="I13" s="27">
        <v>101.986</v>
      </c>
      <c r="J13" s="28">
        <f>AVERAGE(G13:I13)</f>
        <v>101.96733333333333</v>
      </c>
      <c r="K13" s="25">
        <v>-0.14830599999999999</v>
      </c>
      <c r="L13" s="26">
        <v>-0.14718800000000001</v>
      </c>
      <c r="M13" s="26">
        <v>-0.14824399999999999</v>
      </c>
      <c r="N13" s="26">
        <v>0.32689699999999999</v>
      </c>
      <c r="O13" s="27">
        <f>AVERAGE(K13:M13)</f>
        <v>-0.14791266666666666</v>
      </c>
      <c r="P13" s="28">
        <v>261.03100000000001</v>
      </c>
      <c r="Q13" s="25">
        <v>7.28</v>
      </c>
      <c r="R13" s="26">
        <v>5.13</v>
      </c>
      <c r="S13" s="27">
        <v>8.52</v>
      </c>
      <c r="T13" s="28">
        <v>164.846</v>
      </c>
      <c r="U13" s="25">
        <v>1111.08</v>
      </c>
      <c r="V13" s="26">
        <v>1110.23</v>
      </c>
      <c r="W13" s="26">
        <v>1111.08</v>
      </c>
      <c r="X13" s="26" t="s">
        <v>28</v>
      </c>
      <c r="Y13" s="26" t="s">
        <v>28</v>
      </c>
      <c r="Z13" s="27" t="s">
        <v>28</v>
      </c>
      <c r="AA13" s="46">
        <v>30.1</v>
      </c>
      <c r="AB13" s="46" t="s">
        <v>28</v>
      </c>
      <c r="AC13" s="28" t="s">
        <v>28</v>
      </c>
      <c r="AD13" s="25">
        <v>-0.44038899999999997</v>
      </c>
      <c r="AE13" s="26">
        <v>-0.44495000000000001</v>
      </c>
      <c r="AF13" s="26">
        <v>-0.45320300000000002</v>
      </c>
      <c r="AG13" s="12">
        <v>1.074274</v>
      </c>
      <c r="AH13" s="9">
        <f>AVERAGE(AD13:AF13)</f>
        <v>-0.44618066666666661</v>
      </c>
      <c r="AI13" s="27">
        <v>425.20310000000001</v>
      </c>
      <c r="AJ13" s="32" t="s">
        <v>27</v>
      </c>
      <c r="AK13" s="69">
        <v>3</v>
      </c>
      <c r="AN13" s="10"/>
      <c r="AT13" s="10"/>
    </row>
    <row r="14" spans="1:46" s="22" customFormat="1" ht="22.1" customHeight="1" x14ac:dyDescent="0.25">
      <c r="A14" s="23" t="s">
        <v>13</v>
      </c>
      <c r="B14" s="24">
        <v>4.184331707689374</v>
      </c>
      <c r="C14" s="34">
        <v>1.8925700000000001</v>
      </c>
      <c r="D14" s="35">
        <v>1.89663</v>
      </c>
      <c r="E14" s="36">
        <v>1.8580300000000001</v>
      </c>
      <c r="F14" s="46">
        <f>AVERAGE(C14:E14)</f>
        <v>1.8824100000000001</v>
      </c>
      <c r="G14" s="25">
        <v>101.803</v>
      </c>
      <c r="H14" s="26">
        <v>98.691999999999993</v>
      </c>
      <c r="I14" s="27">
        <v>102.59099999999999</v>
      </c>
      <c r="J14" s="28">
        <f>AVERAGE(G14:I14)</f>
        <v>101.02866666666667</v>
      </c>
      <c r="K14" s="25">
        <v>-0.237647</v>
      </c>
      <c r="L14" s="26">
        <v>-0.23955299999999999</v>
      </c>
      <c r="M14" s="26">
        <v>-0.13699700000000001</v>
      </c>
      <c r="N14" s="26">
        <v>0.230707</v>
      </c>
      <c r="O14" s="27">
        <f>AVERAGE(K14:M14)</f>
        <v>-0.20473233333333332</v>
      </c>
      <c r="P14" s="28">
        <v>264.06400000000002</v>
      </c>
      <c r="Q14" s="25">
        <v>7.67</v>
      </c>
      <c r="R14" s="26">
        <v>4.57</v>
      </c>
      <c r="S14" s="27">
        <v>6.76</v>
      </c>
      <c r="T14" s="28">
        <v>173.15799999999999</v>
      </c>
      <c r="U14" s="25" t="s">
        <v>28</v>
      </c>
      <c r="V14" s="26" t="s">
        <v>28</v>
      </c>
      <c r="W14" s="26" t="s">
        <v>28</v>
      </c>
      <c r="X14" s="26" t="s">
        <v>28</v>
      </c>
      <c r="Y14" s="26" t="s">
        <v>28</v>
      </c>
      <c r="Z14" s="27" t="s">
        <v>28</v>
      </c>
      <c r="AA14" s="46" t="s">
        <v>28</v>
      </c>
      <c r="AB14" s="55" t="s">
        <v>28</v>
      </c>
      <c r="AC14" s="56" t="s">
        <v>28</v>
      </c>
      <c r="AD14" s="25">
        <v>-8.9901999999999996E-2</v>
      </c>
      <c r="AE14" s="26">
        <v>-0.102035</v>
      </c>
      <c r="AF14" s="26">
        <v>-0.25640299999999999</v>
      </c>
      <c r="AG14" s="26">
        <v>0.68632099999999996</v>
      </c>
      <c r="AH14" s="36">
        <f>AVERAGE(AD14:AF14)</f>
        <v>-0.14944666666666664</v>
      </c>
      <c r="AI14" s="57">
        <v>368.84010000000001</v>
      </c>
      <c r="AJ14" s="22" t="s">
        <v>24</v>
      </c>
      <c r="AK14" s="68">
        <v>1</v>
      </c>
      <c r="AN14" s="10"/>
      <c r="AT14" s="10"/>
    </row>
    <row r="15" spans="1:46" s="22" customFormat="1" ht="22.1" customHeight="1" x14ac:dyDescent="0.25">
      <c r="A15" s="23" t="s">
        <v>19</v>
      </c>
      <c r="B15" s="31">
        <v>4.1798679403688261</v>
      </c>
      <c r="C15" s="34">
        <v>1.853</v>
      </c>
      <c r="D15" s="35">
        <v>1.85331</v>
      </c>
      <c r="E15" s="36">
        <v>1.8531899999999999</v>
      </c>
      <c r="F15" s="45">
        <f>AVERAGE(C15:E15)</f>
        <v>1.8531666666666666</v>
      </c>
      <c r="G15" s="25">
        <v>101.739</v>
      </c>
      <c r="H15" s="26">
        <v>101.813</v>
      </c>
      <c r="I15" s="27">
        <v>101.756</v>
      </c>
      <c r="J15" s="28">
        <f>AVERAGE(G15:I15)</f>
        <v>101.76933333333334</v>
      </c>
      <c r="K15" s="25">
        <v>-0.135435</v>
      </c>
      <c r="L15" s="26">
        <v>-0.13691400000000001</v>
      </c>
      <c r="M15" s="26">
        <v>-0.13686400000000001</v>
      </c>
      <c r="N15" s="26">
        <v>0.32378800000000002</v>
      </c>
      <c r="O15" s="27">
        <f>AVERAGE(K15:M15)</f>
        <v>-0.13640433333333335</v>
      </c>
      <c r="P15" s="28">
        <v>234.82400000000001</v>
      </c>
      <c r="Q15" s="25">
        <v>8.2799999999999994</v>
      </c>
      <c r="R15" s="26">
        <v>5.42</v>
      </c>
      <c r="S15" s="27">
        <v>7.16</v>
      </c>
      <c r="T15" s="28">
        <v>142.005</v>
      </c>
      <c r="U15" s="25">
        <v>1146.5999999999999</v>
      </c>
      <c r="V15" s="26">
        <v>1147.51</v>
      </c>
      <c r="W15" s="26">
        <v>1147.51</v>
      </c>
      <c r="X15" s="26" t="s">
        <v>28</v>
      </c>
      <c r="Y15" s="26" t="s">
        <v>28</v>
      </c>
      <c r="Z15" s="27" t="s">
        <v>28</v>
      </c>
      <c r="AA15" s="46">
        <v>29.7</v>
      </c>
      <c r="AB15" s="46" t="s">
        <v>28</v>
      </c>
      <c r="AC15" s="28" t="s">
        <v>28</v>
      </c>
      <c r="AD15" s="25">
        <v>-0.16120200000000001</v>
      </c>
      <c r="AE15" s="26">
        <v>-0.16627500000000001</v>
      </c>
      <c r="AF15" s="26">
        <v>-0.166684</v>
      </c>
      <c r="AG15" s="12">
        <v>0.88713600000000004</v>
      </c>
      <c r="AH15" s="9">
        <f>AVERAGE(AD15:AF15)</f>
        <v>-0.16472033333333333</v>
      </c>
      <c r="AI15" s="27">
        <v>419.65</v>
      </c>
      <c r="AJ15" s="32" t="s">
        <v>27</v>
      </c>
      <c r="AK15" s="69">
        <v>3</v>
      </c>
      <c r="AN15" s="10"/>
      <c r="AT15" s="10"/>
    </row>
    <row r="16" spans="1:46" s="73" customFormat="1" ht="22.1" customHeight="1" x14ac:dyDescent="0.25">
      <c r="A16" s="23" t="s">
        <v>20</v>
      </c>
      <c r="B16" s="30">
        <v>3.9460062942283578</v>
      </c>
      <c r="C16" s="34">
        <v>1.8524</v>
      </c>
      <c r="D16" s="35">
        <v>1.8524400000000001</v>
      </c>
      <c r="E16" s="36">
        <v>1.8521799999999999</v>
      </c>
      <c r="F16" s="46">
        <f>AVERAGE(C16:E16)</f>
        <v>1.8523399999999999</v>
      </c>
      <c r="G16" s="25">
        <v>102.736</v>
      </c>
      <c r="H16" s="26">
        <v>102.66</v>
      </c>
      <c r="I16" s="27">
        <v>102.83199999999999</v>
      </c>
      <c r="J16" s="28">
        <f>AVERAGE(G16:I16)</f>
        <v>102.74266666666666</v>
      </c>
      <c r="K16" s="25">
        <v>-0.16893900000000001</v>
      </c>
      <c r="L16" s="26">
        <v>-0.16669600000000001</v>
      </c>
      <c r="M16" s="26">
        <v>-0.16689499999999999</v>
      </c>
      <c r="N16" s="26">
        <v>0.26607999999999998</v>
      </c>
      <c r="O16" s="27">
        <f>AVERAGE(K16:M16)</f>
        <v>-0.16751000000000002</v>
      </c>
      <c r="P16" s="28">
        <v>298.512</v>
      </c>
      <c r="Q16" s="25">
        <v>7.26</v>
      </c>
      <c r="R16" s="26">
        <v>4.79</v>
      </c>
      <c r="S16" s="27">
        <v>7.52</v>
      </c>
      <c r="T16" s="28">
        <v>207.999</v>
      </c>
      <c r="U16" s="25">
        <v>1072.79</v>
      </c>
      <c r="V16" s="26">
        <v>1072.79</v>
      </c>
      <c r="W16" s="26">
        <v>1072.79</v>
      </c>
      <c r="X16" s="26" t="s">
        <v>28</v>
      </c>
      <c r="Y16" s="26" t="s">
        <v>28</v>
      </c>
      <c r="Z16" s="27" t="s">
        <v>28</v>
      </c>
      <c r="AA16" s="46">
        <v>41.6</v>
      </c>
      <c r="AB16" s="46" t="s">
        <v>28</v>
      </c>
      <c r="AC16" s="28" t="s">
        <v>28</v>
      </c>
      <c r="AD16" s="25">
        <v>-0.27708100000000002</v>
      </c>
      <c r="AE16" s="26">
        <v>-0.274536</v>
      </c>
      <c r="AF16" s="26">
        <v>-0.273476</v>
      </c>
      <c r="AG16" s="12">
        <v>0.88112299999999999</v>
      </c>
      <c r="AH16" s="9">
        <f>AVERAGE(AD16:AF16)</f>
        <v>-0.27503100000000003</v>
      </c>
      <c r="AI16" s="27">
        <v>475.60629999999998</v>
      </c>
      <c r="AJ16" s="32" t="s">
        <v>27</v>
      </c>
      <c r="AK16" s="69">
        <v>3</v>
      </c>
      <c r="AN16" s="10"/>
      <c r="AT16" s="10"/>
    </row>
    <row r="17" spans="1:46" s="22" customFormat="1" ht="22.1" customHeight="1" x14ac:dyDescent="0.25">
      <c r="A17" s="23" t="s">
        <v>7</v>
      </c>
      <c r="B17" s="24">
        <v>3.6733380580574964</v>
      </c>
      <c r="C17" s="34">
        <v>1.8551800000000001</v>
      </c>
      <c r="D17" s="35">
        <v>1.8552299999999999</v>
      </c>
      <c r="E17" s="36">
        <v>1.92838</v>
      </c>
      <c r="F17" s="46">
        <f>AVERAGE(C17:E17)</f>
        <v>1.8795966666666668</v>
      </c>
      <c r="G17" s="25">
        <v>100.67</v>
      </c>
      <c r="H17" s="26">
        <v>101.629</v>
      </c>
      <c r="I17" s="27">
        <v>106.947</v>
      </c>
      <c r="J17" s="28">
        <f>AVERAGE(G17:I17)</f>
        <v>103.08199999999999</v>
      </c>
      <c r="K17" s="25">
        <v>-0.10832600000000001</v>
      </c>
      <c r="L17" s="26">
        <v>-6.3375000000000001E-2</v>
      </c>
      <c r="M17" s="26">
        <v>-0.40163100000000002</v>
      </c>
      <c r="N17" s="26">
        <v>0.289775</v>
      </c>
      <c r="O17" s="27">
        <f>AVERAGE(K17:M17)</f>
        <v>-0.19111066666666665</v>
      </c>
      <c r="P17" s="28">
        <v>266.60599999999999</v>
      </c>
      <c r="Q17" s="25">
        <v>10.039999999999999</v>
      </c>
      <c r="R17" s="26">
        <v>4.62</v>
      </c>
      <c r="S17" s="27">
        <v>8.81</v>
      </c>
      <c r="T17" s="28">
        <v>183.423</v>
      </c>
      <c r="U17" s="25">
        <v>847.31</v>
      </c>
      <c r="V17" s="26">
        <v>847.31</v>
      </c>
      <c r="W17" s="26">
        <v>814.08</v>
      </c>
      <c r="X17" s="26" t="s">
        <v>28</v>
      </c>
      <c r="Y17" s="26" t="s">
        <v>28</v>
      </c>
      <c r="Z17" s="27" t="s">
        <v>28</v>
      </c>
      <c r="AA17" s="53" t="s">
        <v>28</v>
      </c>
      <c r="AB17" s="46" t="s">
        <v>28</v>
      </c>
      <c r="AC17" s="28" t="s">
        <v>28</v>
      </c>
      <c r="AD17" s="11">
        <v>-0.20988100000000001</v>
      </c>
      <c r="AE17" s="12">
        <v>-5.3595999999999998E-2</v>
      </c>
      <c r="AF17" s="12">
        <v>-3.9309999999999996E-3</v>
      </c>
      <c r="AG17" s="12">
        <v>0.69252800000000003</v>
      </c>
      <c r="AH17" s="9">
        <f>AVERAGE(AD17:AF17)</f>
        <v>-8.9136000000000007E-2</v>
      </c>
      <c r="AI17" s="27">
        <v>391.84899999999999</v>
      </c>
      <c r="AJ17" s="32" t="s">
        <v>26</v>
      </c>
      <c r="AK17" s="69">
        <v>2</v>
      </c>
      <c r="AN17" s="10"/>
      <c r="AT17" s="10"/>
    </row>
    <row r="18" spans="1:46" s="22" customFormat="1" ht="22.1" customHeight="1" x14ac:dyDescent="0.25">
      <c r="A18" s="23" t="s">
        <v>10</v>
      </c>
      <c r="B18" s="24">
        <v>3.6647013935370936</v>
      </c>
      <c r="C18" s="34">
        <v>1.8489899999999999</v>
      </c>
      <c r="D18" s="35">
        <v>1.8514200000000001</v>
      </c>
      <c r="E18" s="36">
        <v>1.9287399999999999</v>
      </c>
      <c r="F18" s="46">
        <f>AVERAGE(C18:E18)</f>
        <v>1.8763833333333331</v>
      </c>
      <c r="G18" s="25">
        <v>105.431</v>
      </c>
      <c r="H18" s="26">
        <v>104.76900000000001</v>
      </c>
      <c r="I18" s="27">
        <v>103.08799999999999</v>
      </c>
      <c r="J18" s="28">
        <f>AVERAGE(G18:I18)</f>
        <v>104.42933333333333</v>
      </c>
      <c r="K18" s="25">
        <v>-0.13533700000000001</v>
      </c>
      <c r="L18" s="26">
        <v>-0.10978400000000001</v>
      </c>
      <c r="M18" s="26">
        <v>-0.39230999999999999</v>
      </c>
      <c r="N18" s="26">
        <v>0.26140099999999999</v>
      </c>
      <c r="O18" s="27">
        <f>AVERAGE(K18:M18)</f>
        <v>-0.21247700000000003</v>
      </c>
      <c r="P18" s="28">
        <v>273.55</v>
      </c>
      <c r="Q18" s="25">
        <v>7.27</v>
      </c>
      <c r="R18" s="26">
        <v>4.32</v>
      </c>
      <c r="S18" s="27">
        <v>8.81</v>
      </c>
      <c r="T18" s="28">
        <v>178.624</v>
      </c>
      <c r="U18" s="25">
        <v>1112.77</v>
      </c>
      <c r="V18" s="26">
        <v>1112.77</v>
      </c>
      <c r="W18" s="26">
        <v>818.29</v>
      </c>
      <c r="X18" s="26" t="s">
        <v>28</v>
      </c>
      <c r="Y18" s="26" t="s">
        <v>28</v>
      </c>
      <c r="Z18" s="27" t="s">
        <v>28</v>
      </c>
      <c r="AA18" s="46">
        <v>34.1</v>
      </c>
      <c r="AB18" s="46" t="s">
        <v>28</v>
      </c>
      <c r="AC18" s="28" t="s">
        <v>28</v>
      </c>
      <c r="AD18" s="11">
        <v>-0.47687000000000002</v>
      </c>
      <c r="AE18" s="12">
        <v>-0.39624999999999999</v>
      </c>
      <c r="AF18" s="12">
        <v>-4.4387999999999997E-2</v>
      </c>
      <c r="AG18" s="12">
        <v>0.91905400000000004</v>
      </c>
      <c r="AH18" s="9">
        <f>AVERAGE(AD18:AF18)</f>
        <v>-0.305836</v>
      </c>
      <c r="AI18" s="27">
        <v>393.34930000000003</v>
      </c>
      <c r="AJ18" s="32" t="s">
        <v>26</v>
      </c>
      <c r="AK18" s="69">
        <v>2</v>
      </c>
      <c r="AN18" s="10"/>
      <c r="AT18" s="10"/>
    </row>
    <row r="19" spans="1:46" s="22" customFormat="1" ht="22.1" customHeight="1" x14ac:dyDescent="0.25">
      <c r="A19" s="23" t="s">
        <v>9</v>
      </c>
      <c r="B19" s="24">
        <v>3.4160554920226467</v>
      </c>
      <c r="C19" s="34">
        <v>1.85378</v>
      </c>
      <c r="D19" s="35">
        <v>1.85453</v>
      </c>
      <c r="E19" s="36">
        <v>1.93055</v>
      </c>
      <c r="F19" s="46">
        <f>AVERAGE(C19:E19)</f>
        <v>1.8796200000000001</v>
      </c>
      <c r="G19" s="25">
        <v>103.64700000000001</v>
      </c>
      <c r="H19" s="26">
        <v>106.19</v>
      </c>
      <c r="I19" s="27">
        <v>102.236</v>
      </c>
      <c r="J19" s="28">
        <f>AVERAGE(G19:I19)</f>
        <v>104.02433333333333</v>
      </c>
      <c r="K19" s="25">
        <v>-0.120086</v>
      </c>
      <c r="L19" s="26">
        <v>-9.8563999999999999E-2</v>
      </c>
      <c r="M19" s="26">
        <v>-0.40108300000000002</v>
      </c>
      <c r="N19" s="26">
        <v>0.26795999999999998</v>
      </c>
      <c r="O19" s="27">
        <f>AVERAGE(K19:M19)</f>
        <v>-0.20657766666666669</v>
      </c>
      <c r="P19" s="28">
        <v>273.99299999999999</v>
      </c>
      <c r="Q19" s="25">
        <v>9.52</v>
      </c>
      <c r="R19" s="26">
        <v>4.47</v>
      </c>
      <c r="S19" s="27">
        <v>8.24</v>
      </c>
      <c r="T19" s="28">
        <v>187.02</v>
      </c>
      <c r="U19" s="25">
        <v>1141.08</v>
      </c>
      <c r="V19" s="26">
        <v>1141.08</v>
      </c>
      <c r="W19" s="26">
        <v>819.34</v>
      </c>
      <c r="X19" s="26" t="s">
        <v>28</v>
      </c>
      <c r="Y19" s="26" t="s">
        <v>28</v>
      </c>
      <c r="Z19" s="27" t="s">
        <v>28</v>
      </c>
      <c r="AA19" s="46">
        <v>34</v>
      </c>
      <c r="AB19" s="46" t="s">
        <v>28</v>
      </c>
      <c r="AC19" s="28" t="s">
        <v>28</v>
      </c>
      <c r="AD19" s="11">
        <v>-0.235705</v>
      </c>
      <c r="AE19" s="12">
        <v>-0.15295500000000001</v>
      </c>
      <c r="AF19" s="12">
        <v>-1.3826E-2</v>
      </c>
      <c r="AG19" s="12">
        <v>0.81560100000000002</v>
      </c>
      <c r="AH19" s="9">
        <f>AVERAGE(AD19:AF19)</f>
        <v>-0.134162</v>
      </c>
      <c r="AI19" s="27">
        <v>391.99869999999999</v>
      </c>
      <c r="AJ19" s="32" t="s">
        <v>26</v>
      </c>
      <c r="AK19" s="69">
        <v>2</v>
      </c>
      <c r="AN19" s="10"/>
      <c r="AT19" s="10"/>
    </row>
    <row r="20" spans="1:46" s="22" customFormat="1" ht="22.1" customHeight="1" x14ac:dyDescent="0.25">
      <c r="A20" s="23" t="s">
        <v>9</v>
      </c>
      <c r="B20" s="29">
        <v>3.4115300494803029</v>
      </c>
      <c r="C20" s="34">
        <v>1.85425</v>
      </c>
      <c r="D20" s="35">
        <v>1.8527800000000001</v>
      </c>
      <c r="E20" s="36">
        <v>1.85372</v>
      </c>
      <c r="F20" s="46">
        <f>AVERAGE(C20:E20)</f>
        <v>1.8535833333333336</v>
      </c>
      <c r="G20" s="25">
        <v>102.084</v>
      </c>
      <c r="H20" s="26">
        <v>101.212</v>
      </c>
      <c r="I20" s="27">
        <v>101.56699999999999</v>
      </c>
      <c r="J20" s="28">
        <f>AVERAGE(G20:I20)</f>
        <v>101.621</v>
      </c>
      <c r="K20" s="25">
        <v>-0.17803099999999999</v>
      </c>
      <c r="L20" s="26">
        <v>-0.16686300000000001</v>
      </c>
      <c r="M20" s="26">
        <v>-0.150753</v>
      </c>
      <c r="N20" s="26">
        <v>0.37277300000000002</v>
      </c>
      <c r="O20" s="27">
        <f>AVERAGE(K20:M20)</f>
        <v>-0.16521566666666668</v>
      </c>
      <c r="P20" s="28">
        <v>261.02100000000002</v>
      </c>
      <c r="Q20" s="25">
        <v>7.36</v>
      </c>
      <c r="R20" s="26">
        <v>4.4800000000000004</v>
      </c>
      <c r="S20" s="27">
        <v>6.39</v>
      </c>
      <c r="T20" s="28">
        <v>184.495</v>
      </c>
      <c r="U20" s="25">
        <v>1057.18</v>
      </c>
      <c r="V20" s="26">
        <v>1062</v>
      </c>
      <c r="W20" s="26">
        <v>1110.77</v>
      </c>
      <c r="X20" s="26" t="s">
        <v>28</v>
      </c>
      <c r="Y20" s="26" t="s">
        <v>28</v>
      </c>
      <c r="Z20" s="27" t="s">
        <v>28</v>
      </c>
      <c r="AA20" s="46">
        <v>33.6</v>
      </c>
      <c r="AB20" s="46" t="s">
        <v>28</v>
      </c>
      <c r="AC20" s="28" t="s">
        <v>28</v>
      </c>
      <c r="AD20" s="25">
        <v>-0.34264299999999998</v>
      </c>
      <c r="AE20" s="26">
        <v>-0.33101399999999997</v>
      </c>
      <c r="AF20" s="26">
        <v>-0.21135200000000001</v>
      </c>
      <c r="AG20" s="12">
        <v>0.98012699999999997</v>
      </c>
      <c r="AH20" s="9">
        <f>AVERAGE(AD20:AF20)</f>
        <v>-0.29500299999999996</v>
      </c>
      <c r="AI20" s="27">
        <v>481.29730000000001</v>
      </c>
      <c r="AJ20" s="32" t="s">
        <v>27</v>
      </c>
      <c r="AK20" s="69">
        <v>3</v>
      </c>
      <c r="AN20" s="10"/>
      <c r="AT20" s="10"/>
    </row>
    <row r="21" spans="1:46" s="22" customFormat="1" ht="22.1" customHeight="1" x14ac:dyDescent="0.25">
      <c r="A21" s="23" t="s">
        <v>17</v>
      </c>
      <c r="B21" s="30">
        <v>3.4107245678681375</v>
      </c>
      <c r="C21" s="34">
        <v>1.8537600000000001</v>
      </c>
      <c r="D21" s="35">
        <v>1.85388</v>
      </c>
      <c r="E21" s="36">
        <v>1.8539000000000001</v>
      </c>
      <c r="F21" s="46">
        <f>AVERAGE(C21:E21)</f>
        <v>1.8538466666666666</v>
      </c>
      <c r="G21" s="25">
        <v>102.758</v>
      </c>
      <c r="H21" s="26">
        <v>102.837</v>
      </c>
      <c r="I21" s="27">
        <v>102.818</v>
      </c>
      <c r="J21" s="28">
        <f>AVERAGE(G21:I21)</f>
        <v>102.80433333333333</v>
      </c>
      <c r="K21" s="25">
        <v>-0.16567299999999999</v>
      </c>
      <c r="L21" s="26">
        <v>-0.165461</v>
      </c>
      <c r="M21" s="26">
        <v>-0.16490099999999999</v>
      </c>
      <c r="N21" s="26">
        <v>0.27032499999999998</v>
      </c>
      <c r="O21" s="27">
        <f>AVERAGE(K21:M21)</f>
        <v>-0.16534499999999999</v>
      </c>
      <c r="P21" s="28">
        <v>299.048</v>
      </c>
      <c r="Q21" s="25">
        <v>6.94</v>
      </c>
      <c r="R21" s="26">
        <v>4.55</v>
      </c>
      <c r="S21" s="27">
        <v>6.37</v>
      </c>
      <c r="T21" s="28">
        <v>208.32900000000001</v>
      </c>
      <c r="U21" s="25">
        <v>1060.48</v>
      </c>
      <c r="V21" s="26">
        <v>1060.3900000000001</v>
      </c>
      <c r="W21" s="26">
        <v>1060.48</v>
      </c>
      <c r="X21" s="26" t="s">
        <v>28</v>
      </c>
      <c r="Y21" s="26" t="s">
        <v>28</v>
      </c>
      <c r="Z21" s="27" t="s">
        <v>28</v>
      </c>
      <c r="AA21" s="46">
        <v>41.8</v>
      </c>
      <c r="AB21" s="46" t="s">
        <v>28</v>
      </c>
      <c r="AC21" s="28" t="s">
        <v>28</v>
      </c>
      <c r="AD21" s="25">
        <v>-0.21050199999999999</v>
      </c>
      <c r="AE21" s="26">
        <v>-0.21009800000000001</v>
      </c>
      <c r="AF21" s="26">
        <v>-0.209008</v>
      </c>
      <c r="AG21" s="12">
        <v>0.82267699999999999</v>
      </c>
      <c r="AH21" s="9">
        <f>AVERAGE(AD21:AF21)</f>
        <v>-0.20986933333333332</v>
      </c>
      <c r="AI21" s="27">
        <v>472.09719999999999</v>
      </c>
      <c r="AJ21" s="32" t="s">
        <v>27</v>
      </c>
      <c r="AK21" s="69">
        <v>3</v>
      </c>
      <c r="AN21" s="10"/>
      <c r="AT21" s="10"/>
    </row>
    <row r="22" spans="1:46" s="32" customFormat="1" ht="22.1" customHeight="1" x14ac:dyDescent="0.25">
      <c r="A22" s="23" t="s">
        <v>6</v>
      </c>
      <c r="B22" s="33">
        <v>3.2369375426802929</v>
      </c>
      <c r="C22" s="25">
        <v>1.8502400000000001</v>
      </c>
      <c r="D22" s="26">
        <v>1.85371</v>
      </c>
      <c r="E22" s="27">
        <v>1.93615</v>
      </c>
      <c r="F22" s="46">
        <f>AVERAGE(C22:E22)</f>
        <v>1.8800333333333334</v>
      </c>
      <c r="G22" s="49">
        <v>104.13500000000001</v>
      </c>
      <c r="H22" s="26">
        <v>102.488</v>
      </c>
      <c r="I22" s="50">
        <v>104.777</v>
      </c>
      <c r="J22" s="39">
        <f>AVERAGE(G22:I22)</f>
        <v>103.8</v>
      </c>
      <c r="K22" s="25">
        <v>-0.111459</v>
      </c>
      <c r="L22" s="26">
        <v>-7.3636999999999994E-2</v>
      </c>
      <c r="M22" s="26">
        <v>-0.396318</v>
      </c>
      <c r="N22" s="26">
        <v>0.270673</v>
      </c>
      <c r="O22" s="36">
        <f>AVERAGE(K22:M22)</f>
        <v>-0.19380466666666665</v>
      </c>
      <c r="P22" s="45">
        <v>271.35700000000003</v>
      </c>
      <c r="Q22" s="25">
        <v>8.48</v>
      </c>
      <c r="R22" s="26">
        <v>4.54</v>
      </c>
      <c r="S22" s="27">
        <v>8.73</v>
      </c>
      <c r="T22" s="28">
        <v>176.59100000000001</v>
      </c>
      <c r="U22" s="25">
        <v>814.66</v>
      </c>
      <c r="V22" s="26">
        <v>816.93</v>
      </c>
      <c r="W22" s="26">
        <v>1058.22</v>
      </c>
      <c r="X22" s="26" t="s">
        <v>28</v>
      </c>
      <c r="Y22" s="26" t="s">
        <v>28</v>
      </c>
      <c r="Z22" s="27" t="s">
        <v>28</v>
      </c>
      <c r="AA22" s="46">
        <v>32.4</v>
      </c>
      <c r="AB22" s="46" t="s">
        <v>28</v>
      </c>
      <c r="AC22" s="52" t="s">
        <v>28</v>
      </c>
      <c r="AD22" s="7">
        <v>-0.34882800000000003</v>
      </c>
      <c r="AE22" s="37">
        <v>-0.16967699999999999</v>
      </c>
      <c r="AF22" s="37">
        <v>-2.0289000000000001E-2</v>
      </c>
      <c r="AG22" s="37">
        <v>0.81233699999999998</v>
      </c>
      <c r="AH22" s="38">
        <f>AVERAGE(AD22:AF22)</f>
        <v>-0.17959800000000001</v>
      </c>
      <c r="AI22" s="27">
        <v>392.14870000000002</v>
      </c>
      <c r="AJ22" s="32" t="s">
        <v>26</v>
      </c>
      <c r="AK22" s="69">
        <v>2</v>
      </c>
      <c r="AN22" s="10"/>
      <c r="AT22" s="10"/>
    </row>
    <row r="23" spans="1:46" s="32" customFormat="1" ht="22.1" customHeight="1" x14ac:dyDescent="0.25">
      <c r="A23" s="23" t="s">
        <v>10</v>
      </c>
      <c r="B23" s="33">
        <v>3.0519010245930733</v>
      </c>
      <c r="C23" s="25">
        <v>1.85317</v>
      </c>
      <c r="D23" s="26">
        <v>1.8530500000000001</v>
      </c>
      <c r="E23" s="27">
        <v>1.8534999999999999</v>
      </c>
      <c r="F23" s="46">
        <f>AVERAGE(C23:E23)</f>
        <v>1.8532400000000002</v>
      </c>
      <c r="G23" s="49">
        <v>101.964</v>
      </c>
      <c r="H23" s="26">
        <v>101.825</v>
      </c>
      <c r="I23" s="50">
        <v>101.93</v>
      </c>
      <c r="J23" s="39">
        <f>AVERAGE(G23:I23)</f>
        <v>101.90633333333334</v>
      </c>
      <c r="K23" s="25">
        <v>-0.16578599999999999</v>
      </c>
      <c r="L23" s="26">
        <v>-0.16523499999999999</v>
      </c>
      <c r="M23" s="26">
        <v>-0.16662399999999999</v>
      </c>
      <c r="N23" s="26">
        <v>0.385523</v>
      </c>
      <c r="O23" s="36">
        <f>AVERAGE(K23:M23)</f>
        <v>-0.16588166666666668</v>
      </c>
      <c r="P23" s="45">
        <v>263.779</v>
      </c>
      <c r="Q23" s="25">
        <v>6.79</v>
      </c>
      <c r="R23" s="26">
        <v>5.16</v>
      </c>
      <c r="S23" s="27">
        <v>6.41</v>
      </c>
      <c r="T23" s="28">
        <v>195.941</v>
      </c>
      <c r="U23" s="25">
        <v>1058.94</v>
      </c>
      <c r="V23" s="26">
        <v>1058.94</v>
      </c>
      <c r="W23" s="26">
        <v>1058.94</v>
      </c>
      <c r="X23" s="26" t="s">
        <v>28</v>
      </c>
      <c r="Y23" s="26" t="s">
        <v>28</v>
      </c>
      <c r="Z23" s="27" t="s">
        <v>28</v>
      </c>
      <c r="AA23" s="76">
        <v>36</v>
      </c>
      <c r="AB23" s="46" t="s">
        <v>28</v>
      </c>
      <c r="AC23" s="52" t="s">
        <v>28</v>
      </c>
      <c r="AD23" s="34">
        <v>-0.32930999999999999</v>
      </c>
      <c r="AE23" s="48">
        <v>-0.32867000000000002</v>
      </c>
      <c r="AF23" s="48">
        <v>-0.32878499999999999</v>
      </c>
      <c r="AG23" s="37">
        <v>1.0060830000000001</v>
      </c>
      <c r="AH23" s="38">
        <f>AVERAGE(AD23:AF23)</f>
        <v>-0.32892166666666667</v>
      </c>
      <c r="AI23" s="27">
        <v>514.08299999999997</v>
      </c>
      <c r="AJ23" s="32" t="s">
        <v>27</v>
      </c>
      <c r="AK23" s="69">
        <v>3</v>
      </c>
      <c r="AN23" s="10"/>
      <c r="AT23" s="10"/>
    </row>
    <row r="24" spans="1:46" ht="15.65" x14ac:dyDescent="0.25">
      <c r="AL24" s="32"/>
    </row>
    <row r="25" spans="1:46" ht="15.65" x14ac:dyDescent="0.25">
      <c r="AL25" s="32"/>
    </row>
  </sheetData>
  <sortState xmlns:xlrd2="http://schemas.microsoft.com/office/spreadsheetml/2017/richdata2" ref="A2:AK23">
    <sortCondition descending="1" ref="B2:B23"/>
  </sortState>
  <conditionalFormatting sqref="A2:B23 AJ2:AJ23">
    <cfRule type="containsText" dxfId="1" priority="6" operator="containsText" text="nan">
      <formula>NOT(ISERROR(SEARCH("nan",A2)))</formula>
    </cfRule>
  </conditionalFormatting>
  <conditionalFormatting sqref="A2:AJ23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2020-07-13T20:46:19Z</dcterms:modified>
</cp:coreProperties>
</file>