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fragmented_approach\weighted\"/>
    </mc:Choice>
  </mc:AlternateContent>
  <xr:revisionPtr revIDLastSave="0" documentId="13_ncr:1_{A03A8397-5ED5-409C-A0C1-1329A308E736}" xr6:coauthVersionLast="45" xr6:coauthVersionMax="45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79" i="1" l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<sst xmlns="http://schemas.openxmlformats.org/spreadsheetml/2006/main" count="162" uniqueCount="162">
  <si>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</si>
  <si>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</si>
  <si>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</si>
  <si>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</si>
  <si>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</si>
  <si>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</si>
  <si>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</si>
  <si>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</si>
  <si>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</si>
  <si>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</si>
  <si>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</si>
  <si>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</si>
  <si>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</si>
  <si>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</si>
  <si>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</si>
  <si>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</si>
  <si>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</si>
  <si>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</si>
  <si>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</si>
  <si>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</si>
  <si>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</si>
  <si>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</si>
  <si>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</si>
  <si>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</si>
  <si>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</si>
  <si>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</si>
  <si>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</si>
  <si>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</si>
  <si>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</si>
  <si>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</si>
  <si>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</si>
  <si>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ligand</t>
  </si>
  <si>
    <t>Average of B5</t>
  </si>
  <si>
    <t>Min of B5</t>
  </si>
  <si>
    <t>Max of B5</t>
  </si>
  <si>
    <t>Average of B1</t>
  </si>
  <si>
    <t>Min of B1</t>
  </si>
  <si>
    <t>Max of B1</t>
  </si>
  <si>
    <t>Average of L</t>
  </si>
  <si>
    <t>Min of L</t>
  </si>
  <si>
    <t>Max of L</t>
  </si>
  <si>
    <t>Average of buried volume</t>
  </si>
  <si>
    <t>Min of buried volume</t>
  </si>
  <si>
    <t>Max of buried volume</t>
  </si>
  <si>
    <t>Average of cone angle Pd</t>
  </si>
  <si>
    <t>Min of cone angle Pd</t>
  </si>
  <si>
    <t>Max of cone angle Pd</t>
  </si>
  <si>
    <t>Average of cone angle</t>
  </si>
  <si>
    <t>Max of cone angle</t>
  </si>
  <si>
    <t>Min of cone angle</t>
  </si>
  <si>
    <t>Max of S3-P-S1 angle</t>
  </si>
  <si>
    <t>Min of S3-P-S1 angle</t>
  </si>
  <si>
    <t>Average of S3-P-S1 angle</t>
  </si>
  <si>
    <t>Max of S2-P-S3-S1 angle</t>
  </si>
  <si>
    <t>Min of S2-P-S3-S1 angle</t>
  </si>
  <si>
    <t>Average of S2-P-S3-S1 angle</t>
  </si>
  <si>
    <t>Max of S1-P-S2 angle</t>
  </si>
  <si>
    <t>Min of S1-P-S2 angle</t>
  </si>
  <si>
    <t>Average of S1-P-S2 angle</t>
  </si>
  <si>
    <t>Max of P-A3 bond length</t>
  </si>
  <si>
    <t>Min of P-A3 bond length</t>
  </si>
  <si>
    <t>Average of P-A3 bond length</t>
  </si>
  <si>
    <t>Max of P-A1 bond length</t>
  </si>
  <si>
    <t>Min of P-A1 bond length</t>
  </si>
  <si>
    <t>Average of P-A1 bond length</t>
  </si>
  <si>
    <t>Max of P-A2 bond length</t>
  </si>
  <si>
    <t>Min of P-A2 bond length</t>
  </si>
  <si>
    <t>Average of P-A2 bond length</t>
  </si>
  <si>
    <t>SUB1_fragment_name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</si>
  <si>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</si>
  <si>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</si>
  <si>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</si>
  <si>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</si>
  <si>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</si>
  <si>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</si>
  <si>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</si>
  <si>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</si>
  <si>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</si>
  <si>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SUB1_A1_C-NMR_Shielding_(ppm)</t>
  </si>
  <si>
    <t>SUB1_P-A1_Bond_Stretch_(cm-1)</t>
  </si>
  <si>
    <t>SUB1_HOMO_eigenvalue</t>
  </si>
  <si>
    <t>SUB1_LUMO_eigenvalue</t>
  </si>
  <si>
    <t>1-L1</t>
  </si>
  <si>
    <t>1-L11</t>
  </si>
  <si>
    <t>1-L12</t>
  </si>
  <si>
    <t>1-L13</t>
  </si>
  <si>
    <t>1-L2</t>
  </si>
  <si>
    <t>1-L3</t>
  </si>
  <si>
    <t>1-L4</t>
  </si>
  <si>
    <t>1-L5</t>
  </si>
  <si>
    <t>1-L6</t>
  </si>
  <si>
    <t>1-L7</t>
  </si>
  <si>
    <t>1-L8</t>
  </si>
  <si>
    <t>1-L9</t>
  </si>
  <si>
    <t>2-L1</t>
  </si>
  <si>
    <t>2-L10</t>
  </si>
  <si>
    <t>2-L11</t>
  </si>
  <si>
    <t>2-L12</t>
  </si>
  <si>
    <t>2-L13</t>
  </si>
  <si>
    <t>2-L14</t>
  </si>
  <si>
    <t>2-L15</t>
  </si>
  <si>
    <t>2-L16</t>
  </si>
  <si>
    <t>2-L17</t>
  </si>
  <si>
    <t>2-L18</t>
  </si>
  <si>
    <t>2-L19</t>
  </si>
  <si>
    <t>2-L2</t>
  </si>
  <si>
    <t>2-L21</t>
  </si>
  <si>
    <t>2-L22</t>
  </si>
  <si>
    <t>2-L24</t>
  </si>
  <si>
    <t>2-L25</t>
  </si>
  <si>
    <t>2-L26</t>
  </si>
  <si>
    <t>2-L27</t>
  </si>
  <si>
    <t>2-L28</t>
  </si>
  <si>
    <t>2-L29</t>
  </si>
  <si>
    <t>2-L3</t>
  </si>
  <si>
    <t>2-L4</t>
  </si>
  <si>
    <t>2-L7</t>
  </si>
  <si>
    <t>2-L9</t>
  </si>
  <si>
    <t>3-L1</t>
  </si>
  <si>
    <t>3-L10</t>
  </si>
  <si>
    <t>3-L11</t>
  </si>
  <si>
    <t>3-L12</t>
  </si>
  <si>
    <t>3-L14</t>
  </si>
  <si>
    <t>3-L15</t>
  </si>
  <si>
    <t>3-L16</t>
  </si>
  <si>
    <t>3-L2</t>
  </si>
  <si>
    <t>3-L3</t>
  </si>
  <si>
    <t>3-L4</t>
  </si>
  <si>
    <t>3-L5</t>
  </si>
  <si>
    <t>3-L6</t>
  </si>
  <si>
    <t>3-L7</t>
  </si>
  <si>
    <t>3-L8</t>
  </si>
  <si>
    <t>3-L9</t>
  </si>
  <si>
    <t>4-L1</t>
  </si>
  <si>
    <t>4-L10</t>
  </si>
  <si>
    <t>4-L11</t>
  </si>
  <si>
    <t>4-L12</t>
  </si>
  <si>
    <t>4-L13</t>
  </si>
  <si>
    <t>4-L14</t>
  </si>
  <si>
    <t>4-L15</t>
  </si>
  <si>
    <t>4-L16</t>
  </si>
  <si>
    <t>4-L17</t>
  </si>
  <si>
    <t>4-L18</t>
  </si>
  <si>
    <t>4-L19</t>
  </si>
  <si>
    <t>4-L2</t>
  </si>
  <si>
    <t>4-L20</t>
  </si>
  <si>
    <t>4-L21</t>
  </si>
  <si>
    <t>4-L22</t>
  </si>
  <si>
    <t>4-L23</t>
  </si>
  <si>
    <t>4-L24</t>
  </si>
  <si>
    <t>4-L25</t>
  </si>
  <si>
    <t>4-L26</t>
  </si>
  <si>
    <t>4-L27</t>
  </si>
  <si>
    <t>4-L29</t>
  </si>
  <si>
    <t>4-L3</t>
  </si>
  <si>
    <t>4-L4</t>
  </si>
  <si>
    <t>4-L5</t>
  </si>
  <si>
    <t>4-L6</t>
  </si>
  <si>
    <t>4-L8</t>
  </si>
  <si>
    <t>4-L9</t>
  </si>
  <si>
    <t>yield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</si>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</sst>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wb1j\OneDrive\Desktop\Working%20Folder\Research%202\Remove%20bad%20confs\full_m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electronic_llokup"/>
      <sheetName val="high_e_pivot"/>
      <sheetName val="pivot"/>
      <sheetName val="Sheet3"/>
      <sheetName val="all_data"/>
      <sheetName val="all_data (2)"/>
      <sheetName val="yield data"/>
    </sheetNames>
    <sheetDataSet>
      <sheetData sheetId="0" refreshError="1"/>
      <sheetData sheetId="1">
        <row r="61">
          <cell r="C61">
            <v>2</v>
          </cell>
          <cell r="D61">
            <v>3</v>
          </cell>
          <cell r="E61">
            <v>4</v>
          </cell>
          <cell r="F61">
            <v>5</v>
          </cell>
          <cell r="G61">
            <v>6</v>
          </cell>
          <cell r="H61">
            <v>7</v>
          </cell>
          <cell r="I61">
            <v>8</v>
          </cell>
          <cell r="J61">
            <v>9</v>
          </cell>
          <cell r="K61">
            <v>10</v>
          </cell>
          <cell r="L61">
            <v>11</v>
          </cell>
          <cell r="M61">
            <v>12</v>
          </cell>
          <cell r="N61">
            <v>13</v>
          </cell>
          <cell r="O61">
            <v>14</v>
          </cell>
          <cell r="P61">
            <v>15</v>
          </cell>
          <cell r="Q61">
            <v>16</v>
          </cell>
          <cell r="R61">
            <v>17</v>
          </cell>
          <cell r="S61">
            <v>18</v>
          </cell>
          <cell r="T61">
            <v>19</v>
          </cell>
          <cell r="U61">
            <v>20</v>
          </cell>
          <cell r="V61">
            <v>21</v>
          </cell>
          <cell r="W61">
            <v>22</v>
          </cell>
          <cell r="X61">
            <v>23</v>
          </cell>
          <cell r="Y61">
            <v>24</v>
          </cell>
          <cell r="Z61">
            <v>25</v>
          </cell>
          <cell r="AA61">
            <v>26</v>
          </cell>
          <cell r="AB61">
            <v>27</v>
          </cell>
          <cell r="AC61">
            <v>28</v>
          </cell>
          <cell r="AD61">
            <v>29</v>
          </cell>
          <cell r="AE61">
            <v>30</v>
          </cell>
          <cell r="AF61">
            <v>31</v>
          </cell>
          <cell r="AG61">
            <v>32</v>
          </cell>
          <cell r="AH61">
            <v>33</v>
          </cell>
          <cell r="AI61">
            <v>34</v>
          </cell>
          <cell r="AJ61">
            <v>35</v>
          </cell>
          <cell r="AK61">
            <v>36</v>
          </cell>
          <cell r="AL61">
            <v>37</v>
          </cell>
          <cell r="AM61">
            <v>38</v>
          </cell>
          <cell r="AN61">
            <v>39</v>
          </cell>
          <cell r="AO61">
            <v>40</v>
          </cell>
          <cell r="AP61">
            <v>41</v>
          </cell>
          <cell r="AQ61">
            <v>42</v>
          </cell>
          <cell r="AR61">
            <v>43</v>
          </cell>
          <cell r="AS61">
            <v>44</v>
          </cell>
          <cell r="AT61">
            <v>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9"/>
  <sheetViews>
    <sheetView tabSelected="1" workbookViewId="0">
      <selection activeCell="CE2" sqref="CE2:CE79"/>
    </sheetView>
  </sheetViews>
  <sheetFormatPr defaultRowHeight="14.3" x14ac:dyDescent="0.25"/>
  <sheetData>
    <row r="1" spans="1:84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1" t="s">
        <v>79</v>
      </c>
      <c r="AX1" s="1" t="s">
        <v>80</v>
      </c>
      <c r="AY1" s="1" t="s">
        <v>81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10</v>
      </c>
      <c r="BK1" s="1" t="s">
        <v>11</v>
      </c>
      <c r="BL1" s="1" t="s">
        <v>12</v>
      </c>
      <c r="BM1" s="1" t="s">
        <v>13</v>
      </c>
      <c r="BN1" s="1" t="s">
        <v>14</v>
      </c>
      <c r="BO1" s="1" t="s">
        <v>15</v>
      </c>
      <c r="BP1" s="1" t="s">
        <v>16</v>
      </c>
      <c r="BQ1" s="1" t="s">
        <v>17</v>
      </c>
      <c r="BR1" s="1" t="s">
        <v>18</v>
      </c>
      <c r="BS1" s="1" t="s">
        <v>19</v>
      </c>
      <c r="BT1" s="1" t="s">
        <v>20</v>
      </c>
      <c r="BU1" s="1" t="s">
        <v>21</v>
      </c>
      <c r="BV1" s="1" t="s">
        <v>22</v>
      </c>
      <c r="BW1" s="1" t="s">
        <v>23</v>
      </c>
      <c r="BX1" s="1" t="s">
        <v>24</v>
      </c>
      <c r="BY1" s="1" t="s">
        <v>25</v>
      </c>
      <c r="BZ1" s="1" t="s">
        <v>26</v>
      </c>
      <c r="CA1" s="1" t="s">
        <v>27</v>
      </c>
      <c r="CB1" s="1" t="s">
        <v>28</v>
      </c>
      <c r="CC1" s="1" t="s">
        <v>29</v>
      </c>
      <c r="CD1" s="1" t="s">
        <v>30</v>
      </c>
      <c r="CE1" s="1" t="s">
        <v>160</v>
      </c>
      <c r="CF1" s="1" t="s">
        <v>161</v>
      </c>
    </row>
    <row r="2" spans="1:84" x14ac:dyDescent="0.25">
      <c r="A2" s="1" t="s">
        <v>82</v>
      </c>
      <c r="B2" s="1">
        <v>4.943890875654005</v>
      </c>
      <c r="C2" s="1">
        <v>4.94352906743622</v>
      </c>
      <c r="D2" s="1">
        <v>4.9440545048666698</v>
      </c>
      <c r="E2" s="1">
        <v>4.0861734666995764</v>
      </c>
      <c r="F2" s="1">
        <v>4.08603875182673</v>
      </c>
      <c r="G2" s="1">
        <v>4.0863006630093501</v>
      </c>
      <c r="H2" s="1">
        <v>6.4410846398913817</v>
      </c>
      <c r="I2" s="1">
        <v>6.4402218816909897</v>
      </c>
      <c r="J2" s="1">
        <v>6.4423952442991697</v>
      </c>
      <c r="K2" s="1">
        <v>50.916666666666664</v>
      </c>
      <c r="L2" s="1">
        <v>50.9</v>
      </c>
      <c r="M2" s="1">
        <v>51</v>
      </c>
      <c r="N2" s="1">
        <v>33.654521300970146</v>
      </c>
      <c r="O2" s="1">
        <v>33.651217686449698</v>
      </c>
      <c r="P2" s="1">
        <v>33.655903688764802</v>
      </c>
      <c r="Q2" s="1">
        <v>74.877243702386991</v>
      </c>
      <c r="R2" s="1">
        <v>74.881489239915297</v>
      </c>
      <c r="S2" s="1">
        <v>74.866339421664094</v>
      </c>
      <c r="T2" s="1">
        <v>113.482928358877</v>
      </c>
      <c r="U2" s="1">
        <v>113.43750992400101</v>
      </c>
      <c r="V2" s="1">
        <v>113.44882871200451</v>
      </c>
      <c r="W2" s="1">
        <v>113.46012912663301</v>
      </c>
      <c r="X2" s="1">
        <v>113.417803103735</v>
      </c>
      <c r="Y2" s="1">
        <v>113.44637617759884</v>
      </c>
      <c r="Z2" s="1">
        <v>113.459873578049</v>
      </c>
      <c r="AA2" s="1">
        <v>113.409813902685</v>
      </c>
      <c r="AB2" s="1">
        <v>113.44685103934967</v>
      </c>
      <c r="AC2" s="1">
        <v>1.9173904140784599</v>
      </c>
      <c r="AD2" s="1">
        <v>1.9169574851832201</v>
      </c>
      <c r="AE2" s="1">
        <v>1.9172243336825969</v>
      </c>
      <c r="AF2" s="1">
        <v>1.9176600324353601</v>
      </c>
      <c r="AG2" s="1">
        <v>1.9169624409466099</v>
      </c>
      <c r="AH2" s="1">
        <v>1.9172432778510569</v>
      </c>
      <c r="AI2" s="1">
        <v>1.91795828943175</v>
      </c>
      <c r="AJ2" s="1">
        <v>1.91736929150333</v>
      </c>
      <c r="AK2" s="1">
        <v>1.9177149060920451</v>
      </c>
      <c r="AL2" s="1" t="str">
        <f>VLOOKUP($A2,[1]!edata[#Data],[1]electronic_llokup!C$61)</f>
        <v>AL1</v>
      </c>
      <c r="AM2" s="1">
        <f>VLOOKUP($A2,[1]!edata[#Data],[1]electronic_llokup!D$61)</f>
        <v>0.15546399999999999</v>
      </c>
      <c r="AN2" s="1">
        <f>VLOOKUP($A2,[1]!edata[#Data],[1]electronic_llokup!E$61)</f>
        <v>-3.7927000000000002E-2</v>
      </c>
      <c r="AO2" s="1">
        <f>VLOOKUP($A2,[1]!edata[#Data],[1]electronic_llokup!F$61)</f>
        <v>-3.7895999999999999E-2</v>
      </c>
      <c r="AP2" s="1">
        <f>VLOOKUP($A2,[1]!edata[#Data],[1]electronic_llokup!G$61)</f>
        <v>-0.43332700000000002</v>
      </c>
      <c r="AQ2" s="1">
        <f>VLOOKUP($A2,[1]!edata[#Data],[1]electronic_llokup!H$61)</f>
        <v>0.39064500000000002</v>
      </c>
      <c r="AR2" s="1">
        <f>VLOOKUP($A2,[1]!edata[#Data],[1]electronic_llokup!I$61)</f>
        <v>-0.17117199999999999</v>
      </c>
      <c r="AS2" s="1">
        <f>VLOOKUP($A2,[1]!edata[#Data],[1]electronic_llokup!J$61)</f>
        <v>-0.17145299999999999</v>
      </c>
      <c r="AT2" s="1">
        <f>VLOOKUP($A2,[1]!edata[#Data],[1]electronic_llokup!K$61)</f>
        <v>6.7978999999999998E-2</v>
      </c>
      <c r="AU2" s="1">
        <f>VLOOKUP($A2,[1]!edata[#Data],[1]electronic_llokup!L$61)</f>
        <v>464.04</v>
      </c>
      <c r="AV2" s="1">
        <f>VLOOKUP($A2,[1]!edata[#Data],[1]electronic_llokup!M$61)</f>
        <v>158.369</v>
      </c>
      <c r="AW2" s="1">
        <f>VLOOKUP($A2,[1]!edata[#Data],[1]electronic_llokup!N$61)</f>
        <v>1200.6500000000001</v>
      </c>
      <c r="AX2" s="1">
        <f>VLOOKUP($A2,[1]!edata[#Data],[1]electronic_llokup!O$61)</f>
        <v>-0.25013999999999997</v>
      </c>
      <c r="AY2" s="1">
        <f>VLOOKUP($A2,[1]!edata[#Data],[1]electronic_llokup!P$61)</f>
        <v>2.3949999999999999E-2</v>
      </c>
      <c r="AZ2" s="1">
        <f>VLOOKUP($A2,[1]!edata[#Data],[1]electronic_llokup!Q$61)</f>
        <v>171.9942159</v>
      </c>
      <c r="BA2" s="1" t="str">
        <f>VLOOKUP($A2,[1]!edata[#Data],[1]electronic_llokup!R$61)</f>
        <v>AL1</v>
      </c>
      <c r="BB2" s="1">
        <f>VLOOKUP($A2,[1]!edata[#Data],[1]electronic_llokup!S$61)</f>
        <v>0.15546399999999999</v>
      </c>
      <c r="BC2" s="1">
        <f>VLOOKUP($A2,[1]!edata[#Data],[1]electronic_llokup!T$61)</f>
        <v>-3.7927000000000002E-2</v>
      </c>
      <c r="BD2" s="1">
        <f>VLOOKUP($A2,[1]!edata[#Data],[1]electronic_llokup!U$61)</f>
        <v>-3.7895999999999999E-2</v>
      </c>
      <c r="BE2" s="1">
        <f>VLOOKUP($A2,[1]!edata[#Data],[1]electronic_llokup!V$61)</f>
        <v>-0.43332700000000002</v>
      </c>
      <c r="BF2" s="1">
        <f>VLOOKUP($A2,[1]!edata[#Data],[1]electronic_llokup!W$61)</f>
        <v>0.39064500000000002</v>
      </c>
      <c r="BG2" s="1">
        <f>VLOOKUP($A2,[1]!edata[#Data],[1]electronic_llokup!X$61)</f>
        <v>-0.17117199999999999</v>
      </c>
      <c r="BH2" s="1">
        <f>VLOOKUP($A2,[1]!edata[#Data],[1]electronic_llokup!Y$61)</f>
        <v>-0.17145299999999999</v>
      </c>
      <c r="BI2" s="1">
        <f>VLOOKUP($A2,[1]!edata[#Data],[1]electronic_llokup!Z$61)</f>
        <v>6.7978999999999998E-2</v>
      </c>
      <c r="BJ2" s="1">
        <f>VLOOKUP($A2,[1]!edata[#Data],[1]electronic_llokup!AA$61)</f>
        <v>464.04</v>
      </c>
      <c r="BK2" s="1">
        <f>VLOOKUP($A2,[1]!edata[#Data],[1]electronic_llokup!AB$61)</f>
        <v>158.369</v>
      </c>
      <c r="BL2" s="1">
        <f>VLOOKUP($A2,[1]!edata[#Data],[1]electronic_llokup!AC$61)</f>
        <v>1200.6500000000001</v>
      </c>
      <c r="BM2" s="1">
        <f>VLOOKUP($A2,[1]!edata[#Data],[1]electronic_llokup!AD$61)</f>
        <v>-0.25013999999999997</v>
      </c>
      <c r="BN2" s="1">
        <f>VLOOKUP($A2,[1]!edata[#Data],[1]electronic_llokup!AE$61)</f>
        <v>2.3949999999999999E-2</v>
      </c>
      <c r="BO2" s="1">
        <f>VLOOKUP($A2,[1]!edata[#Data],[1]electronic_llokup!AF$61)</f>
        <v>171.9942159</v>
      </c>
      <c r="BP2" s="1" t="str">
        <f>VLOOKUP($A2,[1]!edata[#Data],[1]electronic_llokup!AG$61)</f>
        <v>AL1</v>
      </c>
      <c r="BQ2" s="1">
        <f>VLOOKUP($A2,[1]!edata[#Data],[1]electronic_llokup!AH$61)</f>
        <v>0.15546399999999999</v>
      </c>
      <c r="BR2" s="1">
        <f>VLOOKUP($A2,[1]!edata[#Data],[1]electronic_llokup!AI$61)</f>
        <v>-3.7927000000000002E-2</v>
      </c>
      <c r="BS2" s="1">
        <f>VLOOKUP($A2,[1]!edata[#Data],[1]electronic_llokup!AJ$61)</f>
        <v>-3.7895999999999999E-2</v>
      </c>
      <c r="BT2" s="1">
        <f>VLOOKUP($A2,[1]!edata[#Data],[1]electronic_llokup!AK$61)</f>
        <v>-0.43332700000000002</v>
      </c>
      <c r="BU2" s="1">
        <f>VLOOKUP($A2,[1]!edata[#Data],[1]electronic_llokup!AL$61)</f>
        <v>0.39064500000000002</v>
      </c>
      <c r="BV2" s="1">
        <f>VLOOKUP($A2,[1]!edata[#Data],[1]electronic_llokup!AM$61)</f>
        <v>-0.17117199999999999</v>
      </c>
      <c r="BW2" s="1">
        <f>VLOOKUP($A2,[1]!edata[#Data],[1]electronic_llokup!AN$61)</f>
        <v>-0.17145299999999999</v>
      </c>
      <c r="BX2" s="1">
        <f>VLOOKUP($A2,[1]!edata[#Data],[1]electronic_llokup!AO$61)</f>
        <v>6.7978999999999998E-2</v>
      </c>
      <c r="BY2" s="1">
        <f>VLOOKUP($A2,[1]!edata[#Data],[1]electronic_llokup!AP$61)</f>
        <v>464.04</v>
      </c>
      <c r="BZ2" s="1">
        <f>VLOOKUP($A2,[1]!edata[#Data],[1]electronic_llokup!AQ$61)</f>
        <v>158.369</v>
      </c>
      <c r="CA2" s="1">
        <f>VLOOKUP($A2,[1]!edata[#Data],[1]electronic_llokup!AR$61)</f>
        <v>1200.6500000000001</v>
      </c>
      <c r="CB2" s="1">
        <f>VLOOKUP($A2,[1]!edata[#Data],[1]electronic_llokup!AS$61)</f>
        <v>-0.25013999999999997</v>
      </c>
      <c r="CC2" s="1">
        <f>VLOOKUP($A2,[1]!edata[#Data],[1]electronic_llokup!AT$61)</f>
        <v>2.3949999999999999E-2</v>
      </c>
      <c r="CD2" s="1">
        <f>VLOOKUP($A2,[1]!edata[#Data],46)</f>
        <v>171.9942159</v>
      </c>
      <c r="CE2" s="1">
        <f>VLOOKUP(A2,[1]!bmi[#Data],2)</f>
        <v>-2.4499999999999993</v>
      </c>
      <c r="CF2" s="1">
        <f>VLOOKUP(A2,[1]!bmi[#Data],3)</f>
        <v>3.8500000000000006E-2</v>
      </c>
    </row>
    <row r="3" spans="1:84" x14ac:dyDescent="0.25">
      <c r="A3" s="1" t="s">
        <v>83</v>
      </c>
      <c r="B3" s="1">
        <v>7.4030374028148396</v>
      </c>
      <c r="C3" s="1">
        <v>7.3412173859567602</v>
      </c>
      <c r="D3" s="1">
        <v>7.4667710696631904</v>
      </c>
      <c r="E3" s="1">
        <v>3.8915870774948997</v>
      </c>
      <c r="F3" s="1">
        <v>3.7887117219212398</v>
      </c>
      <c r="G3" s="1">
        <v>3.9992523720433999</v>
      </c>
      <c r="H3" s="1">
        <v>7.4023535474363253</v>
      </c>
      <c r="I3" s="1">
        <v>7.3579187240818698</v>
      </c>
      <c r="J3" s="1">
        <v>7.44833135202565</v>
      </c>
      <c r="K3" s="1">
        <v>50.875</v>
      </c>
      <c r="L3" s="1">
        <v>50.2</v>
      </c>
      <c r="M3" s="1">
        <v>51.5</v>
      </c>
      <c r="N3" s="1">
        <v>31.259137675171026</v>
      </c>
      <c r="O3" s="1">
        <v>31.245049409101998</v>
      </c>
      <c r="P3" s="1">
        <v>31.277535714167701</v>
      </c>
      <c r="Q3" s="1">
        <v>69.959152874094244</v>
      </c>
      <c r="R3" s="1">
        <v>69.970234182758801</v>
      </c>
      <c r="S3" s="1">
        <v>69.941707625307203</v>
      </c>
      <c r="T3" s="1">
        <v>107.746571582588</v>
      </c>
      <c r="U3" s="1">
        <v>103.32467895372601</v>
      </c>
      <c r="V3" s="1">
        <v>105.59412894572925</v>
      </c>
      <c r="W3" s="1">
        <v>116.142268775712</v>
      </c>
      <c r="X3" s="1">
        <v>115.72044370623</v>
      </c>
      <c r="Y3" s="1">
        <v>115.93237396463824</v>
      </c>
      <c r="Z3" s="1">
        <v>107.71434145296401</v>
      </c>
      <c r="AA3" s="1">
        <v>103.307308979159</v>
      </c>
      <c r="AB3" s="1">
        <v>105.58190129361525</v>
      </c>
      <c r="AC3" s="1">
        <v>1.9073924609266899</v>
      </c>
      <c r="AD3" s="1">
        <v>1.9014470805152499</v>
      </c>
      <c r="AE3" s="1">
        <v>1.9034504421171274</v>
      </c>
      <c r="AF3" s="1">
        <v>1.8700636352808899</v>
      </c>
      <c r="AG3" s="1">
        <v>1.86717808470429</v>
      </c>
      <c r="AH3" s="1">
        <v>1.868301502463465</v>
      </c>
      <c r="AI3" s="1">
        <v>1.9069454632998799</v>
      </c>
      <c r="AJ3" s="1">
        <v>1.9021926821434201</v>
      </c>
      <c r="AK3" s="1">
        <v>1.9036044493953777</v>
      </c>
      <c r="AL3" s="1" t="str">
        <f>VLOOKUP($A3,[1]!edata[#Data],[1]electronic_llokup!C$61)</f>
        <v>AL1</v>
      </c>
      <c r="AM3" s="1">
        <f>VLOOKUP($A3,[1]!edata[#Data],[1]electronic_llokup!D$61)</f>
        <v>0.15546399999999999</v>
      </c>
      <c r="AN3" s="1">
        <f>VLOOKUP($A3,[1]!edata[#Data],[1]electronic_llokup!E$61)</f>
        <v>-3.7927000000000002E-2</v>
      </c>
      <c r="AO3" s="1">
        <f>VLOOKUP($A3,[1]!edata[#Data],[1]electronic_llokup!F$61)</f>
        <v>-3.7895999999999999E-2</v>
      </c>
      <c r="AP3" s="1">
        <f>VLOOKUP($A3,[1]!edata[#Data],[1]electronic_llokup!G$61)</f>
        <v>-0.43332700000000002</v>
      </c>
      <c r="AQ3" s="1">
        <f>VLOOKUP($A3,[1]!edata[#Data],[1]electronic_llokup!H$61)</f>
        <v>0.39064500000000002</v>
      </c>
      <c r="AR3" s="1">
        <f>VLOOKUP($A3,[1]!edata[#Data],[1]electronic_llokup!I$61)</f>
        <v>-0.17117199999999999</v>
      </c>
      <c r="AS3" s="1">
        <f>VLOOKUP($A3,[1]!edata[#Data],[1]electronic_llokup!J$61)</f>
        <v>-0.17145299999999999</v>
      </c>
      <c r="AT3" s="1">
        <f>VLOOKUP($A3,[1]!edata[#Data],[1]electronic_llokup!K$61)</f>
        <v>6.7978999999999998E-2</v>
      </c>
      <c r="AU3" s="1">
        <f>VLOOKUP($A3,[1]!edata[#Data],[1]electronic_llokup!L$61)</f>
        <v>464.04</v>
      </c>
      <c r="AV3" s="1">
        <f>VLOOKUP($A3,[1]!edata[#Data],[1]electronic_llokup!M$61)</f>
        <v>158.369</v>
      </c>
      <c r="AW3" s="1">
        <f>VLOOKUP($A3,[1]!edata[#Data],[1]electronic_llokup!N$61)</f>
        <v>1200.6500000000001</v>
      </c>
      <c r="AX3" s="1">
        <f>VLOOKUP($A3,[1]!edata[#Data],[1]electronic_llokup!O$61)</f>
        <v>-0.25013999999999997</v>
      </c>
      <c r="AY3" s="1">
        <f>VLOOKUP($A3,[1]!edata[#Data],[1]electronic_llokup!P$61)</f>
        <v>2.3949999999999999E-2</v>
      </c>
      <c r="AZ3" s="1">
        <f>VLOOKUP($A3,[1]!edata[#Data],[1]electronic_llokup!Q$61)</f>
        <v>171.9942159</v>
      </c>
      <c r="BA3" s="1" t="str">
        <f>VLOOKUP($A3,[1]!edata[#Data],[1]electronic_llokup!R$61)</f>
        <v>AL1</v>
      </c>
      <c r="BB3" s="1">
        <f>VLOOKUP($A3,[1]!edata[#Data],[1]electronic_llokup!S$61)</f>
        <v>0.15546399999999999</v>
      </c>
      <c r="BC3" s="1">
        <f>VLOOKUP($A3,[1]!edata[#Data],[1]electronic_llokup!T$61)</f>
        <v>-3.7927000000000002E-2</v>
      </c>
      <c r="BD3" s="1">
        <f>VLOOKUP($A3,[1]!edata[#Data],[1]electronic_llokup!U$61)</f>
        <v>-3.7895999999999999E-2</v>
      </c>
      <c r="BE3" s="1">
        <f>VLOOKUP($A3,[1]!edata[#Data],[1]electronic_llokup!V$61)</f>
        <v>-0.43332700000000002</v>
      </c>
      <c r="BF3" s="1">
        <f>VLOOKUP($A3,[1]!edata[#Data],[1]electronic_llokup!W$61)</f>
        <v>0.39064500000000002</v>
      </c>
      <c r="BG3" s="1">
        <f>VLOOKUP($A3,[1]!edata[#Data],[1]electronic_llokup!X$61)</f>
        <v>-0.17117199999999999</v>
      </c>
      <c r="BH3" s="1">
        <f>VLOOKUP($A3,[1]!edata[#Data],[1]electronic_llokup!Y$61)</f>
        <v>-0.17145299999999999</v>
      </c>
      <c r="BI3" s="1">
        <f>VLOOKUP($A3,[1]!edata[#Data],[1]electronic_llokup!Z$61)</f>
        <v>6.7978999999999998E-2</v>
      </c>
      <c r="BJ3" s="1">
        <f>VLOOKUP($A3,[1]!edata[#Data],[1]electronic_llokup!AA$61)</f>
        <v>464.04</v>
      </c>
      <c r="BK3" s="1">
        <f>VLOOKUP($A3,[1]!edata[#Data],[1]electronic_llokup!AB$61)</f>
        <v>158.369</v>
      </c>
      <c r="BL3" s="1">
        <f>VLOOKUP($A3,[1]!edata[#Data],[1]electronic_llokup!AC$61)</f>
        <v>1200.6500000000001</v>
      </c>
      <c r="BM3" s="1">
        <f>VLOOKUP($A3,[1]!edata[#Data],[1]electronic_llokup!AD$61)</f>
        <v>-0.25013999999999997</v>
      </c>
      <c r="BN3" s="1">
        <f>VLOOKUP($A3,[1]!edata[#Data],[1]electronic_llokup!AE$61)</f>
        <v>2.3949999999999999E-2</v>
      </c>
      <c r="BO3" s="1">
        <f>VLOOKUP($A3,[1]!edata[#Data],[1]electronic_llokup!AF$61)</f>
        <v>171.9942159</v>
      </c>
      <c r="BP3" s="1" t="str">
        <f>VLOOKUP($A3,[1]!edata[#Data],[1]electronic_llokup!AG$61)</f>
        <v>AL1</v>
      </c>
      <c r="BQ3" s="1">
        <f>VLOOKUP($A3,[1]!edata[#Data],[1]electronic_llokup!AH$61)</f>
        <v>0.15546399999999999</v>
      </c>
      <c r="BR3" s="1">
        <f>VLOOKUP($A3,[1]!edata[#Data],[1]electronic_llokup!AI$61)</f>
        <v>-3.7927000000000002E-2</v>
      </c>
      <c r="BS3" s="1">
        <f>VLOOKUP($A3,[1]!edata[#Data],[1]electronic_llokup!AJ$61)</f>
        <v>-3.7895999999999999E-2</v>
      </c>
      <c r="BT3" s="1">
        <f>VLOOKUP($A3,[1]!edata[#Data],[1]electronic_llokup!AK$61)</f>
        <v>-0.43332700000000002</v>
      </c>
      <c r="BU3" s="1">
        <f>VLOOKUP($A3,[1]!edata[#Data],[1]electronic_llokup!AL$61)</f>
        <v>0.39064500000000002</v>
      </c>
      <c r="BV3" s="1">
        <f>VLOOKUP($A3,[1]!edata[#Data],[1]electronic_llokup!AM$61)</f>
        <v>-0.17117199999999999</v>
      </c>
      <c r="BW3" s="1">
        <f>VLOOKUP($A3,[1]!edata[#Data],[1]electronic_llokup!AN$61)</f>
        <v>-0.17145299999999999</v>
      </c>
      <c r="BX3" s="1">
        <f>VLOOKUP($A3,[1]!edata[#Data],[1]electronic_llokup!AO$61)</f>
        <v>6.7978999999999998E-2</v>
      </c>
      <c r="BY3" s="1">
        <f>VLOOKUP($A3,[1]!edata[#Data],[1]electronic_llokup!AP$61)</f>
        <v>464.04</v>
      </c>
      <c r="BZ3" s="1">
        <f>VLOOKUP($A3,[1]!edata[#Data],[1]electronic_llokup!AQ$61)</f>
        <v>158.369</v>
      </c>
      <c r="CA3" s="1">
        <f>VLOOKUP($A3,[1]!edata[#Data],[1]electronic_llokup!AR$61)</f>
        <v>1200.6500000000001</v>
      </c>
      <c r="CB3" s="1">
        <f>VLOOKUP($A3,[1]!edata[#Data],[1]electronic_llokup!AS$61)</f>
        <v>-0.25013999999999997</v>
      </c>
      <c r="CC3" s="1">
        <f>VLOOKUP($A3,[1]!edata[#Data],[1]electronic_llokup!AT$61)</f>
        <v>2.3949999999999999E-2</v>
      </c>
      <c r="CD3" s="1">
        <f>VLOOKUP($A3,[1]!edata[#Data],46)</f>
        <v>171.9942159</v>
      </c>
      <c r="CE3" s="1">
        <f>VLOOKUP(A3,[1]!bmi[#Data],2)</f>
        <v>-14.810000000000002</v>
      </c>
      <c r="CF3" s="1">
        <f>VLOOKUP(A3,[1]!bmi[#Data],3)</f>
        <v>1.3247</v>
      </c>
    </row>
    <row r="4" spans="1:84" x14ac:dyDescent="0.25">
      <c r="A4" s="1" t="s">
        <v>84</v>
      </c>
      <c r="B4" s="1">
        <v>6.9422620678741831</v>
      </c>
      <c r="C4" s="1">
        <v>6.9419789485778702</v>
      </c>
      <c r="D4" s="1">
        <v>6.94259996768651</v>
      </c>
      <c r="E4" s="1">
        <v>5.2580577190275113</v>
      </c>
      <c r="F4" s="1">
        <v>5.2571162124263902</v>
      </c>
      <c r="G4" s="1">
        <v>5.2587509454919701</v>
      </c>
      <c r="H4" s="1">
        <v>7.1682071304800745</v>
      </c>
      <c r="I4" s="1">
        <v>7.1663282348528696</v>
      </c>
      <c r="J4" s="1">
        <v>7.1719341921252999</v>
      </c>
      <c r="K4" s="1">
        <v>51.1</v>
      </c>
      <c r="L4" s="1">
        <v>51.1</v>
      </c>
      <c r="M4" s="1">
        <v>51.1</v>
      </c>
      <c r="N4" s="1">
        <v>33.874079378139179</v>
      </c>
      <c r="O4" s="1">
        <v>33.868872904668798</v>
      </c>
      <c r="P4" s="1">
        <v>33.878364000115297</v>
      </c>
      <c r="Q4" s="1">
        <v>75.162571800377918</v>
      </c>
      <c r="R4" s="1">
        <v>75.172582140280497</v>
      </c>
      <c r="S4" s="1">
        <v>75.152280314777599</v>
      </c>
      <c r="T4" s="1">
        <v>113.68887489892801</v>
      </c>
      <c r="U4" s="1">
        <v>113.653338630367</v>
      </c>
      <c r="V4" s="1">
        <v>113.67681581982652</v>
      </c>
      <c r="W4" s="1">
        <v>113.729625056576</v>
      </c>
      <c r="X4" s="1">
        <v>113.663716391162</v>
      </c>
      <c r="Y4" s="1">
        <v>113.69001762858733</v>
      </c>
      <c r="Z4" s="1">
        <v>113.70571596849</v>
      </c>
      <c r="AA4" s="1">
        <v>113.645515874827</v>
      </c>
      <c r="AB4" s="1">
        <v>113.67476897669667</v>
      </c>
      <c r="AC4" s="1">
        <v>1.9259275687314901</v>
      </c>
      <c r="AD4" s="1">
        <v>1.92524388065512</v>
      </c>
      <c r="AE4" s="1">
        <v>1.9257242229826652</v>
      </c>
      <c r="AF4" s="1">
        <v>1.92658921412946</v>
      </c>
      <c r="AG4" s="1">
        <v>1.9253386715069101</v>
      </c>
      <c r="AH4" s="1">
        <v>1.9259187477109165</v>
      </c>
      <c r="AI4" s="1">
        <v>1.9265835045489199</v>
      </c>
      <c r="AJ4" s="1">
        <v>1.9255973099274899</v>
      </c>
      <c r="AK4" s="1">
        <v>1.9260395547267233</v>
      </c>
      <c r="AL4" s="1" t="str">
        <f>VLOOKUP($A4,[1]!edata[#Data],[1]electronic_llokup!C$61)</f>
        <v>AL8</v>
      </c>
      <c r="AM4" s="1">
        <f>VLOOKUP($A4,[1]!edata[#Data],[1]electronic_llokup!D$61)</f>
        <v>0.17913699999999999</v>
      </c>
      <c r="AN4" s="1">
        <f>VLOOKUP($A4,[1]!edata[#Data],[1]electronic_llokup!E$61)</f>
        <v>-4.0078000000000003E-2</v>
      </c>
      <c r="AO4" s="1">
        <f>VLOOKUP($A4,[1]!edata[#Data],[1]electronic_llokup!F$61)</f>
        <v>-4.0072000000000003E-2</v>
      </c>
      <c r="AP4" s="1">
        <f>VLOOKUP($A4,[1]!edata[#Data],[1]electronic_llokup!G$61)</f>
        <v>-0.47377799999999998</v>
      </c>
      <c r="AQ4" s="1">
        <f>VLOOKUP($A4,[1]!edata[#Data],[1]electronic_llokup!H$61)</f>
        <v>0.41362199999999999</v>
      </c>
      <c r="AR4" s="1">
        <f>VLOOKUP($A4,[1]!edata[#Data],[1]electronic_llokup!I$61)</f>
        <v>-0.17389099999999999</v>
      </c>
      <c r="AS4" s="1">
        <f>VLOOKUP($A4,[1]!edata[#Data],[1]electronic_llokup!J$61)</f>
        <v>-0.17425599999999999</v>
      </c>
      <c r="AT4" s="1">
        <f>VLOOKUP($A4,[1]!edata[#Data],[1]electronic_llokup!K$61)</f>
        <v>-2.4944000000000001E-2</v>
      </c>
      <c r="AU4" s="1">
        <f>VLOOKUP($A4,[1]!edata[#Data],[1]electronic_llokup!L$61)</f>
        <v>465.96600000000001</v>
      </c>
      <c r="AV4" s="1">
        <f>VLOOKUP($A4,[1]!edata[#Data],[1]electronic_llokup!M$61)</f>
        <v>154.71700000000001</v>
      </c>
      <c r="AW4" s="1">
        <f>VLOOKUP($A4,[1]!edata[#Data],[1]electronic_llokup!N$61)</f>
        <v>1379.14</v>
      </c>
      <c r="AX4" s="1">
        <f>VLOOKUP($A4,[1]!edata[#Data],[1]electronic_llokup!O$61)</f>
        <v>-0.24607000000000001</v>
      </c>
      <c r="AY4" s="1">
        <f>VLOOKUP($A4,[1]!edata[#Data],[1]electronic_llokup!P$61)</f>
        <v>2.155E-2</v>
      </c>
      <c r="AZ4" s="1">
        <f>VLOOKUP($A4,[1]!edata[#Data],[1]electronic_llokup!Q$61)</f>
        <v>167.93422620000001</v>
      </c>
      <c r="BA4" s="1" t="str">
        <f>VLOOKUP($A4,[1]!edata[#Data],[1]electronic_llokup!R$61)</f>
        <v>AL8</v>
      </c>
      <c r="BB4" s="1">
        <f>VLOOKUP($A4,[1]!edata[#Data],[1]electronic_llokup!S$61)</f>
        <v>0.17913699999999999</v>
      </c>
      <c r="BC4" s="1">
        <f>VLOOKUP($A4,[1]!edata[#Data],[1]electronic_llokup!T$61)</f>
        <v>-4.0078000000000003E-2</v>
      </c>
      <c r="BD4" s="1">
        <f>VLOOKUP($A4,[1]!edata[#Data],[1]electronic_llokup!U$61)</f>
        <v>-4.0072000000000003E-2</v>
      </c>
      <c r="BE4" s="1">
        <f>VLOOKUP($A4,[1]!edata[#Data],[1]electronic_llokup!V$61)</f>
        <v>-0.47377799999999998</v>
      </c>
      <c r="BF4" s="1">
        <f>VLOOKUP($A4,[1]!edata[#Data],[1]electronic_llokup!W$61)</f>
        <v>0.41362199999999999</v>
      </c>
      <c r="BG4" s="1">
        <f>VLOOKUP($A4,[1]!edata[#Data],[1]electronic_llokup!X$61)</f>
        <v>-0.17389099999999999</v>
      </c>
      <c r="BH4" s="1">
        <f>VLOOKUP($A4,[1]!edata[#Data],[1]electronic_llokup!Y$61)</f>
        <v>-0.17425599999999999</v>
      </c>
      <c r="BI4" s="1">
        <f>VLOOKUP($A4,[1]!edata[#Data],[1]electronic_llokup!Z$61)</f>
        <v>-2.4944000000000001E-2</v>
      </c>
      <c r="BJ4" s="1">
        <f>VLOOKUP($A4,[1]!edata[#Data],[1]electronic_llokup!AA$61)</f>
        <v>465.96600000000001</v>
      </c>
      <c r="BK4" s="1">
        <f>VLOOKUP($A4,[1]!edata[#Data],[1]electronic_llokup!AB$61)</f>
        <v>154.71700000000001</v>
      </c>
      <c r="BL4" s="1">
        <f>VLOOKUP($A4,[1]!edata[#Data],[1]electronic_llokup!AC$61)</f>
        <v>1379.14</v>
      </c>
      <c r="BM4" s="1">
        <f>VLOOKUP($A4,[1]!edata[#Data],[1]electronic_llokup!AD$61)</f>
        <v>-0.24607000000000001</v>
      </c>
      <c r="BN4" s="1">
        <f>VLOOKUP($A4,[1]!edata[#Data],[1]electronic_llokup!AE$61)</f>
        <v>2.155E-2</v>
      </c>
      <c r="BO4" s="1">
        <f>VLOOKUP($A4,[1]!edata[#Data],[1]electronic_llokup!AF$61)</f>
        <v>167.93422620000001</v>
      </c>
      <c r="BP4" s="1" t="str">
        <f>VLOOKUP($A4,[1]!edata[#Data],[1]electronic_llokup!AG$61)</f>
        <v>AL8</v>
      </c>
      <c r="BQ4" s="1">
        <f>VLOOKUP($A4,[1]!edata[#Data],[1]electronic_llokup!AH$61)</f>
        <v>0.17913699999999999</v>
      </c>
      <c r="BR4" s="1">
        <f>VLOOKUP($A4,[1]!edata[#Data],[1]electronic_llokup!AI$61)</f>
        <v>-4.0078000000000003E-2</v>
      </c>
      <c r="BS4" s="1">
        <f>VLOOKUP($A4,[1]!edata[#Data],[1]electronic_llokup!AJ$61)</f>
        <v>-4.0072000000000003E-2</v>
      </c>
      <c r="BT4" s="1">
        <f>VLOOKUP($A4,[1]!edata[#Data],[1]electronic_llokup!AK$61)</f>
        <v>-0.47377799999999998</v>
      </c>
      <c r="BU4" s="1">
        <f>VLOOKUP($A4,[1]!edata[#Data],[1]electronic_llokup!AL$61)</f>
        <v>0.41362199999999999</v>
      </c>
      <c r="BV4" s="1">
        <f>VLOOKUP($A4,[1]!edata[#Data],[1]electronic_llokup!AM$61)</f>
        <v>-0.17389099999999999</v>
      </c>
      <c r="BW4" s="1">
        <f>VLOOKUP($A4,[1]!edata[#Data],[1]electronic_llokup!AN$61)</f>
        <v>-0.17425599999999999</v>
      </c>
      <c r="BX4" s="1">
        <f>VLOOKUP($A4,[1]!edata[#Data],[1]electronic_llokup!AO$61)</f>
        <v>-2.4944000000000001E-2</v>
      </c>
      <c r="BY4" s="1">
        <f>VLOOKUP($A4,[1]!edata[#Data],[1]electronic_llokup!AP$61)</f>
        <v>465.96600000000001</v>
      </c>
      <c r="BZ4" s="1">
        <f>VLOOKUP($A4,[1]!edata[#Data],[1]electronic_llokup!AQ$61)</f>
        <v>154.71700000000001</v>
      </c>
      <c r="CA4" s="1">
        <f>VLOOKUP($A4,[1]!edata[#Data],[1]electronic_llokup!AR$61)</f>
        <v>1379.14</v>
      </c>
      <c r="CB4" s="1">
        <f>VLOOKUP($A4,[1]!edata[#Data],[1]electronic_llokup!AS$61)</f>
        <v>-0.24607000000000001</v>
      </c>
      <c r="CC4" s="1">
        <f>VLOOKUP($A4,[1]!edata[#Data],[1]electronic_llokup!AT$61)</f>
        <v>2.155E-2</v>
      </c>
      <c r="CD4" s="1">
        <f>VLOOKUP($A4,[1]!edata[#Data],46)</f>
        <v>167.93422620000001</v>
      </c>
      <c r="CE4" s="1">
        <f>VLOOKUP(A4,[1]!bmi[#Data],2)</f>
        <v>-9.51</v>
      </c>
      <c r="CF4" s="1">
        <f>VLOOKUP(A4,[1]!bmi[#Data],3)</f>
        <v>3.6412999999999998</v>
      </c>
    </row>
    <row r="5" spans="1:84" x14ac:dyDescent="0.25">
      <c r="A5" s="1" t="s">
        <v>85</v>
      </c>
      <c r="B5" s="1">
        <v>7.4544837600764451</v>
      </c>
      <c r="C5" s="1">
        <v>7.4244657984529496</v>
      </c>
      <c r="D5" s="1">
        <v>7.4847890096166596</v>
      </c>
      <c r="E5" s="1">
        <v>3.8308497439313784</v>
      </c>
      <c r="F5" s="1">
        <v>3.03230670660004</v>
      </c>
      <c r="G5" s="1">
        <v>4.4633838669950103</v>
      </c>
      <c r="H5" s="1">
        <v>8.4687477741910442</v>
      </c>
      <c r="I5" s="1">
        <v>6.3122742516364996</v>
      </c>
      <c r="J5" s="1">
        <v>9.9154241005569101</v>
      </c>
      <c r="K5" s="1">
        <v>46.120000000000005</v>
      </c>
      <c r="L5" s="1">
        <v>45</v>
      </c>
      <c r="M5" s="1">
        <v>47.4</v>
      </c>
      <c r="N5" s="1">
        <v>28.02975043125112</v>
      </c>
      <c r="O5" s="1">
        <v>27.3594830359315</v>
      </c>
      <c r="P5" s="1">
        <v>28.649780277244801</v>
      </c>
      <c r="Q5" s="1">
        <v>63.231067897282038</v>
      </c>
      <c r="R5" s="1">
        <v>64.6488693451996</v>
      </c>
      <c r="S5" s="1">
        <v>61.692171087011097</v>
      </c>
      <c r="T5" s="1">
        <v>104.968416776411</v>
      </c>
      <c r="U5" s="1">
        <v>99.3458947352173</v>
      </c>
      <c r="V5" s="1">
        <v>102.15418370850276</v>
      </c>
      <c r="W5" s="1">
        <v>104.543993361456</v>
      </c>
      <c r="X5" s="1">
        <v>99.3691483453686</v>
      </c>
      <c r="Y5" s="1">
        <v>100.60861001877392</v>
      </c>
      <c r="Z5" s="1">
        <v>103.802987677557</v>
      </c>
      <c r="AA5" s="1">
        <v>99.302682203687695</v>
      </c>
      <c r="AB5" s="1">
        <v>101.07070934194756</v>
      </c>
      <c r="AC5" s="1">
        <v>1.8614064574939</v>
      </c>
      <c r="AD5" s="1">
        <v>1.8573341110311801</v>
      </c>
      <c r="AE5" s="1">
        <v>1.8586716313529599</v>
      </c>
      <c r="AF5" s="1">
        <v>1.8614384222960401</v>
      </c>
      <c r="AG5" s="1">
        <v>1.85741702371869</v>
      </c>
      <c r="AH5" s="1">
        <v>1.8593413005558919</v>
      </c>
      <c r="AI5" s="1">
        <v>1.8594071635873599</v>
      </c>
      <c r="AJ5" s="1">
        <v>1.85728996120691</v>
      </c>
      <c r="AK5" s="1">
        <v>1.8582881921205101</v>
      </c>
      <c r="AL5" s="1" t="str">
        <f>VLOOKUP($A5,[1]!edata[#Data],[1]electronic_llokup!C$61)</f>
        <v>AL11</v>
      </c>
      <c r="AM5" s="1">
        <f>VLOOKUP($A5,[1]!edata[#Data],[1]electronic_llokup!D$61)</f>
        <v>0.15173600000000001</v>
      </c>
      <c r="AN5" s="1">
        <f>VLOOKUP($A5,[1]!edata[#Data],[1]electronic_llokup!E$61)</f>
        <v>-3.4506000000000002E-2</v>
      </c>
      <c r="AO5" s="1">
        <f>VLOOKUP($A5,[1]!edata[#Data],[1]electronic_llokup!F$61)</f>
        <v>-3.4562000000000002E-2</v>
      </c>
      <c r="AP5" s="1">
        <f>VLOOKUP($A5,[1]!edata[#Data],[1]electronic_llokup!G$61)</f>
        <v>-0.12188300000000001</v>
      </c>
      <c r="AQ5" s="1">
        <f>VLOOKUP($A5,[1]!edata[#Data],[1]electronic_llokup!H$61)</f>
        <v>0.41831699999999999</v>
      </c>
      <c r="AR5" s="1">
        <f>VLOOKUP($A5,[1]!edata[#Data],[1]electronic_llokup!I$61)</f>
        <v>-0.151834</v>
      </c>
      <c r="AS5" s="1">
        <f>VLOOKUP($A5,[1]!edata[#Data],[1]electronic_llokup!J$61)</f>
        <v>-0.15231600000000001</v>
      </c>
      <c r="AT5" s="1">
        <f>VLOOKUP($A5,[1]!edata[#Data],[1]electronic_llokup!K$61)</f>
        <v>-8.7807999999999997E-2</v>
      </c>
      <c r="AU5" s="1">
        <f>VLOOKUP($A5,[1]!edata[#Data],[1]electronic_llokup!L$61)</f>
        <v>465.73599999999999</v>
      </c>
      <c r="AV5" s="1">
        <f>VLOOKUP($A5,[1]!edata[#Data],[1]electronic_llokup!M$61)</f>
        <v>161.79400000000001</v>
      </c>
      <c r="AW5" s="1">
        <f>VLOOKUP($A5,[1]!edata[#Data],[1]electronic_llokup!N$61)</f>
        <v>1249.75</v>
      </c>
      <c r="AX5" s="1">
        <f>VLOOKUP($A5,[1]!edata[#Data],[1]electronic_llokup!O$61)</f>
        <v>-0.23638000000000001</v>
      </c>
      <c r="AY5" s="1">
        <f>VLOOKUP($A5,[1]!edata[#Data],[1]electronic_llokup!P$61)</f>
        <v>-1.5970000000000002E-2</v>
      </c>
      <c r="AZ5" s="1">
        <f>VLOOKUP($A5,[1]!edata[#Data],[1]electronic_llokup!Q$61)</f>
        <v>138.3094791</v>
      </c>
      <c r="BA5" s="1" t="str">
        <f>VLOOKUP($A5,[1]!edata[#Data],[1]electronic_llokup!R$61)</f>
        <v>AL8</v>
      </c>
      <c r="BB5" s="1">
        <f>VLOOKUP($A5,[1]!edata[#Data],[1]electronic_llokup!S$61)</f>
        <v>0.17913699999999999</v>
      </c>
      <c r="BC5" s="1">
        <f>VLOOKUP($A5,[1]!edata[#Data],[1]electronic_llokup!T$61)</f>
        <v>-4.0078000000000003E-2</v>
      </c>
      <c r="BD5" s="1">
        <f>VLOOKUP($A5,[1]!edata[#Data],[1]electronic_llokup!U$61)</f>
        <v>-4.0072000000000003E-2</v>
      </c>
      <c r="BE5" s="1">
        <f>VLOOKUP($A5,[1]!edata[#Data],[1]electronic_llokup!V$61)</f>
        <v>-0.47377799999999998</v>
      </c>
      <c r="BF5" s="1">
        <f>VLOOKUP($A5,[1]!edata[#Data],[1]electronic_llokup!W$61)</f>
        <v>0.41362199999999999</v>
      </c>
      <c r="BG5" s="1">
        <f>VLOOKUP($A5,[1]!edata[#Data],[1]electronic_llokup!X$61)</f>
        <v>-0.17389099999999999</v>
      </c>
      <c r="BH5" s="1">
        <f>VLOOKUP($A5,[1]!edata[#Data],[1]electronic_llokup!Y$61)</f>
        <v>-0.17425599999999999</v>
      </c>
      <c r="BI5" s="1">
        <f>VLOOKUP($A5,[1]!edata[#Data],[1]electronic_llokup!Z$61)</f>
        <v>-2.4944000000000001E-2</v>
      </c>
      <c r="BJ5" s="1">
        <f>VLOOKUP($A5,[1]!edata[#Data],[1]electronic_llokup!AA$61)</f>
        <v>465.96600000000001</v>
      </c>
      <c r="BK5" s="1">
        <f>VLOOKUP($A5,[1]!edata[#Data],[1]electronic_llokup!AB$61)</f>
        <v>154.71700000000001</v>
      </c>
      <c r="BL5" s="1">
        <f>VLOOKUP($A5,[1]!edata[#Data],[1]electronic_llokup!AC$61)</f>
        <v>1379.14</v>
      </c>
      <c r="BM5" s="1">
        <f>VLOOKUP($A5,[1]!edata[#Data],[1]electronic_llokup!AD$61)</f>
        <v>-0.24607000000000001</v>
      </c>
      <c r="BN5" s="1">
        <f>VLOOKUP($A5,[1]!edata[#Data],[1]electronic_llokup!AE$61)</f>
        <v>2.155E-2</v>
      </c>
      <c r="BO5" s="1">
        <f>VLOOKUP($A5,[1]!edata[#Data],[1]electronic_llokup!AF$61)</f>
        <v>167.93422620000001</v>
      </c>
      <c r="BP5" s="1" t="str">
        <f>VLOOKUP($A5,[1]!edata[#Data],[1]electronic_llokup!AG$61)</f>
        <v>AL11</v>
      </c>
      <c r="BQ5" s="1">
        <f>VLOOKUP($A5,[1]!edata[#Data],[1]electronic_llokup!AH$61)</f>
        <v>0.15173600000000001</v>
      </c>
      <c r="BR5" s="1">
        <f>VLOOKUP($A5,[1]!edata[#Data],[1]electronic_llokup!AI$61)</f>
        <v>-3.4506000000000002E-2</v>
      </c>
      <c r="BS5" s="1">
        <f>VLOOKUP($A5,[1]!edata[#Data],[1]electronic_llokup!AJ$61)</f>
        <v>-3.4562000000000002E-2</v>
      </c>
      <c r="BT5" s="1">
        <f>VLOOKUP($A5,[1]!edata[#Data],[1]electronic_llokup!AK$61)</f>
        <v>-0.12188300000000001</v>
      </c>
      <c r="BU5" s="1">
        <f>VLOOKUP($A5,[1]!edata[#Data],[1]electronic_llokup!AL$61)</f>
        <v>0.41831699999999999</v>
      </c>
      <c r="BV5" s="1">
        <f>VLOOKUP($A5,[1]!edata[#Data],[1]electronic_llokup!AM$61)</f>
        <v>-0.151834</v>
      </c>
      <c r="BW5" s="1">
        <f>VLOOKUP($A5,[1]!edata[#Data],[1]electronic_llokup!AN$61)</f>
        <v>-0.15231600000000001</v>
      </c>
      <c r="BX5" s="1">
        <f>VLOOKUP($A5,[1]!edata[#Data],[1]electronic_llokup!AO$61)</f>
        <v>-8.7807999999999997E-2</v>
      </c>
      <c r="BY5" s="1">
        <f>VLOOKUP($A5,[1]!edata[#Data],[1]electronic_llokup!AP$61)</f>
        <v>465.73599999999999</v>
      </c>
      <c r="BZ5" s="1">
        <f>VLOOKUP($A5,[1]!edata[#Data],[1]electronic_llokup!AQ$61)</f>
        <v>161.79400000000001</v>
      </c>
      <c r="CA5" s="1">
        <f>VLOOKUP($A5,[1]!edata[#Data],[1]electronic_llokup!AR$61)</f>
        <v>1249.75</v>
      </c>
      <c r="CB5" s="1">
        <f>VLOOKUP($A5,[1]!edata[#Data],[1]electronic_llokup!AS$61)</f>
        <v>-0.23638000000000001</v>
      </c>
      <c r="CC5" s="1">
        <f>VLOOKUP($A5,[1]!edata[#Data],[1]electronic_llokup!AT$61)</f>
        <v>-1.5970000000000002E-2</v>
      </c>
      <c r="CD5" s="1">
        <f>VLOOKUP($A5,[1]!edata[#Data],46)</f>
        <v>138.3094791</v>
      </c>
      <c r="CE5" s="1">
        <f>VLOOKUP(A5,[1]!bmi[#Data],2)</f>
        <v>11.93</v>
      </c>
      <c r="CF5" s="1">
        <f>VLOOKUP(A5,[1]!bmi[#Data],3)</f>
        <v>1.2999999999999999E-3</v>
      </c>
    </row>
    <row r="6" spans="1:84" x14ac:dyDescent="0.25">
      <c r="A6" s="1" t="s">
        <v>86</v>
      </c>
      <c r="B6" s="1">
        <v>4.9263847151243603</v>
      </c>
      <c r="C6" s="1">
        <v>4.9260860677777503</v>
      </c>
      <c r="D6" s="1">
        <v>4.9266833624709703</v>
      </c>
      <c r="E6" s="1">
        <v>3.3479505523249848</v>
      </c>
      <c r="F6" s="1">
        <v>3.34783146527931</v>
      </c>
      <c r="G6" s="1">
        <v>3.3480696393706602</v>
      </c>
      <c r="H6" s="1">
        <v>6.4807845717955601</v>
      </c>
      <c r="I6" s="1">
        <v>6.4785647951802199</v>
      </c>
      <c r="J6" s="1">
        <v>6.4830043484109003</v>
      </c>
      <c r="K6" s="1">
        <v>45.1</v>
      </c>
      <c r="L6" s="1">
        <v>45.1</v>
      </c>
      <c r="M6" s="1">
        <v>45.1</v>
      </c>
      <c r="N6" s="1">
        <v>30.926447807453251</v>
      </c>
      <c r="O6" s="1">
        <v>30.9243398804173</v>
      </c>
      <c r="P6" s="1">
        <v>30.928555734489201</v>
      </c>
      <c r="Q6" s="1">
        <v>69.350269886649201</v>
      </c>
      <c r="R6" s="1">
        <v>69.358824001582505</v>
      </c>
      <c r="S6" s="1">
        <v>69.341715771715897</v>
      </c>
      <c r="T6" s="1">
        <v>105.056721481599</v>
      </c>
      <c r="U6" s="1">
        <v>103.877014464442</v>
      </c>
      <c r="V6" s="1">
        <v>104.4668679730205</v>
      </c>
      <c r="W6" s="1">
        <v>116.451439318407</v>
      </c>
      <c r="X6" s="1">
        <v>116.390616736521</v>
      </c>
      <c r="Y6" s="1">
        <v>116.42102802746399</v>
      </c>
      <c r="Z6" s="1">
        <v>105.03373036924</v>
      </c>
      <c r="AA6" s="1">
        <v>103.853101595373</v>
      </c>
      <c r="AB6" s="1">
        <v>104.4434159823065</v>
      </c>
      <c r="AC6" s="1">
        <v>1.8980292410813899</v>
      </c>
      <c r="AD6" s="1">
        <v>1.8977030853112899</v>
      </c>
      <c r="AE6" s="1">
        <v>1.8978661631963401</v>
      </c>
      <c r="AF6" s="1">
        <v>1.8577766281229799</v>
      </c>
      <c r="AG6" s="1">
        <v>1.85730826735897</v>
      </c>
      <c r="AH6" s="1">
        <v>1.857542447740975</v>
      </c>
      <c r="AI6" s="1">
        <v>1.8994285982894901</v>
      </c>
      <c r="AJ6" s="1">
        <v>1.89847228054559</v>
      </c>
      <c r="AK6" s="1">
        <v>1.89895043941754</v>
      </c>
      <c r="AL6" s="1" t="str">
        <f>VLOOKUP($A6,[1]!edata[#Data],[1]electronic_llokup!C$61)</f>
        <v>AL1</v>
      </c>
      <c r="AM6" s="1">
        <f>VLOOKUP($A6,[1]!edata[#Data],[1]electronic_llokup!D$61)</f>
        <v>0.15546399999999999</v>
      </c>
      <c r="AN6" s="1">
        <f>VLOOKUP($A6,[1]!edata[#Data],[1]electronic_llokup!E$61)</f>
        <v>-3.7927000000000002E-2</v>
      </c>
      <c r="AO6" s="1">
        <f>VLOOKUP($A6,[1]!edata[#Data],[1]electronic_llokup!F$61)</f>
        <v>-3.7895999999999999E-2</v>
      </c>
      <c r="AP6" s="1">
        <f>VLOOKUP($A6,[1]!edata[#Data],[1]electronic_llokup!G$61)</f>
        <v>-0.43332700000000002</v>
      </c>
      <c r="AQ6" s="1">
        <f>VLOOKUP($A6,[1]!edata[#Data],[1]electronic_llokup!H$61)</f>
        <v>0.39064500000000002</v>
      </c>
      <c r="AR6" s="1">
        <f>VLOOKUP($A6,[1]!edata[#Data],[1]electronic_llokup!I$61)</f>
        <v>-0.17117199999999999</v>
      </c>
      <c r="AS6" s="1">
        <f>VLOOKUP($A6,[1]!edata[#Data],[1]electronic_llokup!J$61)</f>
        <v>-0.17145299999999999</v>
      </c>
      <c r="AT6" s="1">
        <f>VLOOKUP($A6,[1]!edata[#Data],[1]electronic_llokup!K$61)</f>
        <v>6.7978999999999998E-2</v>
      </c>
      <c r="AU6" s="1">
        <f>VLOOKUP($A6,[1]!edata[#Data],[1]electronic_llokup!L$61)</f>
        <v>464.04</v>
      </c>
      <c r="AV6" s="1">
        <f>VLOOKUP($A6,[1]!edata[#Data],[1]electronic_llokup!M$61)</f>
        <v>158.369</v>
      </c>
      <c r="AW6" s="1">
        <f>VLOOKUP($A6,[1]!edata[#Data],[1]electronic_llokup!N$61)</f>
        <v>1200.6500000000001</v>
      </c>
      <c r="AX6" s="1">
        <f>VLOOKUP($A6,[1]!edata[#Data],[1]electronic_llokup!O$61)</f>
        <v>-0.25013999999999997</v>
      </c>
      <c r="AY6" s="1">
        <f>VLOOKUP($A6,[1]!edata[#Data],[1]electronic_llokup!P$61)</f>
        <v>2.3949999999999999E-2</v>
      </c>
      <c r="AZ6" s="1">
        <f>VLOOKUP($A6,[1]!edata[#Data],[1]electronic_llokup!Q$61)</f>
        <v>171.9942159</v>
      </c>
      <c r="BA6" s="1" t="str">
        <f>VLOOKUP($A6,[1]!edata[#Data],[1]electronic_llokup!R$61)</f>
        <v>AL1</v>
      </c>
      <c r="BB6" s="1">
        <f>VLOOKUP($A6,[1]!edata[#Data],[1]electronic_llokup!S$61)</f>
        <v>0.15546399999999999</v>
      </c>
      <c r="BC6" s="1">
        <f>VLOOKUP($A6,[1]!edata[#Data],[1]electronic_llokup!T$61)</f>
        <v>-3.7927000000000002E-2</v>
      </c>
      <c r="BD6" s="1">
        <f>VLOOKUP($A6,[1]!edata[#Data],[1]electronic_llokup!U$61)</f>
        <v>-3.7895999999999999E-2</v>
      </c>
      <c r="BE6" s="1">
        <f>VLOOKUP($A6,[1]!edata[#Data],[1]electronic_llokup!V$61)</f>
        <v>-0.43332700000000002</v>
      </c>
      <c r="BF6" s="1">
        <f>VLOOKUP($A6,[1]!edata[#Data],[1]electronic_llokup!W$61)</f>
        <v>0.39064500000000002</v>
      </c>
      <c r="BG6" s="1">
        <f>VLOOKUP($A6,[1]!edata[#Data],[1]electronic_llokup!X$61)</f>
        <v>-0.17117199999999999</v>
      </c>
      <c r="BH6" s="1">
        <f>VLOOKUP($A6,[1]!edata[#Data],[1]electronic_llokup!Y$61)</f>
        <v>-0.17145299999999999</v>
      </c>
      <c r="BI6" s="1">
        <f>VLOOKUP($A6,[1]!edata[#Data],[1]electronic_llokup!Z$61)</f>
        <v>6.7978999999999998E-2</v>
      </c>
      <c r="BJ6" s="1">
        <f>VLOOKUP($A6,[1]!edata[#Data],[1]electronic_llokup!AA$61)</f>
        <v>464.04</v>
      </c>
      <c r="BK6" s="1">
        <f>VLOOKUP($A6,[1]!edata[#Data],[1]electronic_llokup!AB$61)</f>
        <v>158.369</v>
      </c>
      <c r="BL6" s="1">
        <f>VLOOKUP($A6,[1]!edata[#Data],[1]electronic_llokup!AC$61)</f>
        <v>1200.6500000000001</v>
      </c>
      <c r="BM6" s="1">
        <f>VLOOKUP($A6,[1]!edata[#Data],[1]electronic_llokup!AD$61)</f>
        <v>-0.25013999999999997</v>
      </c>
      <c r="BN6" s="1">
        <f>VLOOKUP($A6,[1]!edata[#Data],[1]electronic_llokup!AE$61)</f>
        <v>2.3949999999999999E-2</v>
      </c>
      <c r="BO6" s="1">
        <f>VLOOKUP($A6,[1]!edata[#Data],[1]electronic_llokup!AF$61)</f>
        <v>171.9942159</v>
      </c>
      <c r="BP6" s="1" t="str">
        <f>VLOOKUP($A6,[1]!edata[#Data],[1]electronic_llokup!AG$61)</f>
        <v>AL2</v>
      </c>
      <c r="BQ6" s="1">
        <f>VLOOKUP($A6,[1]!edata[#Data],[1]electronic_llokup!AH$61)</f>
        <v>0.112469</v>
      </c>
      <c r="BR6" s="1">
        <f>VLOOKUP($A6,[1]!edata[#Data],[1]electronic_llokup!AI$61)</f>
        <v>-3.7032000000000002E-2</v>
      </c>
      <c r="BS6" s="1">
        <f>VLOOKUP($A6,[1]!edata[#Data],[1]electronic_llokup!AJ$61)</f>
        <v>-3.7026999999999997E-2</v>
      </c>
      <c r="BT6" s="1">
        <f>VLOOKUP($A6,[1]!edata[#Data],[1]electronic_llokup!AK$61)</f>
        <v>-0.218081</v>
      </c>
      <c r="BU6" s="1">
        <f>VLOOKUP($A6,[1]!edata[#Data],[1]electronic_llokup!AL$61)</f>
        <v>0.49265900000000001</v>
      </c>
      <c r="BV6" s="1">
        <f>VLOOKUP($A6,[1]!edata[#Data],[1]electronic_llokup!AM$61)</f>
        <v>-0.17632500000000001</v>
      </c>
      <c r="BW6" s="1">
        <f>VLOOKUP($A6,[1]!edata[#Data],[1]electronic_llokup!AN$61)</f>
        <v>-0.17619299999999999</v>
      </c>
      <c r="BX6" s="1">
        <f>VLOOKUP($A6,[1]!edata[#Data],[1]electronic_llokup!AO$61)</f>
        <v>-0.13664899999999999</v>
      </c>
      <c r="BY6" s="1">
        <f>VLOOKUP($A6,[1]!edata[#Data],[1]electronic_llokup!AP$61)</f>
        <v>533.56399999999996</v>
      </c>
      <c r="BZ6" s="1">
        <f>VLOOKUP($A6,[1]!edata[#Data],[1]electronic_llokup!AQ$61)</f>
        <v>189.25299999999999</v>
      </c>
      <c r="CA6" s="1">
        <f>VLOOKUP($A6,[1]!edata[#Data],[1]electronic_llokup!AR$61)</f>
        <v>1297.81</v>
      </c>
      <c r="CB6" s="1">
        <f>VLOOKUP($A6,[1]!edata[#Data],[1]electronic_llokup!AS$61)</f>
        <v>-0.25402000000000002</v>
      </c>
      <c r="CC6" s="1">
        <f>VLOOKUP($A6,[1]!edata[#Data],[1]electronic_llokup!AT$61)</f>
        <v>3.3210000000000003E-2</v>
      </c>
      <c r="CD6" s="1">
        <f>VLOOKUP($A6,[1]!edata[#Data],46)</f>
        <v>180.23969729999999</v>
      </c>
      <c r="CE6" s="1">
        <f>VLOOKUP(A6,[1]!bmi[#Data],2)</f>
        <v>4.2899999999999991</v>
      </c>
      <c r="CF6" s="1">
        <f>VLOOKUP(A6,[1]!bmi[#Data],3)</f>
        <v>2.3490000000000002</v>
      </c>
    </row>
    <row r="7" spans="1:84" x14ac:dyDescent="0.25">
      <c r="A7" s="1" t="s">
        <v>87</v>
      </c>
      <c r="B7" s="1">
        <v>6.24517965001679</v>
      </c>
      <c r="C7" s="1">
        <v>6.2239199054111198</v>
      </c>
      <c r="D7" s="1">
        <v>6.2558906392802998</v>
      </c>
      <c r="E7" s="1">
        <v>4.0613328939180562</v>
      </c>
      <c r="F7" s="1">
        <v>4.0312885399118201</v>
      </c>
      <c r="G7" s="1">
        <v>4.0765435359953397</v>
      </c>
      <c r="H7" s="1">
        <v>6.5652157972693104</v>
      </c>
      <c r="I7" s="1">
        <v>6.4928007774058498</v>
      </c>
      <c r="J7" s="1">
        <v>6.6017393084462697</v>
      </c>
      <c r="K7" s="1">
        <v>52.433333333333337</v>
      </c>
      <c r="L7" s="1">
        <v>51.5</v>
      </c>
      <c r="M7" s="1">
        <v>54.3</v>
      </c>
      <c r="N7" s="1">
        <v>31.54274769131943</v>
      </c>
      <c r="O7" s="1">
        <v>31.539631237989401</v>
      </c>
      <c r="P7" s="1">
        <v>31.548629756510699</v>
      </c>
      <c r="Q7" s="1">
        <v>70.480438944203797</v>
      </c>
      <c r="R7" s="1">
        <v>70.538991746262894</v>
      </c>
      <c r="S7" s="1">
        <v>70.436727396523594</v>
      </c>
      <c r="T7" s="1">
        <v>110.8947859205</v>
      </c>
      <c r="U7" s="1">
        <v>103.641864029472</v>
      </c>
      <c r="V7" s="1">
        <v>106.71853488823801</v>
      </c>
      <c r="W7" s="1">
        <v>110.940091261126</v>
      </c>
      <c r="X7" s="1">
        <v>103.62428754804399</v>
      </c>
      <c r="Y7" s="1">
        <v>107.34683470748632</v>
      </c>
      <c r="Z7" s="1">
        <v>115.66327392451601</v>
      </c>
      <c r="AA7" s="1">
        <v>113.917500393986</v>
      </c>
      <c r="AB7" s="1">
        <v>114.50729804691032</v>
      </c>
      <c r="AC7" s="1">
        <v>1.8794536440146601</v>
      </c>
      <c r="AD7" s="1">
        <v>1.87327654125065</v>
      </c>
      <c r="AE7" s="1">
        <v>1.8771600118549001</v>
      </c>
      <c r="AF7" s="1">
        <v>1.91022564112201</v>
      </c>
      <c r="AG7" s="1">
        <v>1.90599711437347</v>
      </c>
      <c r="AH7" s="1">
        <v>1.9081012428733466</v>
      </c>
      <c r="AI7" s="1">
        <v>1.9107773287329901</v>
      </c>
      <c r="AJ7" s="1">
        <v>1.90496981603383</v>
      </c>
      <c r="AK7" s="1">
        <v>1.9079755478869933</v>
      </c>
      <c r="AL7" s="1" t="str">
        <f>VLOOKUP($A7,[1]!edata[#Data],[1]electronic_llokup!C$61)</f>
        <v>AL1</v>
      </c>
      <c r="AM7" s="1">
        <f>VLOOKUP($A7,[1]!edata[#Data],[1]electronic_llokup!D$61)</f>
        <v>0.15546399999999999</v>
      </c>
      <c r="AN7" s="1">
        <f>VLOOKUP($A7,[1]!edata[#Data],[1]electronic_llokup!E$61)</f>
        <v>-3.7927000000000002E-2</v>
      </c>
      <c r="AO7" s="1">
        <f>VLOOKUP($A7,[1]!edata[#Data],[1]electronic_llokup!F$61)</f>
        <v>-3.7895999999999999E-2</v>
      </c>
      <c r="AP7" s="1">
        <f>VLOOKUP($A7,[1]!edata[#Data],[1]electronic_llokup!G$61)</f>
        <v>-0.43332700000000002</v>
      </c>
      <c r="AQ7" s="1">
        <f>VLOOKUP($A7,[1]!edata[#Data],[1]electronic_llokup!H$61)</f>
        <v>0.39064500000000002</v>
      </c>
      <c r="AR7" s="1">
        <f>VLOOKUP($A7,[1]!edata[#Data],[1]electronic_llokup!I$61)</f>
        <v>-0.17117199999999999</v>
      </c>
      <c r="AS7" s="1">
        <f>VLOOKUP($A7,[1]!edata[#Data],[1]electronic_llokup!J$61)</f>
        <v>-0.17145299999999999</v>
      </c>
      <c r="AT7" s="1">
        <f>VLOOKUP($A7,[1]!edata[#Data],[1]electronic_llokup!K$61)</f>
        <v>6.7978999999999998E-2</v>
      </c>
      <c r="AU7" s="1">
        <f>VLOOKUP($A7,[1]!edata[#Data],[1]electronic_llokup!L$61)</f>
        <v>464.04</v>
      </c>
      <c r="AV7" s="1">
        <f>VLOOKUP($A7,[1]!edata[#Data],[1]electronic_llokup!M$61)</f>
        <v>158.369</v>
      </c>
      <c r="AW7" s="1">
        <f>VLOOKUP($A7,[1]!edata[#Data],[1]electronic_llokup!N$61)</f>
        <v>1200.6500000000001</v>
      </c>
      <c r="AX7" s="1">
        <f>VLOOKUP($A7,[1]!edata[#Data],[1]electronic_llokup!O$61)</f>
        <v>-0.25013999999999997</v>
      </c>
      <c r="AY7" s="1">
        <f>VLOOKUP($A7,[1]!edata[#Data],[1]electronic_llokup!P$61)</f>
        <v>2.3949999999999999E-2</v>
      </c>
      <c r="AZ7" s="1">
        <f>VLOOKUP($A7,[1]!edata[#Data],[1]electronic_llokup!Q$61)</f>
        <v>171.9942159</v>
      </c>
      <c r="BA7" s="1" t="str">
        <f>VLOOKUP($A7,[1]!edata[#Data],[1]electronic_llokup!R$61)</f>
        <v>AL1</v>
      </c>
      <c r="BB7" s="1">
        <f>VLOOKUP($A7,[1]!edata[#Data],[1]electronic_llokup!S$61)</f>
        <v>0.15546399999999999</v>
      </c>
      <c r="BC7" s="1">
        <f>VLOOKUP($A7,[1]!edata[#Data],[1]electronic_llokup!T$61)</f>
        <v>-3.7927000000000002E-2</v>
      </c>
      <c r="BD7" s="1">
        <f>VLOOKUP($A7,[1]!edata[#Data],[1]electronic_llokup!U$61)</f>
        <v>-3.7895999999999999E-2</v>
      </c>
      <c r="BE7" s="1">
        <f>VLOOKUP($A7,[1]!edata[#Data],[1]electronic_llokup!V$61)</f>
        <v>-0.43332700000000002</v>
      </c>
      <c r="BF7" s="1">
        <f>VLOOKUP($A7,[1]!edata[#Data],[1]electronic_llokup!W$61)</f>
        <v>0.39064500000000002</v>
      </c>
      <c r="BG7" s="1">
        <f>VLOOKUP($A7,[1]!edata[#Data],[1]electronic_llokup!X$61)</f>
        <v>-0.17117199999999999</v>
      </c>
      <c r="BH7" s="1">
        <f>VLOOKUP($A7,[1]!edata[#Data],[1]electronic_llokup!Y$61)</f>
        <v>-0.17145299999999999</v>
      </c>
      <c r="BI7" s="1">
        <f>VLOOKUP($A7,[1]!edata[#Data],[1]electronic_llokup!Z$61)</f>
        <v>6.7978999999999998E-2</v>
      </c>
      <c r="BJ7" s="1">
        <f>VLOOKUP($A7,[1]!edata[#Data],[1]electronic_llokup!AA$61)</f>
        <v>464.04</v>
      </c>
      <c r="BK7" s="1">
        <f>VLOOKUP($A7,[1]!edata[#Data],[1]electronic_llokup!AB$61)</f>
        <v>158.369</v>
      </c>
      <c r="BL7" s="1">
        <f>VLOOKUP($A7,[1]!edata[#Data],[1]electronic_llokup!AC$61)</f>
        <v>1200.6500000000001</v>
      </c>
      <c r="BM7" s="1">
        <f>VLOOKUP($A7,[1]!edata[#Data],[1]electronic_llokup!AD$61)</f>
        <v>-0.25013999999999997</v>
      </c>
      <c r="BN7" s="1">
        <f>VLOOKUP($A7,[1]!edata[#Data],[1]electronic_llokup!AE$61)</f>
        <v>2.3949999999999999E-2</v>
      </c>
      <c r="BO7" s="1">
        <f>VLOOKUP($A7,[1]!edata[#Data],[1]electronic_llokup!AF$61)</f>
        <v>171.9942159</v>
      </c>
      <c r="BP7" s="1" t="str">
        <f>VLOOKUP($A7,[1]!edata[#Data],[1]electronic_llokup!AG$61)</f>
        <v>AL2</v>
      </c>
      <c r="BQ7" s="1">
        <f>VLOOKUP($A7,[1]!edata[#Data],[1]electronic_llokup!AH$61)</f>
        <v>0.112469</v>
      </c>
      <c r="BR7" s="1">
        <f>VLOOKUP($A7,[1]!edata[#Data],[1]electronic_llokup!AI$61)</f>
        <v>-3.7032000000000002E-2</v>
      </c>
      <c r="BS7" s="1">
        <f>VLOOKUP($A7,[1]!edata[#Data],[1]electronic_llokup!AJ$61)</f>
        <v>-3.7026999999999997E-2</v>
      </c>
      <c r="BT7" s="1">
        <f>VLOOKUP($A7,[1]!edata[#Data],[1]electronic_llokup!AK$61)</f>
        <v>-0.218081</v>
      </c>
      <c r="BU7" s="1">
        <f>VLOOKUP($A7,[1]!edata[#Data],[1]electronic_llokup!AL$61)</f>
        <v>0.49265900000000001</v>
      </c>
      <c r="BV7" s="1">
        <f>VLOOKUP($A7,[1]!edata[#Data],[1]electronic_llokup!AM$61)</f>
        <v>-0.17632500000000001</v>
      </c>
      <c r="BW7" s="1">
        <f>VLOOKUP($A7,[1]!edata[#Data],[1]electronic_llokup!AN$61)</f>
        <v>-0.17619299999999999</v>
      </c>
      <c r="BX7" s="1">
        <f>VLOOKUP($A7,[1]!edata[#Data],[1]electronic_llokup!AO$61)</f>
        <v>-0.13664899999999999</v>
      </c>
      <c r="BY7" s="1">
        <f>VLOOKUP($A7,[1]!edata[#Data],[1]electronic_llokup!AP$61)</f>
        <v>533.56399999999996</v>
      </c>
      <c r="BZ7" s="1">
        <f>VLOOKUP($A7,[1]!edata[#Data],[1]electronic_llokup!AQ$61)</f>
        <v>189.25299999999999</v>
      </c>
      <c r="CA7" s="1">
        <f>VLOOKUP($A7,[1]!edata[#Data],[1]electronic_llokup!AR$61)</f>
        <v>1297.81</v>
      </c>
      <c r="CB7" s="1">
        <f>VLOOKUP($A7,[1]!edata[#Data],[1]electronic_llokup!AS$61)</f>
        <v>-0.25402000000000002</v>
      </c>
      <c r="CC7" s="1">
        <f>VLOOKUP($A7,[1]!edata[#Data],[1]electronic_llokup!AT$61)</f>
        <v>3.3210000000000003E-2</v>
      </c>
      <c r="CD7" s="1">
        <f>VLOOKUP($A7,[1]!edata[#Data],46)</f>
        <v>180.23969729999999</v>
      </c>
      <c r="CE7" s="1">
        <f>VLOOKUP(A7,[1]!bmi[#Data],2)</f>
        <v>4.2899999999999991</v>
      </c>
      <c r="CF7" s="1">
        <f>VLOOKUP(A7,[1]!bmi[#Data],3)</f>
        <v>2.3490000000000002</v>
      </c>
    </row>
    <row r="8" spans="1:84" x14ac:dyDescent="0.25">
      <c r="A8" s="1" t="s">
        <v>88</v>
      </c>
      <c r="B8" s="1">
        <v>6.6049266136126175</v>
      </c>
      <c r="C8" s="1">
        <v>6.5844980180210699</v>
      </c>
      <c r="D8" s="1">
        <v>6.6441475825951697</v>
      </c>
      <c r="E8" s="1">
        <v>4.0257185418694279</v>
      </c>
      <c r="F8" s="1">
        <v>4.0135511381411897</v>
      </c>
      <c r="G8" s="1">
        <v>4.0350648690276403</v>
      </c>
      <c r="H8" s="1">
        <v>7.3224373447343112</v>
      </c>
      <c r="I8" s="1">
        <v>7.2820160480529497</v>
      </c>
      <c r="J8" s="1">
        <v>7.3488943135878202</v>
      </c>
      <c r="K8" s="1">
        <v>49.919999999999995</v>
      </c>
      <c r="L8" s="1">
        <v>49.3</v>
      </c>
      <c r="M8" s="1">
        <v>50.7</v>
      </c>
      <c r="N8" s="1">
        <v>33.253701974414376</v>
      </c>
      <c r="O8" s="1">
        <v>32.935890865072203</v>
      </c>
      <c r="P8" s="1">
        <v>33.646278836192899</v>
      </c>
      <c r="Q8" s="1">
        <v>74.454066623942921</v>
      </c>
      <c r="R8" s="1">
        <v>75.337575582335205</v>
      </c>
      <c r="S8" s="1">
        <v>73.7496264480489</v>
      </c>
      <c r="T8" s="1">
        <v>115.272633779044</v>
      </c>
      <c r="U8" s="1">
        <v>107.142714935996</v>
      </c>
      <c r="V8" s="1">
        <v>112.1195653989196</v>
      </c>
      <c r="W8" s="1">
        <v>115.19358289451</v>
      </c>
      <c r="X8" s="1">
        <v>107.141792357897</v>
      </c>
      <c r="Y8" s="1">
        <v>110.89618375350778</v>
      </c>
      <c r="Z8" s="1">
        <v>117.15061926254999</v>
      </c>
      <c r="AA8" s="1">
        <v>115.887064473846</v>
      </c>
      <c r="AB8" s="1">
        <v>116.46714412125941</v>
      </c>
      <c r="AC8" s="1">
        <v>1.8883278317071901</v>
      </c>
      <c r="AD8" s="1">
        <v>1.8841605557913499</v>
      </c>
      <c r="AE8" s="1">
        <v>1.8860406765756299</v>
      </c>
      <c r="AF8" s="1">
        <v>1.90779715902922</v>
      </c>
      <c r="AG8" s="1">
        <v>1.9025009855450801</v>
      </c>
      <c r="AH8" s="1">
        <v>1.9045653598999359</v>
      </c>
      <c r="AI8" s="1">
        <v>1.9058407593500499</v>
      </c>
      <c r="AJ8" s="1">
        <v>1.90278375019338</v>
      </c>
      <c r="AK8" s="1">
        <v>1.904319661782214</v>
      </c>
      <c r="AL8" s="1" t="str">
        <f>VLOOKUP($A8,[1]!edata[#Data],[1]electronic_llokup!C$61)</f>
        <v>AL1</v>
      </c>
      <c r="AM8" s="1">
        <f>VLOOKUP($A8,[1]!edata[#Data],[1]electronic_llokup!D$61)</f>
        <v>0.15546399999999999</v>
      </c>
      <c r="AN8" s="1">
        <f>VLOOKUP($A8,[1]!edata[#Data],[1]electronic_llokup!E$61)</f>
        <v>-3.7927000000000002E-2</v>
      </c>
      <c r="AO8" s="1">
        <f>VLOOKUP($A8,[1]!edata[#Data],[1]electronic_llokup!F$61)</f>
        <v>-3.7895999999999999E-2</v>
      </c>
      <c r="AP8" s="1">
        <f>VLOOKUP($A8,[1]!edata[#Data],[1]electronic_llokup!G$61)</f>
        <v>-0.43332700000000002</v>
      </c>
      <c r="AQ8" s="1">
        <f>VLOOKUP($A8,[1]!edata[#Data],[1]electronic_llokup!H$61)</f>
        <v>0.39064500000000002</v>
      </c>
      <c r="AR8" s="1">
        <f>VLOOKUP($A8,[1]!edata[#Data],[1]electronic_llokup!I$61)</f>
        <v>-0.17117199999999999</v>
      </c>
      <c r="AS8" s="1">
        <f>VLOOKUP($A8,[1]!edata[#Data],[1]electronic_llokup!J$61)</f>
        <v>-0.17145299999999999</v>
      </c>
      <c r="AT8" s="1">
        <f>VLOOKUP($A8,[1]!edata[#Data],[1]electronic_llokup!K$61)</f>
        <v>6.7978999999999998E-2</v>
      </c>
      <c r="AU8" s="1">
        <f>VLOOKUP($A8,[1]!edata[#Data],[1]electronic_llokup!L$61)</f>
        <v>464.04</v>
      </c>
      <c r="AV8" s="1">
        <f>VLOOKUP($A8,[1]!edata[#Data],[1]electronic_llokup!M$61)</f>
        <v>158.369</v>
      </c>
      <c r="AW8" s="1">
        <f>VLOOKUP($A8,[1]!edata[#Data],[1]electronic_llokup!N$61)</f>
        <v>1200.6500000000001</v>
      </c>
      <c r="AX8" s="1">
        <f>VLOOKUP($A8,[1]!edata[#Data],[1]electronic_llokup!O$61)</f>
        <v>-0.25013999999999997</v>
      </c>
      <c r="AY8" s="1">
        <f>VLOOKUP($A8,[1]!edata[#Data],[1]electronic_llokup!P$61)</f>
        <v>2.3949999999999999E-2</v>
      </c>
      <c r="AZ8" s="1">
        <f>VLOOKUP($A8,[1]!edata[#Data],[1]electronic_llokup!Q$61)</f>
        <v>171.9942159</v>
      </c>
      <c r="BA8" s="1" t="str">
        <f>VLOOKUP($A8,[1]!edata[#Data],[1]electronic_llokup!R$61)</f>
        <v>AL1</v>
      </c>
      <c r="BB8" s="1">
        <f>VLOOKUP($A8,[1]!edata[#Data],[1]electronic_llokup!S$61)</f>
        <v>0.15546399999999999</v>
      </c>
      <c r="BC8" s="1">
        <f>VLOOKUP($A8,[1]!edata[#Data],[1]electronic_llokup!T$61)</f>
        <v>-3.7927000000000002E-2</v>
      </c>
      <c r="BD8" s="1">
        <f>VLOOKUP($A8,[1]!edata[#Data],[1]electronic_llokup!U$61)</f>
        <v>-3.7895999999999999E-2</v>
      </c>
      <c r="BE8" s="1">
        <f>VLOOKUP($A8,[1]!edata[#Data],[1]electronic_llokup!V$61)</f>
        <v>-0.43332700000000002</v>
      </c>
      <c r="BF8" s="1">
        <f>VLOOKUP($A8,[1]!edata[#Data],[1]electronic_llokup!W$61)</f>
        <v>0.39064500000000002</v>
      </c>
      <c r="BG8" s="1">
        <f>VLOOKUP($A8,[1]!edata[#Data],[1]electronic_llokup!X$61)</f>
        <v>-0.17117199999999999</v>
      </c>
      <c r="BH8" s="1">
        <f>VLOOKUP($A8,[1]!edata[#Data],[1]electronic_llokup!Y$61)</f>
        <v>-0.17145299999999999</v>
      </c>
      <c r="BI8" s="1">
        <f>VLOOKUP($A8,[1]!edata[#Data],[1]electronic_llokup!Z$61)</f>
        <v>6.7978999999999998E-2</v>
      </c>
      <c r="BJ8" s="1">
        <f>VLOOKUP($A8,[1]!edata[#Data],[1]electronic_llokup!AA$61)</f>
        <v>464.04</v>
      </c>
      <c r="BK8" s="1">
        <f>VLOOKUP($A8,[1]!edata[#Data],[1]electronic_llokup!AB$61)</f>
        <v>158.369</v>
      </c>
      <c r="BL8" s="1">
        <f>VLOOKUP($A8,[1]!edata[#Data],[1]electronic_llokup!AC$61)</f>
        <v>1200.6500000000001</v>
      </c>
      <c r="BM8" s="1">
        <f>VLOOKUP($A8,[1]!edata[#Data],[1]electronic_llokup!AD$61)</f>
        <v>-0.25013999999999997</v>
      </c>
      <c r="BN8" s="1">
        <f>VLOOKUP($A8,[1]!edata[#Data],[1]electronic_llokup!AE$61)</f>
        <v>2.3949999999999999E-2</v>
      </c>
      <c r="BO8" s="1">
        <f>VLOOKUP($A8,[1]!edata[#Data],[1]electronic_llokup!AF$61)</f>
        <v>171.9942159</v>
      </c>
      <c r="BP8" s="1" t="str">
        <f>VLOOKUP($A8,[1]!edata[#Data],[1]electronic_llokup!AG$61)</f>
        <v>AL4</v>
      </c>
      <c r="BQ8" s="1">
        <f>VLOOKUP($A8,[1]!edata[#Data],[1]electronic_llokup!AH$61)</f>
        <v>0.153248</v>
      </c>
      <c r="BR8" s="1">
        <f>VLOOKUP($A8,[1]!edata[#Data],[1]electronic_llokup!AI$61)</f>
        <v>-3.7562999999999999E-2</v>
      </c>
      <c r="BS8" s="1">
        <f>VLOOKUP($A8,[1]!edata[#Data],[1]electronic_llokup!AJ$61)</f>
        <v>-3.7512999999999998E-2</v>
      </c>
      <c r="BT8" s="1">
        <f>VLOOKUP($A8,[1]!edata[#Data],[1]electronic_llokup!AK$61)</f>
        <v>-0.273613</v>
      </c>
      <c r="BU8" s="1">
        <f>VLOOKUP($A8,[1]!edata[#Data],[1]electronic_llokup!AL$61)</f>
        <v>0.43281799999999998</v>
      </c>
      <c r="BV8" s="1">
        <f>VLOOKUP($A8,[1]!edata[#Data],[1]electronic_llokup!AM$61)</f>
        <v>-0.18011099999999999</v>
      </c>
      <c r="BW8" s="1">
        <f>VLOOKUP($A8,[1]!edata[#Data],[1]electronic_llokup!AN$61)</f>
        <v>-0.18074100000000001</v>
      </c>
      <c r="BX8" s="1">
        <f>VLOOKUP($A8,[1]!edata[#Data],[1]electronic_llokup!AO$61)</f>
        <v>3.7199999999999999E-4</v>
      </c>
      <c r="BY8" s="1">
        <f>VLOOKUP($A8,[1]!edata[#Data],[1]electronic_llokup!AP$61)</f>
        <v>504.39800000000002</v>
      </c>
      <c r="BZ8" s="1">
        <f>VLOOKUP($A8,[1]!edata[#Data],[1]electronic_llokup!AQ$61)</f>
        <v>159.078</v>
      </c>
      <c r="CA8" s="1">
        <f>VLOOKUP($A8,[1]!edata[#Data],[1]electronic_llokup!AR$61)</f>
        <v>1213.46</v>
      </c>
      <c r="CB8" s="1">
        <f>VLOOKUP($A8,[1]!edata[#Data],[1]electronic_llokup!AS$61)</f>
        <v>-0.25091000000000002</v>
      </c>
      <c r="CC8" s="1">
        <f>VLOOKUP($A8,[1]!edata[#Data],[1]electronic_llokup!AT$61)</f>
        <v>2.6839999999999999E-2</v>
      </c>
      <c r="CD8" s="1">
        <f>VLOOKUP($A8,[1]!edata[#Data],46)</f>
        <v>174.29090249999999</v>
      </c>
      <c r="CE8" s="1">
        <f>VLOOKUP(A8,[1]!bmi[#Data],2)</f>
        <v>6.4499999999999993</v>
      </c>
      <c r="CF8" s="1">
        <f>VLOOKUP(A8,[1]!bmi[#Data],3)</f>
        <v>3.04E-2</v>
      </c>
    </row>
    <row r="9" spans="1:84" x14ac:dyDescent="0.25">
      <c r="A9" s="1" t="s">
        <v>89</v>
      </c>
      <c r="B9" s="1">
        <v>6.7017743713619096</v>
      </c>
      <c r="C9" s="1">
        <v>6.4366763451222102</v>
      </c>
      <c r="D9" s="1">
        <v>6.9058209317227197</v>
      </c>
      <c r="E9" s="1">
        <v>4.1154735797181941</v>
      </c>
      <c r="F9" s="1">
        <v>3.9286241901346002</v>
      </c>
      <c r="G9" s="1">
        <v>4.3425922857888404</v>
      </c>
      <c r="H9" s="1">
        <v>7.3558968563371137</v>
      </c>
      <c r="I9" s="1">
        <v>6.6215502431253501</v>
      </c>
      <c r="J9" s="1">
        <v>7.5121266192267697</v>
      </c>
      <c r="K9" s="1">
        <v>48.854545454545452</v>
      </c>
      <c r="L9" s="1">
        <v>46.2</v>
      </c>
      <c r="M9" s="1">
        <v>54.1</v>
      </c>
      <c r="N9" s="1">
        <v>31.824539287554526</v>
      </c>
      <c r="O9" s="1">
        <v>30.616053634546301</v>
      </c>
      <c r="P9" s="1">
        <v>33.179679248327702</v>
      </c>
      <c r="Q9" s="1">
        <v>71.278606302829729</v>
      </c>
      <c r="R9" s="1">
        <v>74.555248521638703</v>
      </c>
      <c r="S9" s="1">
        <v>68.281707182505599</v>
      </c>
      <c r="T9" s="1">
        <v>117.24578047337199</v>
      </c>
      <c r="U9" s="1">
        <v>103.908519152309</v>
      </c>
      <c r="V9" s="1">
        <v>111.44453228127401</v>
      </c>
      <c r="W9" s="1">
        <v>114.946102010621</v>
      </c>
      <c r="X9" s="1">
        <v>104.06829966766</v>
      </c>
      <c r="Y9" s="1">
        <v>107.48756735250987</v>
      </c>
      <c r="Z9" s="1">
        <v>117.255546301224</v>
      </c>
      <c r="AA9" s="1">
        <v>103.859584169858</v>
      </c>
      <c r="AB9" s="1">
        <v>111.65233458312404</v>
      </c>
      <c r="AC9" s="1">
        <v>1.89645695970143</v>
      </c>
      <c r="AD9" s="1">
        <v>1.8784624031371999</v>
      </c>
      <c r="AE9" s="1">
        <v>1.8880064850187042</v>
      </c>
      <c r="AF9" s="1">
        <v>1.9112888321758099</v>
      </c>
      <c r="AG9" s="1">
        <v>1.8929096650395101</v>
      </c>
      <c r="AH9" s="1">
        <v>1.9033338875931982</v>
      </c>
      <c r="AI9" s="1">
        <v>1.8961819532945601</v>
      </c>
      <c r="AJ9" s="1">
        <v>1.87908967321945</v>
      </c>
      <c r="AK9" s="1">
        <v>1.8860702025850395</v>
      </c>
      <c r="AL9" s="1" t="str">
        <f>VLOOKUP($A9,[1]!edata[#Data],[1]electronic_llokup!C$61)</f>
        <v>AL1</v>
      </c>
      <c r="AM9" s="1">
        <f>VLOOKUP($A9,[1]!edata[#Data],[1]electronic_llokup!D$61)</f>
        <v>0.15546399999999999</v>
      </c>
      <c r="AN9" s="1">
        <f>VLOOKUP($A9,[1]!edata[#Data],[1]electronic_llokup!E$61)</f>
        <v>-3.7927000000000002E-2</v>
      </c>
      <c r="AO9" s="1">
        <f>VLOOKUP($A9,[1]!edata[#Data],[1]electronic_llokup!F$61)</f>
        <v>-3.7895999999999999E-2</v>
      </c>
      <c r="AP9" s="1">
        <f>VLOOKUP($A9,[1]!edata[#Data],[1]electronic_llokup!G$61)</f>
        <v>-0.43332700000000002</v>
      </c>
      <c r="AQ9" s="1">
        <f>VLOOKUP($A9,[1]!edata[#Data],[1]electronic_llokup!H$61)</f>
        <v>0.39064500000000002</v>
      </c>
      <c r="AR9" s="1">
        <f>VLOOKUP($A9,[1]!edata[#Data],[1]electronic_llokup!I$61)</f>
        <v>-0.17117199999999999</v>
      </c>
      <c r="AS9" s="1">
        <f>VLOOKUP($A9,[1]!edata[#Data],[1]electronic_llokup!J$61)</f>
        <v>-0.17145299999999999</v>
      </c>
      <c r="AT9" s="1">
        <f>VLOOKUP($A9,[1]!edata[#Data],[1]electronic_llokup!K$61)</f>
        <v>6.7978999999999998E-2</v>
      </c>
      <c r="AU9" s="1">
        <f>VLOOKUP($A9,[1]!edata[#Data],[1]electronic_llokup!L$61)</f>
        <v>464.04</v>
      </c>
      <c r="AV9" s="1">
        <f>VLOOKUP($A9,[1]!edata[#Data],[1]electronic_llokup!M$61)</f>
        <v>158.369</v>
      </c>
      <c r="AW9" s="1">
        <f>VLOOKUP($A9,[1]!edata[#Data],[1]electronic_llokup!N$61)</f>
        <v>1200.6500000000001</v>
      </c>
      <c r="AX9" s="1">
        <f>VLOOKUP($A9,[1]!edata[#Data],[1]electronic_llokup!O$61)</f>
        <v>-0.25013999999999997</v>
      </c>
      <c r="AY9" s="1">
        <f>VLOOKUP($A9,[1]!edata[#Data],[1]electronic_llokup!P$61)</f>
        <v>2.3949999999999999E-2</v>
      </c>
      <c r="AZ9" s="1">
        <f>VLOOKUP($A9,[1]!edata[#Data],[1]electronic_llokup!Q$61)</f>
        <v>171.9942159</v>
      </c>
      <c r="BA9" s="1" t="str">
        <f>VLOOKUP($A9,[1]!edata[#Data],[1]electronic_llokup!R$61)</f>
        <v>AL4</v>
      </c>
      <c r="BB9" s="1">
        <f>VLOOKUP($A9,[1]!edata[#Data],[1]electronic_llokup!S$61)</f>
        <v>0.153248</v>
      </c>
      <c r="BC9" s="1">
        <f>VLOOKUP($A9,[1]!edata[#Data],[1]electronic_llokup!T$61)</f>
        <v>-3.7562999999999999E-2</v>
      </c>
      <c r="BD9" s="1">
        <f>VLOOKUP($A9,[1]!edata[#Data],[1]electronic_llokup!U$61)</f>
        <v>-3.7512999999999998E-2</v>
      </c>
      <c r="BE9" s="1">
        <f>VLOOKUP($A9,[1]!edata[#Data],[1]electronic_llokup!V$61)</f>
        <v>-0.273613</v>
      </c>
      <c r="BF9" s="1">
        <f>VLOOKUP($A9,[1]!edata[#Data],[1]electronic_llokup!W$61)</f>
        <v>0.43281799999999998</v>
      </c>
      <c r="BG9" s="1">
        <f>VLOOKUP($A9,[1]!edata[#Data],[1]electronic_llokup!X$61)</f>
        <v>-0.18011099999999999</v>
      </c>
      <c r="BH9" s="1">
        <f>VLOOKUP($A9,[1]!edata[#Data],[1]electronic_llokup!Y$61)</f>
        <v>-0.18074100000000001</v>
      </c>
      <c r="BI9" s="1">
        <f>VLOOKUP($A9,[1]!edata[#Data],[1]electronic_llokup!Z$61)</f>
        <v>3.7199999999999999E-4</v>
      </c>
      <c r="BJ9" s="1">
        <f>VLOOKUP($A9,[1]!edata[#Data],[1]electronic_llokup!AA$61)</f>
        <v>504.39800000000002</v>
      </c>
      <c r="BK9" s="1">
        <f>VLOOKUP($A9,[1]!edata[#Data],[1]electronic_llokup!AB$61)</f>
        <v>159.078</v>
      </c>
      <c r="BL9" s="1">
        <f>VLOOKUP($A9,[1]!edata[#Data],[1]electronic_llokup!AC$61)</f>
        <v>1213.46</v>
      </c>
      <c r="BM9" s="1">
        <f>VLOOKUP($A9,[1]!edata[#Data],[1]electronic_llokup!AD$61)</f>
        <v>-0.25091000000000002</v>
      </c>
      <c r="BN9" s="1">
        <f>VLOOKUP($A9,[1]!edata[#Data],[1]electronic_llokup!AE$61)</f>
        <v>2.6839999999999999E-2</v>
      </c>
      <c r="BO9" s="1">
        <f>VLOOKUP($A9,[1]!edata[#Data],[1]electronic_llokup!AF$61)</f>
        <v>174.29090249999999</v>
      </c>
      <c r="BP9" s="1" t="str">
        <f>VLOOKUP($A9,[1]!edata[#Data],[1]electronic_llokup!AG$61)</f>
        <v>AL4</v>
      </c>
      <c r="BQ9" s="1">
        <f>VLOOKUP($A9,[1]!edata[#Data],[1]electronic_llokup!AH$61)</f>
        <v>0.153248</v>
      </c>
      <c r="BR9" s="1">
        <f>VLOOKUP($A9,[1]!edata[#Data],[1]electronic_llokup!AI$61)</f>
        <v>-3.7562999999999999E-2</v>
      </c>
      <c r="BS9" s="1">
        <f>VLOOKUP($A9,[1]!edata[#Data],[1]electronic_llokup!AJ$61)</f>
        <v>-3.7512999999999998E-2</v>
      </c>
      <c r="BT9" s="1">
        <f>VLOOKUP($A9,[1]!edata[#Data],[1]electronic_llokup!AK$61)</f>
        <v>-0.273613</v>
      </c>
      <c r="BU9" s="1">
        <f>VLOOKUP($A9,[1]!edata[#Data],[1]electronic_llokup!AL$61)</f>
        <v>0.43281799999999998</v>
      </c>
      <c r="BV9" s="1">
        <f>VLOOKUP($A9,[1]!edata[#Data],[1]electronic_llokup!AM$61)</f>
        <v>-0.18011099999999999</v>
      </c>
      <c r="BW9" s="1">
        <f>VLOOKUP($A9,[1]!edata[#Data],[1]electronic_llokup!AN$61)</f>
        <v>-0.18074100000000001</v>
      </c>
      <c r="BX9" s="1">
        <f>VLOOKUP($A9,[1]!edata[#Data],[1]electronic_llokup!AO$61)</f>
        <v>3.7199999999999999E-4</v>
      </c>
      <c r="BY9" s="1">
        <f>VLOOKUP($A9,[1]!edata[#Data],[1]electronic_llokup!AP$61)</f>
        <v>504.39800000000002</v>
      </c>
      <c r="BZ9" s="1">
        <f>VLOOKUP($A9,[1]!edata[#Data],[1]electronic_llokup!AQ$61)</f>
        <v>159.078</v>
      </c>
      <c r="CA9" s="1">
        <f>VLOOKUP($A9,[1]!edata[#Data],[1]electronic_llokup!AR$61)</f>
        <v>1213.46</v>
      </c>
      <c r="CB9" s="1">
        <f>VLOOKUP($A9,[1]!edata[#Data],[1]electronic_llokup!AS$61)</f>
        <v>-0.25091000000000002</v>
      </c>
      <c r="CC9" s="1">
        <f>VLOOKUP($A9,[1]!edata[#Data],[1]electronic_llokup!AT$61)</f>
        <v>2.6839999999999999E-2</v>
      </c>
      <c r="CD9" s="1">
        <f>VLOOKUP($A9,[1]!edata[#Data],46)</f>
        <v>174.29090249999999</v>
      </c>
      <c r="CE9" s="1">
        <f>VLOOKUP(A9,[1]!bmi[#Data],2)</f>
        <v>7.9500000000000028</v>
      </c>
      <c r="CF9" s="1">
        <f>VLOOKUP(A9,[1]!bmi[#Data],3)</f>
        <v>3.5774999999999997</v>
      </c>
    </row>
    <row r="10" spans="1:84" x14ac:dyDescent="0.25">
      <c r="A10" s="1" t="s">
        <v>90</v>
      </c>
      <c r="B10" s="1">
        <v>6.7392256047013035</v>
      </c>
      <c r="C10" s="1">
        <v>6.54952807403515</v>
      </c>
      <c r="D10" s="1">
        <v>6.8462731726229098</v>
      </c>
      <c r="E10" s="1">
        <v>3.4733076537078933</v>
      </c>
      <c r="F10" s="1">
        <v>3.1742233865360299</v>
      </c>
      <c r="G10" s="1">
        <v>3.6741994411965901</v>
      </c>
      <c r="H10" s="1">
        <v>7.3139658302747153</v>
      </c>
      <c r="I10" s="1">
        <v>6.3344095977548101</v>
      </c>
      <c r="J10" s="1">
        <v>7.8040082094670202</v>
      </c>
      <c r="K10" s="1">
        <v>42.442307692307693</v>
      </c>
      <c r="L10" s="1">
        <v>41</v>
      </c>
      <c r="M10" s="1">
        <v>43.1</v>
      </c>
      <c r="N10" s="1">
        <v>29.655549574776423</v>
      </c>
      <c r="O10" s="1">
        <v>28.666342643706201</v>
      </c>
      <c r="P10" s="1">
        <v>30.5570898625624</v>
      </c>
      <c r="Q10" s="1">
        <v>66.603751557030733</v>
      </c>
      <c r="R10" s="1">
        <v>68.769388458933804</v>
      </c>
      <c r="S10" s="1">
        <v>64.218765947979506</v>
      </c>
      <c r="T10" s="1">
        <v>110.087509915151</v>
      </c>
      <c r="U10" s="1">
        <v>99.342036090722999</v>
      </c>
      <c r="V10" s="1">
        <v>104.17810948872668</v>
      </c>
      <c r="W10" s="1">
        <v>114.844657583298</v>
      </c>
      <c r="X10" s="1">
        <v>103.536245648342</v>
      </c>
      <c r="Y10" s="1">
        <v>107.44865265324027</v>
      </c>
      <c r="Z10" s="1">
        <v>110.149066386199</v>
      </c>
      <c r="AA10" s="1">
        <v>99.311894756386593</v>
      </c>
      <c r="AB10" s="1">
        <v>104.182586598692</v>
      </c>
      <c r="AC10" s="1">
        <v>1.8882595160623401</v>
      </c>
      <c r="AD10" s="1">
        <v>1.87673279930841</v>
      </c>
      <c r="AE10" s="1">
        <v>1.8821500805872289</v>
      </c>
      <c r="AF10" s="1">
        <v>1.87023287320055</v>
      </c>
      <c r="AG10" s="1">
        <v>1.8627992377065199</v>
      </c>
      <c r="AH10" s="1">
        <v>1.8664433368219056</v>
      </c>
      <c r="AI10" s="1">
        <v>1.8890256747858101</v>
      </c>
      <c r="AJ10" s="1">
        <v>1.87737343115321</v>
      </c>
      <c r="AK10" s="1">
        <v>1.8822700816969162</v>
      </c>
      <c r="AL10" s="1" t="str">
        <f>VLOOKUP($A10,[1]!edata[#Data],[1]electronic_llokup!C$61)</f>
        <v>AL5</v>
      </c>
      <c r="AM10" s="1">
        <f>VLOOKUP($A10,[1]!edata[#Data],[1]electronic_llokup!D$61)</f>
        <v>0.122739</v>
      </c>
      <c r="AN10" s="1">
        <f>VLOOKUP($A10,[1]!edata[#Data],[1]electronic_llokup!E$61)</f>
        <v>-4.0029000000000002E-2</v>
      </c>
      <c r="AO10" s="1">
        <f>VLOOKUP($A10,[1]!edata[#Data],[1]electronic_llokup!F$61)</f>
        <v>-4.002E-2</v>
      </c>
      <c r="AP10" s="1">
        <f>VLOOKUP($A10,[1]!edata[#Data],[1]electronic_llokup!G$61)</f>
        <v>-0.21212400000000001</v>
      </c>
      <c r="AQ10" s="1">
        <f>VLOOKUP($A10,[1]!edata[#Data],[1]electronic_llokup!H$61)</f>
        <v>0.43942199999999998</v>
      </c>
      <c r="AR10" s="1">
        <f>VLOOKUP($A10,[1]!edata[#Data],[1]electronic_llokup!I$61)</f>
        <v>-0.17041600000000001</v>
      </c>
      <c r="AS10" s="1">
        <f>VLOOKUP($A10,[1]!edata[#Data],[1]electronic_llokup!J$61)</f>
        <v>-0.17039000000000001</v>
      </c>
      <c r="AT10" s="1">
        <f>VLOOKUP($A10,[1]!edata[#Data],[1]electronic_llokup!K$61)</f>
        <v>-1.2173E-2</v>
      </c>
      <c r="AU10" s="1">
        <f>VLOOKUP($A10,[1]!edata[#Data],[1]electronic_llokup!L$61)</f>
        <v>497.351</v>
      </c>
      <c r="AV10" s="1">
        <f>VLOOKUP($A10,[1]!edata[#Data],[1]electronic_llokup!M$61)</f>
        <v>174.46100000000001</v>
      </c>
      <c r="AW10" s="1">
        <f>VLOOKUP($A10,[1]!edata[#Data],[1]electronic_llokup!N$61)</f>
        <v>1276.72</v>
      </c>
      <c r="AX10" s="1">
        <f>VLOOKUP($A10,[1]!edata[#Data],[1]electronic_llokup!O$61)</f>
        <v>-0.25290000000000001</v>
      </c>
      <c r="AY10" s="1">
        <f>VLOOKUP($A10,[1]!edata[#Data],[1]electronic_llokup!P$61)</f>
        <v>3.3649999999999999E-2</v>
      </c>
      <c r="AZ10" s="1">
        <f>VLOOKUP($A10,[1]!edata[#Data],[1]electronic_llokup!Q$61)</f>
        <v>179.81299050000001</v>
      </c>
      <c r="BA10" s="1" t="str">
        <f>VLOOKUP($A10,[1]!edata[#Data],[1]electronic_llokup!R$61)</f>
        <v>AL4</v>
      </c>
      <c r="BB10" s="1">
        <f>VLOOKUP($A10,[1]!edata[#Data],[1]electronic_llokup!S$61)</f>
        <v>0.153248</v>
      </c>
      <c r="BC10" s="1">
        <f>VLOOKUP($A10,[1]!edata[#Data],[1]electronic_llokup!T$61)</f>
        <v>-3.7562999999999999E-2</v>
      </c>
      <c r="BD10" s="1">
        <f>VLOOKUP($A10,[1]!edata[#Data],[1]electronic_llokup!U$61)</f>
        <v>-3.7512999999999998E-2</v>
      </c>
      <c r="BE10" s="1">
        <f>VLOOKUP($A10,[1]!edata[#Data],[1]electronic_llokup!V$61)</f>
        <v>-0.273613</v>
      </c>
      <c r="BF10" s="1">
        <f>VLOOKUP($A10,[1]!edata[#Data],[1]electronic_llokup!W$61)</f>
        <v>0.43281799999999998</v>
      </c>
      <c r="BG10" s="1">
        <f>VLOOKUP($A10,[1]!edata[#Data],[1]electronic_llokup!X$61)</f>
        <v>-0.18011099999999999</v>
      </c>
      <c r="BH10" s="1">
        <f>VLOOKUP($A10,[1]!edata[#Data],[1]electronic_llokup!Y$61)</f>
        <v>-0.18074100000000001</v>
      </c>
      <c r="BI10" s="1">
        <f>VLOOKUP($A10,[1]!edata[#Data],[1]electronic_llokup!Z$61)</f>
        <v>3.7199999999999999E-4</v>
      </c>
      <c r="BJ10" s="1">
        <f>VLOOKUP($A10,[1]!edata[#Data],[1]electronic_llokup!AA$61)</f>
        <v>504.39800000000002</v>
      </c>
      <c r="BK10" s="1">
        <f>VLOOKUP($A10,[1]!edata[#Data],[1]electronic_llokup!AB$61)</f>
        <v>159.078</v>
      </c>
      <c r="BL10" s="1">
        <f>VLOOKUP($A10,[1]!edata[#Data],[1]electronic_llokup!AC$61)</f>
        <v>1213.46</v>
      </c>
      <c r="BM10" s="1">
        <f>VLOOKUP($A10,[1]!edata[#Data],[1]electronic_llokup!AD$61)</f>
        <v>-0.25091000000000002</v>
      </c>
      <c r="BN10" s="1">
        <f>VLOOKUP($A10,[1]!edata[#Data],[1]electronic_llokup!AE$61)</f>
        <v>2.6839999999999999E-2</v>
      </c>
      <c r="BO10" s="1">
        <f>VLOOKUP($A10,[1]!edata[#Data],[1]electronic_llokup!AF$61)</f>
        <v>174.29090249999999</v>
      </c>
      <c r="BP10" s="1" t="str">
        <f>VLOOKUP($A10,[1]!edata[#Data],[1]electronic_llokup!AG$61)</f>
        <v>AL4</v>
      </c>
      <c r="BQ10" s="1">
        <f>VLOOKUP($A10,[1]!edata[#Data],[1]electronic_llokup!AH$61)</f>
        <v>0.153248</v>
      </c>
      <c r="BR10" s="1">
        <f>VLOOKUP($A10,[1]!edata[#Data],[1]electronic_llokup!AI$61)</f>
        <v>-3.7562999999999999E-2</v>
      </c>
      <c r="BS10" s="1">
        <f>VLOOKUP($A10,[1]!edata[#Data],[1]electronic_llokup!AJ$61)</f>
        <v>-3.7512999999999998E-2</v>
      </c>
      <c r="BT10" s="1">
        <f>VLOOKUP($A10,[1]!edata[#Data],[1]electronic_llokup!AK$61)</f>
        <v>-0.273613</v>
      </c>
      <c r="BU10" s="1">
        <f>VLOOKUP($A10,[1]!edata[#Data],[1]electronic_llokup!AL$61)</f>
        <v>0.43281799999999998</v>
      </c>
      <c r="BV10" s="1">
        <f>VLOOKUP($A10,[1]!edata[#Data],[1]electronic_llokup!AM$61)</f>
        <v>-0.18011099999999999</v>
      </c>
      <c r="BW10" s="1">
        <f>VLOOKUP($A10,[1]!edata[#Data],[1]electronic_llokup!AN$61)</f>
        <v>-0.18074100000000001</v>
      </c>
      <c r="BX10" s="1">
        <f>VLOOKUP($A10,[1]!edata[#Data],[1]electronic_llokup!AO$61)</f>
        <v>3.7199999999999999E-4</v>
      </c>
      <c r="BY10" s="1">
        <f>VLOOKUP($A10,[1]!edata[#Data],[1]electronic_llokup!AP$61)</f>
        <v>504.39800000000002</v>
      </c>
      <c r="BZ10" s="1">
        <f>VLOOKUP($A10,[1]!edata[#Data],[1]electronic_llokup!AQ$61)</f>
        <v>159.078</v>
      </c>
      <c r="CA10" s="1">
        <f>VLOOKUP($A10,[1]!edata[#Data],[1]electronic_llokup!AR$61)</f>
        <v>1213.46</v>
      </c>
      <c r="CB10" s="1">
        <f>VLOOKUP($A10,[1]!edata[#Data],[1]electronic_llokup!AS$61)</f>
        <v>-0.25091000000000002</v>
      </c>
      <c r="CC10" s="1">
        <f>VLOOKUP($A10,[1]!edata[#Data],[1]electronic_llokup!AT$61)</f>
        <v>2.6839999999999999E-2</v>
      </c>
      <c r="CD10" s="1">
        <f>VLOOKUP($A10,[1]!edata[#Data],46)</f>
        <v>174.29090249999999</v>
      </c>
      <c r="CE10" s="1">
        <f>VLOOKUP(A10,[1]!bmi[#Data],2)</f>
        <v>1.7300000000000004</v>
      </c>
      <c r="CF10" s="1">
        <f>VLOOKUP(A10,[1]!bmi[#Data],3)</f>
        <v>0.27529999999999999</v>
      </c>
    </row>
    <row r="11" spans="1:84" x14ac:dyDescent="0.25">
      <c r="A11" s="1" t="s">
        <v>91</v>
      </c>
      <c r="B11" s="1">
        <v>6.8485586283432269</v>
      </c>
      <c r="C11" s="1">
        <v>6.5833278378574098</v>
      </c>
      <c r="D11" s="1">
        <v>6.9288651366150704</v>
      </c>
      <c r="E11" s="1">
        <v>4.1643697707472453</v>
      </c>
      <c r="F11" s="1">
        <v>3.5551549844656698</v>
      </c>
      <c r="G11" s="1">
        <v>4.6396228582353896</v>
      </c>
      <c r="H11" s="1">
        <v>18.218351269629213</v>
      </c>
      <c r="I11" s="1">
        <v>5.7708197159397097</v>
      </c>
      <c r="J11" s="1">
        <v>27.988188359159199</v>
      </c>
      <c r="K11" s="1">
        <v>18.586956521739122</v>
      </c>
      <c r="L11" s="1">
        <v>16.2</v>
      </c>
      <c r="M11" s="1">
        <v>71.099999999999994</v>
      </c>
      <c r="N11" s="1">
        <v>28.533915201573496</v>
      </c>
      <c r="O11" s="1">
        <v>16.832939564543899</v>
      </c>
      <c r="P11" s="1">
        <v>31.632737643862502</v>
      </c>
      <c r="Q11" s="1">
        <v>64.347121165438352</v>
      </c>
      <c r="R11" s="1">
        <v>71.759219469190299</v>
      </c>
      <c r="S11" s="1">
        <v>33.739589446553602</v>
      </c>
      <c r="T11" s="1">
        <v>126.58558124200501</v>
      </c>
      <c r="U11" s="1">
        <v>12.1967551804153</v>
      </c>
      <c r="V11" s="1">
        <v>102.38548067689815</v>
      </c>
      <c r="W11" s="1">
        <v>113.255377388754</v>
      </c>
      <c r="X11" s="1">
        <v>23.4294627312531</v>
      </c>
      <c r="Y11" s="1">
        <v>101.33763026444386</v>
      </c>
      <c r="Z11" s="1">
        <v>113.899780662051</v>
      </c>
      <c r="AA11" s="1">
        <v>88.565618625874905</v>
      </c>
      <c r="AB11" s="1">
        <v>104.02502083428028</v>
      </c>
      <c r="AC11" s="1">
        <v>13.2628479596201</v>
      </c>
      <c r="AD11" s="1">
        <v>1.8401537979201601</v>
      </c>
      <c r="AE11" s="1">
        <v>2.8424884999494204</v>
      </c>
      <c r="AF11" s="1">
        <v>13.4710169623529</v>
      </c>
      <c r="AG11" s="1">
        <v>1.8397491676856299</v>
      </c>
      <c r="AH11" s="1">
        <v>2.3656191086971892</v>
      </c>
      <c r="AI11" s="1">
        <v>1.8840246813669901</v>
      </c>
      <c r="AJ11" s="1">
        <v>1.8397103032814699</v>
      </c>
      <c r="AK11" s="1">
        <v>1.8514859488975175</v>
      </c>
      <c r="AL11" s="1" t="str">
        <f>VLOOKUP($A11,[1]!edata[#Data],[1]electronic_llokup!C$61)</f>
        <v>AL4</v>
      </c>
      <c r="AM11" s="1">
        <f>VLOOKUP($A11,[1]!edata[#Data],[1]electronic_llokup!D$61)</f>
        <v>0.153248</v>
      </c>
      <c r="AN11" s="1">
        <f>VLOOKUP($A11,[1]!edata[#Data],[1]electronic_llokup!E$61)</f>
        <v>-3.7562999999999999E-2</v>
      </c>
      <c r="AO11" s="1">
        <f>VLOOKUP($A11,[1]!edata[#Data],[1]electronic_llokup!F$61)</f>
        <v>-3.7512999999999998E-2</v>
      </c>
      <c r="AP11" s="1">
        <f>VLOOKUP($A11,[1]!edata[#Data],[1]electronic_llokup!G$61)</f>
        <v>-0.273613</v>
      </c>
      <c r="AQ11" s="1">
        <f>VLOOKUP($A11,[1]!edata[#Data],[1]electronic_llokup!H$61)</f>
        <v>0.43281799999999998</v>
      </c>
      <c r="AR11" s="1">
        <f>VLOOKUP($A11,[1]!edata[#Data],[1]electronic_llokup!I$61)</f>
        <v>-0.18011099999999999</v>
      </c>
      <c r="AS11" s="1">
        <f>VLOOKUP($A11,[1]!edata[#Data],[1]electronic_llokup!J$61)</f>
        <v>-0.18074100000000001</v>
      </c>
      <c r="AT11" s="1">
        <f>VLOOKUP($A11,[1]!edata[#Data],[1]electronic_llokup!K$61)</f>
        <v>3.7199999999999999E-4</v>
      </c>
      <c r="AU11" s="1">
        <f>VLOOKUP($A11,[1]!edata[#Data],[1]electronic_llokup!L$61)</f>
        <v>504.39800000000002</v>
      </c>
      <c r="AV11" s="1">
        <f>VLOOKUP($A11,[1]!edata[#Data],[1]electronic_llokup!M$61)</f>
        <v>159.078</v>
      </c>
      <c r="AW11" s="1">
        <f>VLOOKUP($A11,[1]!edata[#Data],[1]electronic_llokup!N$61)</f>
        <v>1213.46</v>
      </c>
      <c r="AX11" s="1">
        <f>VLOOKUP($A11,[1]!edata[#Data],[1]electronic_llokup!O$61)</f>
        <v>-0.25091000000000002</v>
      </c>
      <c r="AY11" s="1">
        <f>VLOOKUP($A11,[1]!edata[#Data],[1]electronic_llokup!P$61)</f>
        <v>2.6839999999999999E-2</v>
      </c>
      <c r="AZ11" s="1">
        <f>VLOOKUP($A11,[1]!edata[#Data],[1]electronic_llokup!Q$61)</f>
        <v>174.29090249999999</v>
      </c>
      <c r="BA11" s="1" t="str">
        <f>VLOOKUP($A11,[1]!edata[#Data],[1]electronic_llokup!R$61)</f>
        <v>AL4</v>
      </c>
      <c r="BB11" s="1">
        <f>VLOOKUP($A11,[1]!edata[#Data],[1]electronic_llokup!S$61)</f>
        <v>0.153248</v>
      </c>
      <c r="BC11" s="1">
        <f>VLOOKUP($A11,[1]!edata[#Data],[1]electronic_llokup!T$61)</f>
        <v>-3.7562999999999999E-2</v>
      </c>
      <c r="BD11" s="1">
        <f>VLOOKUP($A11,[1]!edata[#Data],[1]electronic_llokup!U$61)</f>
        <v>-3.7512999999999998E-2</v>
      </c>
      <c r="BE11" s="1">
        <f>VLOOKUP($A11,[1]!edata[#Data],[1]electronic_llokup!V$61)</f>
        <v>-0.273613</v>
      </c>
      <c r="BF11" s="1">
        <f>VLOOKUP($A11,[1]!edata[#Data],[1]electronic_llokup!W$61)</f>
        <v>0.43281799999999998</v>
      </c>
      <c r="BG11" s="1">
        <f>VLOOKUP($A11,[1]!edata[#Data],[1]electronic_llokup!X$61)</f>
        <v>-0.18011099999999999</v>
      </c>
      <c r="BH11" s="1">
        <f>VLOOKUP($A11,[1]!edata[#Data],[1]electronic_llokup!Y$61)</f>
        <v>-0.18074100000000001</v>
      </c>
      <c r="BI11" s="1">
        <f>VLOOKUP($A11,[1]!edata[#Data],[1]electronic_llokup!Z$61)</f>
        <v>3.7199999999999999E-4</v>
      </c>
      <c r="BJ11" s="1">
        <f>VLOOKUP($A11,[1]!edata[#Data],[1]electronic_llokup!AA$61)</f>
        <v>504.39800000000002</v>
      </c>
      <c r="BK11" s="1">
        <f>VLOOKUP($A11,[1]!edata[#Data],[1]electronic_llokup!AB$61)</f>
        <v>159.078</v>
      </c>
      <c r="BL11" s="1">
        <f>VLOOKUP($A11,[1]!edata[#Data],[1]electronic_llokup!AC$61)</f>
        <v>1213.46</v>
      </c>
      <c r="BM11" s="1">
        <f>VLOOKUP($A11,[1]!edata[#Data],[1]electronic_llokup!AD$61)</f>
        <v>-0.25091000000000002</v>
      </c>
      <c r="BN11" s="1">
        <f>VLOOKUP($A11,[1]!edata[#Data],[1]electronic_llokup!AE$61)</f>
        <v>2.6839999999999999E-2</v>
      </c>
      <c r="BO11" s="1">
        <f>VLOOKUP($A11,[1]!edata[#Data],[1]electronic_llokup!AF$61)</f>
        <v>174.29090249999999</v>
      </c>
      <c r="BP11" s="1" t="str">
        <f>VLOOKUP($A11,[1]!edata[#Data],[1]electronic_llokup!AG$61)</f>
        <v>AL4</v>
      </c>
      <c r="BQ11" s="1">
        <f>VLOOKUP($A11,[1]!edata[#Data],[1]electronic_llokup!AH$61)</f>
        <v>0.153248</v>
      </c>
      <c r="BR11" s="1">
        <f>VLOOKUP($A11,[1]!edata[#Data],[1]electronic_llokup!AI$61)</f>
        <v>-3.7562999999999999E-2</v>
      </c>
      <c r="BS11" s="1">
        <f>VLOOKUP($A11,[1]!edata[#Data],[1]electronic_llokup!AJ$61)</f>
        <v>-3.7512999999999998E-2</v>
      </c>
      <c r="BT11" s="1">
        <f>VLOOKUP($A11,[1]!edata[#Data],[1]electronic_llokup!AK$61)</f>
        <v>-0.273613</v>
      </c>
      <c r="BU11" s="1">
        <f>VLOOKUP($A11,[1]!edata[#Data],[1]electronic_llokup!AL$61)</f>
        <v>0.43281799999999998</v>
      </c>
      <c r="BV11" s="1">
        <f>VLOOKUP($A11,[1]!edata[#Data],[1]electronic_llokup!AM$61)</f>
        <v>-0.18011099999999999</v>
      </c>
      <c r="BW11" s="1">
        <f>VLOOKUP($A11,[1]!edata[#Data],[1]electronic_llokup!AN$61)</f>
        <v>-0.18074100000000001</v>
      </c>
      <c r="BX11" s="1">
        <f>VLOOKUP($A11,[1]!edata[#Data],[1]electronic_llokup!AO$61)</f>
        <v>3.7199999999999999E-4</v>
      </c>
      <c r="BY11" s="1">
        <f>VLOOKUP($A11,[1]!edata[#Data],[1]electronic_llokup!AP$61)</f>
        <v>504.39800000000002</v>
      </c>
      <c r="BZ11" s="1">
        <f>VLOOKUP($A11,[1]!edata[#Data],[1]electronic_llokup!AQ$61)</f>
        <v>159.078</v>
      </c>
      <c r="CA11" s="1">
        <f>VLOOKUP($A11,[1]!edata[#Data],[1]electronic_llokup!AR$61)</f>
        <v>1213.46</v>
      </c>
      <c r="CB11" s="1">
        <f>VLOOKUP($A11,[1]!edata[#Data],[1]electronic_llokup!AS$61)</f>
        <v>-0.25091000000000002</v>
      </c>
      <c r="CC11" s="1">
        <f>VLOOKUP($A11,[1]!edata[#Data],[1]electronic_llokup!AT$61)</f>
        <v>2.6839999999999999E-2</v>
      </c>
      <c r="CD11" s="1">
        <f>VLOOKUP($A11,[1]!edata[#Data],46)</f>
        <v>174.29090249999999</v>
      </c>
      <c r="CE11" s="1">
        <f>VLOOKUP(A11,[1]!bmi[#Data],2)</f>
        <v>-6.9599999999999991</v>
      </c>
      <c r="CF11" s="1">
        <f>VLOOKUP(A11,[1]!bmi[#Data],3)</f>
        <v>3.6700000000000003E-2</v>
      </c>
    </row>
    <row r="12" spans="1:84" x14ac:dyDescent="0.25">
      <c r="A12" s="1" t="s">
        <v>92</v>
      </c>
      <c r="B12" s="1">
        <v>6.0098787190462382</v>
      </c>
      <c r="C12" s="1">
        <v>5.8968554932081698</v>
      </c>
      <c r="D12" s="1">
        <v>6.05075119127756</v>
      </c>
      <c r="E12" s="1">
        <v>4.0773095695877162</v>
      </c>
      <c r="F12" s="1">
        <v>3.3589280682348002</v>
      </c>
      <c r="G12" s="1">
        <v>4.5117234180431796</v>
      </c>
      <c r="H12" s="1">
        <v>6.7974718165764081</v>
      </c>
      <c r="I12" s="1">
        <v>5.6343492582332004</v>
      </c>
      <c r="J12" s="1">
        <v>7.2760756209362496</v>
      </c>
      <c r="K12" s="1">
        <v>44.112500000000004</v>
      </c>
      <c r="L12" s="1">
        <v>41.5</v>
      </c>
      <c r="M12" s="1">
        <v>48.1</v>
      </c>
      <c r="N12" s="1">
        <v>29.491050698980374</v>
      </c>
      <c r="O12" s="1">
        <v>28.6399880561031</v>
      </c>
      <c r="P12" s="1">
        <v>31.500992559945399</v>
      </c>
      <c r="Q12" s="1">
        <v>66.333862038318742</v>
      </c>
      <c r="R12" s="1">
        <v>71.152062712183096</v>
      </c>
      <c r="S12" s="1">
        <v>64.305663840372205</v>
      </c>
      <c r="T12" s="1">
        <v>110.084243436422</v>
      </c>
      <c r="U12" s="1">
        <v>101.864830892204</v>
      </c>
      <c r="V12" s="1">
        <v>104.63820994316033</v>
      </c>
      <c r="W12" s="1">
        <v>110.064020831739</v>
      </c>
      <c r="X12" s="1">
        <v>100.156576148206</v>
      </c>
      <c r="Y12" s="1">
        <v>104.56390140364222</v>
      </c>
      <c r="Z12" s="1">
        <v>113.234677218988</v>
      </c>
      <c r="AA12" s="1">
        <v>101.80180371951</v>
      </c>
      <c r="AB12" s="1">
        <v>105.61874463467329</v>
      </c>
      <c r="AC12" s="1">
        <v>1.8824887781869999</v>
      </c>
      <c r="AD12" s="1">
        <v>1.86514396227208</v>
      </c>
      <c r="AE12" s="1">
        <v>1.87131763991582</v>
      </c>
      <c r="AF12" s="1">
        <v>1.8832044498673</v>
      </c>
      <c r="AG12" s="1">
        <v>1.86658672447866</v>
      </c>
      <c r="AH12" s="1">
        <v>1.8732791414262575</v>
      </c>
      <c r="AI12" s="1">
        <v>1.8829731809030099</v>
      </c>
      <c r="AJ12" s="1">
        <v>1.8673256277360899</v>
      </c>
      <c r="AK12" s="1">
        <v>1.8720695253551138</v>
      </c>
      <c r="AL12" s="1" t="str">
        <f>VLOOKUP($A12,[1]!edata[#Data],[1]electronic_llokup!C$61)</f>
        <v>AL6</v>
      </c>
      <c r="AM12" s="1">
        <f>VLOOKUP($A12,[1]!edata[#Data],[1]electronic_llokup!D$61)</f>
        <v>0.165352</v>
      </c>
      <c r="AN12" s="1">
        <f>VLOOKUP($A12,[1]!edata[#Data],[1]electronic_llokup!E$61)</f>
        <v>-3.8466E-2</v>
      </c>
      <c r="AO12" s="1">
        <f>VLOOKUP($A12,[1]!edata[#Data],[1]electronic_llokup!F$61)</f>
        <v>-4.1852E-2</v>
      </c>
      <c r="AP12" s="1">
        <f>VLOOKUP($A12,[1]!edata[#Data],[1]electronic_llokup!G$61)</f>
        <v>-0.29164800000000002</v>
      </c>
      <c r="AQ12" s="1">
        <f>VLOOKUP($A12,[1]!edata[#Data],[1]electronic_llokup!H$61)</f>
        <v>0.44260899999999997</v>
      </c>
      <c r="AR12" s="1">
        <f>VLOOKUP($A12,[1]!edata[#Data],[1]electronic_llokup!I$61)</f>
        <v>-0.17845</v>
      </c>
      <c r="AS12" s="1">
        <f>VLOOKUP($A12,[1]!edata[#Data],[1]electronic_llokup!J$61)</f>
        <v>-0.16891999999999999</v>
      </c>
      <c r="AT12" s="1">
        <f>VLOOKUP($A12,[1]!edata[#Data],[1]electronic_llokup!K$61)</f>
        <v>-1.2258E-2</v>
      </c>
      <c r="AU12" s="1">
        <f>VLOOKUP($A12,[1]!edata[#Data],[1]electronic_llokup!L$61)</f>
        <v>500.904</v>
      </c>
      <c r="AV12" s="1">
        <f>VLOOKUP($A12,[1]!edata[#Data],[1]electronic_llokup!M$61)</f>
        <v>154.66</v>
      </c>
      <c r="AW12" s="1">
        <f>VLOOKUP($A12,[1]!edata[#Data],[1]electronic_llokup!N$61)</f>
        <v>1165.29</v>
      </c>
      <c r="AX12" s="1">
        <f>VLOOKUP($A12,[1]!edata[#Data],[1]electronic_llokup!O$61)</f>
        <v>-0.25062000000000001</v>
      </c>
      <c r="AY12" s="1">
        <f>VLOOKUP($A12,[1]!edata[#Data],[1]electronic_llokup!P$61)</f>
        <v>2.9190000000000001E-2</v>
      </c>
      <c r="AZ12" s="1">
        <f>VLOOKUP($A12,[1]!edata[#Data],[1]electronic_llokup!Q$61)</f>
        <v>175.5835731</v>
      </c>
      <c r="BA12" s="1" t="str">
        <f>VLOOKUP($A12,[1]!edata[#Data],[1]electronic_llokup!R$61)</f>
        <v>AL6</v>
      </c>
      <c r="BB12" s="1">
        <f>VLOOKUP($A12,[1]!edata[#Data],[1]electronic_llokup!S$61)</f>
        <v>0.165352</v>
      </c>
      <c r="BC12" s="1">
        <f>VLOOKUP($A12,[1]!edata[#Data],[1]electronic_llokup!T$61)</f>
        <v>-3.8466E-2</v>
      </c>
      <c r="BD12" s="1">
        <f>VLOOKUP($A12,[1]!edata[#Data],[1]electronic_llokup!U$61)</f>
        <v>-4.1852E-2</v>
      </c>
      <c r="BE12" s="1">
        <f>VLOOKUP($A12,[1]!edata[#Data],[1]electronic_llokup!V$61)</f>
        <v>-0.29164800000000002</v>
      </c>
      <c r="BF12" s="1">
        <f>VLOOKUP($A12,[1]!edata[#Data],[1]electronic_llokup!W$61)</f>
        <v>0.44260899999999997</v>
      </c>
      <c r="BG12" s="1">
        <f>VLOOKUP($A12,[1]!edata[#Data],[1]electronic_llokup!X$61)</f>
        <v>-0.17845</v>
      </c>
      <c r="BH12" s="1">
        <f>VLOOKUP($A12,[1]!edata[#Data],[1]electronic_llokup!Y$61)</f>
        <v>-0.16891999999999999</v>
      </c>
      <c r="BI12" s="1">
        <f>VLOOKUP($A12,[1]!edata[#Data],[1]electronic_llokup!Z$61)</f>
        <v>-1.2258E-2</v>
      </c>
      <c r="BJ12" s="1">
        <f>VLOOKUP($A12,[1]!edata[#Data],[1]electronic_llokup!AA$61)</f>
        <v>500.904</v>
      </c>
      <c r="BK12" s="1">
        <f>VLOOKUP($A12,[1]!edata[#Data],[1]electronic_llokup!AB$61)</f>
        <v>154.66</v>
      </c>
      <c r="BL12" s="1">
        <f>VLOOKUP($A12,[1]!edata[#Data],[1]electronic_llokup!AC$61)</f>
        <v>1165.29</v>
      </c>
      <c r="BM12" s="1">
        <f>VLOOKUP($A12,[1]!edata[#Data],[1]electronic_llokup!AD$61)</f>
        <v>-0.25062000000000001</v>
      </c>
      <c r="BN12" s="1">
        <f>VLOOKUP($A12,[1]!edata[#Data],[1]electronic_llokup!AE$61)</f>
        <v>2.9190000000000001E-2</v>
      </c>
      <c r="BO12" s="1">
        <f>VLOOKUP($A12,[1]!edata[#Data],[1]electronic_llokup!AF$61)</f>
        <v>175.5835731</v>
      </c>
      <c r="BP12" s="1" t="str">
        <f>VLOOKUP($A12,[1]!edata[#Data],[1]electronic_llokup!AG$61)</f>
        <v>AL6</v>
      </c>
      <c r="BQ12" s="1">
        <f>VLOOKUP($A12,[1]!edata[#Data],[1]electronic_llokup!AH$61)</f>
        <v>0.165352</v>
      </c>
      <c r="BR12" s="1">
        <f>VLOOKUP($A12,[1]!edata[#Data],[1]electronic_llokup!AI$61)</f>
        <v>-3.8466E-2</v>
      </c>
      <c r="BS12" s="1">
        <f>VLOOKUP($A12,[1]!edata[#Data],[1]electronic_llokup!AJ$61)</f>
        <v>-4.1852E-2</v>
      </c>
      <c r="BT12" s="1">
        <f>VLOOKUP($A12,[1]!edata[#Data],[1]electronic_llokup!AK$61)</f>
        <v>-0.29164800000000002</v>
      </c>
      <c r="BU12" s="1">
        <f>VLOOKUP($A12,[1]!edata[#Data],[1]electronic_llokup!AL$61)</f>
        <v>0.44260899999999997</v>
      </c>
      <c r="BV12" s="1">
        <f>VLOOKUP($A12,[1]!edata[#Data],[1]electronic_llokup!AM$61)</f>
        <v>-0.17845</v>
      </c>
      <c r="BW12" s="1">
        <f>VLOOKUP($A12,[1]!edata[#Data],[1]electronic_llokup!AN$61)</f>
        <v>-0.16891999999999999</v>
      </c>
      <c r="BX12" s="1">
        <f>VLOOKUP($A12,[1]!edata[#Data],[1]electronic_llokup!AO$61)</f>
        <v>-1.2258E-2</v>
      </c>
      <c r="BY12" s="1">
        <f>VLOOKUP($A12,[1]!edata[#Data],[1]electronic_llokup!AP$61)</f>
        <v>500.904</v>
      </c>
      <c r="BZ12" s="1">
        <f>VLOOKUP($A12,[1]!edata[#Data],[1]electronic_llokup!AQ$61)</f>
        <v>154.66</v>
      </c>
      <c r="CA12" s="1">
        <f>VLOOKUP($A12,[1]!edata[#Data],[1]electronic_llokup!AR$61)</f>
        <v>1165.29</v>
      </c>
      <c r="CB12" s="1">
        <f>VLOOKUP($A12,[1]!edata[#Data],[1]electronic_llokup!AS$61)</f>
        <v>-0.25062000000000001</v>
      </c>
      <c r="CC12" s="1">
        <f>VLOOKUP($A12,[1]!edata[#Data],[1]electronic_llokup!AT$61)</f>
        <v>2.9190000000000001E-2</v>
      </c>
      <c r="CD12" s="1">
        <f>VLOOKUP($A12,[1]!edata[#Data],46)</f>
        <v>175.5835731</v>
      </c>
      <c r="CE12" s="1">
        <f>VLOOKUP(A12,[1]!bmi[#Data],2)</f>
        <v>-1.490000000000002</v>
      </c>
      <c r="CF12" s="1">
        <f>VLOOKUP(A12,[1]!bmi[#Data],3)</f>
        <v>1.8242</v>
      </c>
    </row>
    <row r="13" spans="1:84" x14ac:dyDescent="0.25">
      <c r="A13" s="1" t="s">
        <v>93</v>
      </c>
      <c r="B13" s="1">
        <v>7.384380725630467</v>
      </c>
      <c r="C13" s="1">
        <v>7.3411861232826903</v>
      </c>
      <c r="D13" s="1">
        <v>7.4265563319036003</v>
      </c>
      <c r="E13" s="1">
        <v>3.7663624542078504</v>
      </c>
      <c r="F13" s="1">
        <v>3.5264895909201899</v>
      </c>
      <c r="G13" s="1">
        <v>3.8962826361095799</v>
      </c>
      <c r="H13" s="1">
        <v>7.1984534910739599</v>
      </c>
      <c r="I13" s="1">
        <v>6.1661012650743503</v>
      </c>
      <c r="J13" s="1">
        <v>8.7293076142734893</v>
      </c>
      <c r="K13" s="1">
        <v>38.833333333333329</v>
      </c>
      <c r="L13" s="1">
        <v>37.9</v>
      </c>
      <c r="M13" s="1">
        <v>39.299999999999997</v>
      </c>
      <c r="N13" s="1">
        <v>28.087056220200068</v>
      </c>
      <c r="O13" s="1">
        <v>27.833143667977101</v>
      </c>
      <c r="P13" s="1">
        <v>28.5886762348131</v>
      </c>
      <c r="Q13" s="1">
        <v>63.223492107319522</v>
      </c>
      <c r="R13" s="1">
        <v>64.412516143237795</v>
      </c>
      <c r="S13" s="1">
        <v>62.627373869372597</v>
      </c>
      <c r="T13" s="1">
        <v>101.66280088908999</v>
      </c>
      <c r="U13" s="1">
        <v>98.887926794763104</v>
      </c>
      <c r="V13" s="1">
        <v>100.07030834429838</v>
      </c>
      <c r="W13" s="1">
        <v>104.006844885398</v>
      </c>
      <c r="X13" s="1">
        <v>99.648227317161599</v>
      </c>
      <c r="Y13" s="1">
        <v>102.25043346136754</v>
      </c>
      <c r="Z13" s="1">
        <v>103.147874877966</v>
      </c>
      <c r="AA13" s="1">
        <v>98.913593067946806</v>
      </c>
      <c r="AB13" s="1">
        <v>101.52345842618995</v>
      </c>
      <c r="AC13" s="1">
        <v>1.86712640172003</v>
      </c>
      <c r="AD13" s="1">
        <v>1.86355198478604</v>
      </c>
      <c r="AE13" s="1">
        <v>1.8652742056179834</v>
      </c>
      <c r="AF13" s="1">
        <v>1.8655240550579799</v>
      </c>
      <c r="AG13" s="1">
        <v>1.86316451232842</v>
      </c>
      <c r="AH13" s="1">
        <v>1.8644324578479567</v>
      </c>
      <c r="AI13" s="1">
        <v>1.8676653875895399</v>
      </c>
      <c r="AJ13" s="1">
        <v>1.8650217156912601</v>
      </c>
      <c r="AK13" s="1">
        <v>1.8660558234570901</v>
      </c>
      <c r="AL13" s="1" t="str">
        <f>VLOOKUP($A13,[1]!edata[#Data],[1]electronic_llokup!C$61)</f>
        <v>AL7</v>
      </c>
      <c r="AM13" s="1">
        <f>VLOOKUP($A13,[1]!edata[#Data],[1]electronic_llokup!D$61)</f>
        <v>0.13614100000000001</v>
      </c>
      <c r="AN13" s="1">
        <f>VLOOKUP($A13,[1]!edata[#Data],[1]electronic_llokup!E$61)</f>
        <v>-4.0851999999999999E-2</v>
      </c>
      <c r="AO13" s="1">
        <f>VLOOKUP($A13,[1]!edata[#Data],[1]electronic_llokup!F$61)</f>
        <v>-4.0846E-2</v>
      </c>
      <c r="AP13" s="1">
        <f>VLOOKUP($A13,[1]!edata[#Data],[1]electronic_llokup!G$61)</f>
        <v>-0.18326200000000001</v>
      </c>
      <c r="AQ13" s="1">
        <f>VLOOKUP($A13,[1]!edata[#Data],[1]electronic_llokup!H$61)</f>
        <v>0.44565300000000002</v>
      </c>
      <c r="AR13" s="1">
        <f>VLOOKUP($A13,[1]!edata[#Data],[1]electronic_llokup!I$61)</f>
        <v>-0.170596</v>
      </c>
      <c r="AS13" s="1">
        <f>VLOOKUP($A13,[1]!edata[#Data],[1]electronic_llokup!J$61)</f>
        <v>-0.17070199999999999</v>
      </c>
      <c r="AT13" s="1">
        <f>VLOOKUP($A13,[1]!edata[#Data],[1]electronic_llokup!K$61)</f>
        <v>-3.5645000000000003E-2</v>
      </c>
      <c r="AU13" s="1">
        <f>VLOOKUP($A13,[1]!edata[#Data],[1]electronic_llokup!L$61)</f>
        <v>504.423</v>
      </c>
      <c r="AV13" s="1">
        <f>VLOOKUP($A13,[1]!edata[#Data],[1]electronic_llokup!M$61)</f>
        <v>167.51499999999999</v>
      </c>
      <c r="AW13" s="1">
        <f>VLOOKUP($A13,[1]!edata[#Data],[1]electronic_llokup!N$61)</f>
        <v>1237.23</v>
      </c>
      <c r="AX13" s="1">
        <f>VLOOKUP($A13,[1]!edata[#Data],[1]electronic_llokup!O$61)</f>
        <v>-0.25135000000000002</v>
      </c>
      <c r="AY13" s="1">
        <f>VLOOKUP($A13,[1]!edata[#Data],[1]electronic_llokup!P$61)</f>
        <v>3.4619999999999998E-2</v>
      </c>
      <c r="AZ13" s="1">
        <f>VLOOKUP($A13,[1]!edata[#Data],[1]electronic_llokup!Q$61)</f>
        <v>179.4490347</v>
      </c>
      <c r="BA13" s="1" t="str">
        <f>VLOOKUP($A13,[1]!edata[#Data],[1]electronic_llokup!R$61)</f>
        <v>AL7</v>
      </c>
      <c r="BB13" s="1">
        <f>VLOOKUP($A13,[1]!edata[#Data],[1]electronic_llokup!S$61)</f>
        <v>0.13614100000000001</v>
      </c>
      <c r="BC13" s="1">
        <f>VLOOKUP($A13,[1]!edata[#Data],[1]electronic_llokup!T$61)</f>
        <v>-4.0851999999999999E-2</v>
      </c>
      <c r="BD13" s="1">
        <f>VLOOKUP($A13,[1]!edata[#Data],[1]electronic_llokup!U$61)</f>
        <v>-4.0846E-2</v>
      </c>
      <c r="BE13" s="1">
        <f>VLOOKUP($A13,[1]!edata[#Data],[1]electronic_llokup!V$61)</f>
        <v>-0.18326200000000001</v>
      </c>
      <c r="BF13" s="1">
        <f>VLOOKUP($A13,[1]!edata[#Data],[1]electronic_llokup!W$61)</f>
        <v>0.44565300000000002</v>
      </c>
      <c r="BG13" s="1">
        <f>VLOOKUP($A13,[1]!edata[#Data],[1]electronic_llokup!X$61)</f>
        <v>-0.170596</v>
      </c>
      <c r="BH13" s="1">
        <f>VLOOKUP($A13,[1]!edata[#Data],[1]electronic_llokup!Y$61)</f>
        <v>-0.17070199999999999</v>
      </c>
      <c r="BI13" s="1">
        <f>VLOOKUP($A13,[1]!edata[#Data],[1]electronic_llokup!Z$61)</f>
        <v>-3.5645000000000003E-2</v>
      </c>
      <c r="BJ13" s="1">
        <f>VLOOKUP($A13,[1]!edata[#Data],[1]electronic_llokup!AA$61)</f>
        <v>504.423</v>
      </c>
      <c r="BK13" s="1">
        <f>VLOOKUP($A13,[1]!edata[#Data],[1]electronic_llokup!AB$61)</f>
        <v>167.51499999999999</v>
      </c>
      <c r="BL13" s="1">
        <f>VLOOKUP($A13,[1]!edata[#Data],[1]electronic_llokup!AC$61)</f>
        <v>1237.23</v>
      </c>
      <c r="BM13" s="1">
        <f>VLOOKUP($A13,[1]!edata[#Data],[1]electronic_llokup!AD$61)</f>
        <v>-0.25135000000000002</v>
      </c>
      <c r="BN13" s="1">
        <f>VLOOKUP($A13,[1]!edata[#Data],[1]electronic_llokup!AE$61)</f>
        <v>3.4619999999999998E-2</v>
      </c>
      <c r="BO13" s="1">
        <f>VLOOKUP($A13,[1]!edata[#Data],[1]electronic_llokup!AF$61)</f>
        <v>179.4490347</v>
      </c>
      <c r="BP13" s="1" t="str">
        <f>VLOOKUP($A13,[1]!edata[#Data],[1]electronic_llokup!AG$61)</f>
        <v>AL7</v>
      </c>
      <c r="BQ13" s="1">
        <f>VLOOKUP($A13,[1]!edata[#Data],[1]electronic_llokup!AH$61)</f>
        <v>0.13614100000000001</v>
      </c>
      <c r="BR13" s="1">
        <f>VLOOKUP($A13,[1]!edata[#Data],[1]electronic_llokup!AI$61)</f>
        <v>-4.0851999999999999E-2</v>
      </c>
      <c r="BS13" s="1">
        <f>VLOOKUP($A13,[1]!edata[#Data],[1]electronic_llokup!AJ$61)</f>
        <v>-4.0846E-2</v>
      </c>
      <c r="BT13" s="1">
        <f>VLOOKUP($A13,[1]!edata[#Data],[1]electronic_llokup!AK$61)</f>
        <v>-0.18326200000000001</v>
      </c>
      <c r="BU13" s="1">
        <f>VLOOKUP($A13,[1]!edata[#Data],[1]electronic_llokup!AL$61)</f>
        <v>0.44565300000000002</v>
      </c>
      <c r="BV13" s="1">
        <f>VLOOKUP($A13,[1]!edata[#Data],[1]electronic_llokup!AM$61)</f>
        <v>-0.170596</v>
      </c>
      <c r="BW13" s="1">
        <f>VLOOKUP($A13,[1]!edata[#Data],[1]electronic_llokup!AN$61)</f>
        <v>-0.17070199999999999</v>
      </c>
      <c r="BX13" s="1">
        <f>VLOOKUP($A13,[1]!edata[#Data],[1]electronic_llokup!AO$61)</f>
        <v>-3.5645000000000003E-2</v>
      </c>
      <c r="BY13" s="1">
        <f>VLOOKUP($A13,[1]!edata[#Data],[1]electronic_llokup!AP$61)</f>
        <v>504.423</v>
      </c>
      <c r="BZ13" s="1">
        <f>VLOOKUP($A13,[1]!edata[#Data],[1]electronic_llokup!AQ$61)</f>
        <v>167.51499999999999</v>
      </c>
      <c r="CA13" s="1">
        <f>VLOOKUP($A13,[1]!edata[#Data],[1]electronic_llokup!AR$61)</f>
        <v>1237.23</v>
      </c>
      <c r="CB13" s="1">
        <f>VLOOKUP($A13,[1]!edata[#Data],[1]electronic_llokup!AS$61)</f>
        <v>-0.25135000000000002</v>
      </c>
      <c r="CC13" s="1">
        <f>VLOOKUP($A13,[1]!edata[#Data],[1]electronic_llokup!AT$61)</f>
        <v>3.4619999999999998E-2</v>
      </c>
      <c r="CD13" s="1">
        <f>VLOOKUP($A13,[1]!edata[#Data],46)</f>
        <v>179.4490347</v>
      </c>
      <c r="CE13" s="1">
        <f>VLOOKUP(A13,[1]!bmi[#Data],2)</f>
        <v>1.9400000000000013</v>
      </c>
      <c r="CF13" s="1">
        <f>VLOOKUP(A13,[1]!bmi[#Data],3)</f>
        <v>4.7936999999999994</v>
      </c>
    </row>
    <row r="14" spans="1:84" x14ac:dyDescent="0.25">
      <c r="A14" s="1" t="s">
        <v>94</v>
      </c>
      <c r="B14" s="1">
        <v>6.4413346475969702</v>
      </c>
      <c r="C14" s="1">
        <v>6.4408343903570602</v>
      </c>
      <c r="D14" s="1">
        <v>6.4418349048368801</v>
      </c>
      <c r="E14" s="1">
        <v>3.9615202554888498</v>
      </c>
      <c r="F14" s="1">
        <v>3.9605097926437498</v>
      </c>
      <c r="G14" s="1">
        <v>3.9625307183339502</v>
      </c>
      <c r="H14" s="1">
        <v>7.4347513777602749</v>
      </c>
      <c r="I14" s="1">
        <v>7.4329733541800698</v>
      </c>
      <c r="J14" s="1">
        <v>7.4365294013404801</v>
      </c>
      <c r="K14" s="1">
        <v>49.9</v>
      </c>
      <c r="L14" s="1">
        <v>49.9</v>
      </c>
      <c r="M14" s="1">
        <v>49.9</v>
      </c>
      <c r="N14" s="1">
        <v>32.402378384631405</v>
      </c>
      <c r="O14" s="1">
        <v>32.398675027096303</v>
      </c>
      <c r="P14" s="1">
        <v>32.406081742166499</v>
      </c>
      <c r="Q14" s="1">
        <v>73.023633896984308</v>
      </c>
      <c r="R14" s="1">
        <v>73.035619359050202</v>
      </c>
      <c r="S14" s="1">
        <v>73.011648434918399</v>
      </c>
      <c r="T14" s="1">
        <v>109.66682194790199</v>
      </c>
      <c r="U14" s="1">
        <v>107.45585111497</v>
      </c>
      <c r="V14" s="1">
        <v>108.561336531436</v>
      </c>
      <c r="W14" s="1">
        <v>109.47362432364901</v>
      </c>
      <c r="X14" s="1">
        <v>107.28977206452601</v>
      </c>
      <c r="Y14" s="1">
        <v>108.38169819408751</v>
      </c>
      <c r="Z14" s="1">
        <v>119.03567118538</v>
      </c>
      <c r="AA14" s="1">
        <v>118.989991263352</v>
      </c>
      <c r="AB14" s="1">
        <v>119.012831224366</v>
      </c>
      <c r="AC14" s="1">
        <v>1.8420917458150601</v>
      </c>
      <c r="AD14" s="1">
        <v>1.8419712267025199</v>
      </c>
      <c r="AE14" s="1">
        <v>1.8420314862587901</v>
      </c>
      <c r="AF14" s="1">
        <v>1.89252371187258</v>
      </c>
      <c r="AG14" s="1">
        <v>1.8922531543110099</v>
      </c>
      <c r="AH14" s="1">
        <v>1.8923884330917948</v>
      </c>
      <c r="AI14" s="1">
        <v>1.8928309486058099</v>
      </c>
      <c r="AJ14" s="1">
        <v>1.8925456401365801</v>
      </c>
      <c r="AK14" s="1">
        <v>1.8926882943711951</v>
      </c>
      <c r="AL14" s="1" t="str">
        <f>VLOOKUP($A14,[1]!edata[#Data],[1]electronic_llokup!C$61)</f>
        <v>AL1</v>
      </c>
      <c r="AM14" s="1">
        <f>VLOOKUP($A14,[1]!edata[#Data],[1]electronic_llokup!D$61)</f>
        <v>0.15546399999999999</v>
      </c>
      <c r="AN14" s="1">
        <f>VLOOKUP($A14,[1]!edata[#Data],[1]electronic_llokup!E$61)</f>
        <v>-3.7927000000000002E-2</v>
      </c>
      <c r="AO14" s="1">
        <f>VLOOKUP($A14,[1]!edata[#Data],[1]electronic_llokup!F$61)</f>
        <v>-3.7895999999999999E-2</v>
      </c>
      <c r="AP14" s="1">
        <f>VLOOKUP($A14,[1]!edata[#Data],[1]electronic_llokup!G$61)</f>
        <v>-0.43332700000000002</v>
      </c>
      <c r="AQ14" s="1">
        <f>VLOOKUP($A14,[1]!edata[#Data],[1]electronic_llokup!H$61)</f>
        <v>0.39064500000000002</v>
      </c>
      <c r="AR14" s="1">
        <f>VLOOKUP($A14,[1]!edata[#Data],[1]electronic_llokup!I$61)</f>
        <v>-0.17117199999999999</v>
      </c>
      <c r="AS14" s="1">
        <f>VLOOKUP($A14,[1]!edata[#Data],[1]electronic_llokup!J$61)</f>
        <v>-0.17145299999999999</v>
      </c>
      <c r="AT14" s="1">
        <f>VLOOKUP($A14,[1]!edata[#Data],[1]electronic_llokup!K$61)</f>
        <v>6.7978999999999998E-2</v>
      </c>
      <c r="AU14" s="1">
        <f>VLOOKUP($A14,[1]!edata[#Data],[1]electronic_llokup!L$61)</f>
        <v>464.04</v>
      </c>
      <c r="AV14" s="1">
        <f>VLOOKUP($A14,[1]!edata[#Data],[1]electronic_llokup!M$61)</f>
        <v>158.369</v>
      </c>
      <c r="AW14" s="1">
        <f>VLOOKUP($A14,[1]!edata[#Data],[1]electronic_llokup!N$61)</f>
        <v>1200.6500000000001</v>
      </c>
      <c r="AX14" s="1">
        <f>VLOOKUP($A14,[1]!edata[#Data],[1]electronic_llokup!O$61)</f>
        <v>-0.25013999999999997</v>
      </c>
      <c r="AY14" s="1">
        <f>VLOOKUP($A14,[1]!edata[#Data],[1]electronic_llokup!P$61)</f>
        <v>2.3949999999999999E-2</v>
      </c>
      <c r="AZ14" s="1">
        <f>VLOOKUP($A14,[1]!edata[#Data],[1]electronic_llokup!Q$61)</f>
        <v>171.9942159</v>
      </c>
      <c r="BA14" s="1" t="str">
        <f>VLOOKUP($A14,[1]!edata[#Data],[1]electronic_llokup!R$61)</f>
        <v>AL1</v>
      </c>
      <c r="BB14" s="1">
        <f>VLOOKUP($A14,[1]!edata[#Data],[1]electronic_llokup!S$61)</f>
        <v>0.15546399999999999</v>
      </c>
      <c r="BC14" s="1">
        <f>VLOOKUP($A14,[1]!edata[#Data],[1]electronic_llokup!T$61)</f>
        <v>-3.7927000000000002E-2</v>
      </c>
      <c r="BD14" s="1">
        <f>VLOOKUP($A14,[1]!edata[#Data],[1]electronic_llokup!U$61)</f>
        <v>-3.7895999999999999E-2</v>
      </c>
      <c r="BE14" s="1">
        <f>VLOOKUP($A14,[1]!edata[#Data],[1]electronic_llokup!V$61)</f>
        <v>-0.43332700000000002</v>
      </c>
      <c r="BF14" s="1">
        <f>VLOOKUP($A14,[1]!edata[#Data],[1]electronic_llokup!W$61)</f>
        <v>0.39064500000000002</v>
      </c>
      <c r="BG14" s="1">
        <f>VLOOKUP($A14,[1]!edata[#Data],[1]electronic_llokup!X$61)</f>
        <v>-0.17117199999999999</v>
      </c>
      <c r="BH14" s="1">
        <f>VLOOKUP($A14,[1]!edata[#Data],[1]electronic_llokup!Y$61)</f>
        <v>-0.17145299999999999</v>
      </c>
      <c r="BI14" s="1">
        <f>VLOOKUP($A14,[1]!edata[#Data],[1]electronic_llokup!Z$61)</f>
        <v>6.7978999999999998E-2</v>
      </c>
      <c r="BJ14" s="1">
        <f>VLOOKUP($A14,[1]!edata[#Data],[1]electronic_llokup!AA$61)</f>
        <v>464.04</v>
      </c>
      <c r="BK14" s="1">
        <f>VLOOKUP($A14,[1]!edata[#Data],[1]electronic_llokup!AB$61)</f>
        <v>158.369</v>
      </c>
      <c r="BL14" s="1">
        <f>VLOOKUP($A14,[1]!edata[#Data],[1]electronic_llokup!AC$61)</f>
        <v>1200.6500000000001</v>
      </c>
      <c r="BM14" s="1">
        <f>VLOOKUP($A14,[1]!edata[#Data],[1]electronic_llokup!AD$61)</f>
        <v>-0.25013999999999997</v>
      </c>
      <c r="BN14" s="1">
        <f>VLOOKUP($A14,[1]!edata[#Data],[1]electronic_llokup!AE$61)</f>
        <v>2.3949999999999999E-2</v>
      </c>
      <c r="BO14" s="1">
        <f>VLOOKUP($A14,[1]!edata[#Data],[1]electronic_llokup!AF$61)</f>
        <v>171.9942159</v>
      </c>
      <c r="BP14" s="1" t="str">
        <f>VLOOKUP($A14,[1]!edata[#Data],[1]electronic_llokup!AG$61)</f>
        <v>SP1</v>
      </c>
      <c r="BQ14" s="1">
        <f>VLOOKUP($A14,[1]!edata[#Data],[1]electronic_llokup!AH$61)</f>
        <v>0.19575999999999999</v>
      </c>
      <c r="BR14" s="1">
        <f>VLOOKUP($A14,[1]!edata[#Data],[1]electronic_llokup!AI$61)</f>
        <v>-1.7198000000000001E-2</v>
      </c>
      <c r="BS14" s="1">
        <f>VLOOKUP($A14,[1]!edata[#Data],[1]electronic_llokup!AJ$61)</f>
        <v>-2.7101E-2</v>
      </c>
      <c r="BT14" s="1">
        <f>VLOOKUP($A14,[1]!edata[#Data],[1]electronic_llokup!AK$61)</f>
        <v>-0.15559300000000001</v>
      </c>
      <c r="BU14" s="1">
        <f>VLOOKUP($A14,[1]!edata[#Data],[1]electronic_llokup!AL$61)</f>
        <v>0.52158599999999999</v>
      </c>
      <c r="BV14" s="1">
        <f>VLOOKUP($A14,[1]!edata[#Data],[1]electronic_llokup!AM$61)</f>
        <v>-0.184866</v>
      </c>
      <c r="BW14" s="1">
        <f>VLOOKUP($A14,[1]!edata[#Data],[1]electronic_llokup!AN$61)</f>
        <v>-0.150033</v>
      </c>
      <c r="BX14" s="1">
        <f>VLOOKUP($A14,[1]!edata[#Data],[1]electronic_llokup!AO$61)</f>
        <v>-8.6227999999999999E-2</v>
      </c>
      <c r="BY14" s="1">
        <f>VLOOKUP($A14,[1]!edata[#Data],[1]electronic_llokup!AP$61)</f>
        <v>497.02800000000002</v>
      </c>
      <c r="BZ14" s="1">
        <f>VLOOKUP($A14,[1]!edata[#Data],[1]electronic_llokup!AQ$61)</f>
        <v>58.020899999999997</v>
      </c>
      <c r="CA14" s="1">
        <f>VLOOKUP($A14,[1]!edata[#Data],[1]electronic_llokup!AR$61)</f>
        <v>1117.57</v>
      </c>
      <c r="CB14" s="1">
        <f>VLOOKUP($A14,[1]!edata[#Data],[1]electronic_llokup!AS$61)</f>
        <v>-0.24285999999999999</v>
      </c>
      <c r="CC14" s="1">
        <f>VLOOKUP($A14,[1]!edata[#Data],[1]electronic_llokup!AT$61)</f>
        <v>-2.409E-2</v>
      </c>
      <c r="CD14" s="1">
        <f>VLOOKUP($A14,[1]!edata[#Data],46)</f>
        <v>137.28036270000001</v>
      </c>
      <c r="CE14" s="1">
        <f>VLOOKUP(A14,[1]!bmi[#Data],2)</f>
        <v>5.5</v>
      </c>
      <c r="CF14" s="1">
        <f>VLOOKUP(A14,[1]!bmi[#Data],3)</f>
        <v>1.6180999999999999</v>
      </c>
    </row>
    <row r="15" spans="1:84" x14ac:dyDescent="0.25">
      <c r="A15" s="1" t="s">
        <v>95</v>
      </c>
      <c r="B15" s="1">
        <v>7.7172978692544483</v>
      </c>
      <c r="C15" s="1">
        <v>7.7111508155915498</v>
      </c>
      <c r="D15" s="1">
        <v>7.7231987046655401</v>
      </c>
      <c r="E15" s="1">
        <v>3.9731146383477776</v>
      </c>
      <c r="F15" s="1">
        <v>3.9722735119187802</v>
      </c>
      <c r="G15" s="1">
        <v>3.9737002099750298</v>
      </c>
      <c r="H15" s="1">
        <v>7.3102240136579404</v>
      </c>
      <c r="I15" s="1">
        <v>7.3070842721540199</v>
      </c>
      <c r="J15" s="1">
        <v>7.31397617299654</v>
      </c>
      <c r="K15" s="1">
        <v>71.724999999999994</v>
      </c>
      <c r="L15" s="1">
        <v>71.3</v>
      </c>
      <c r="M15" s="1">
        <v>72.099999999999994</v>
      </c>
      <c r="N15" s="1">
        <v>32.358615114355977</v>
      </c>
      <c r="O15" s="1">
        <v>32.338706442887101</v>
      </c>
      <c r="P15" s="1">
        <v>32.369928728626398</v>
      </c>
      <c r="Q15" s="1">
        <v>72.579214190626985</v>
      </c>
      <c r="R15" s="1">
        <v>72.611767330310201</v>
      </c>
      <c r="S15" s="1">
        <v>72.527224545917903</v>
      </c>
      <c r="T15" s="1">
        <v>111.69803889344701</v>
      </c>
      <c r="U15" s="1">
        <v>109.113215588057</v>
      </c>
      <c r="V15" s="1">
        <v>110.98889345797876</v>
      </c>
      <c r="W15" s="1">
        <v>111.66305977233</v>
      </c>
      <c r="X15" s="1">
        <v>109.142150749865</v>
      </c>
      <c r="Y15" s="1">
        <v>109.79669063357724</v>
      </c>
      <c r="Z15" s="1">
        <v>113.623993986252</v>
      </c>
      <c r="AA15" s="1">
        <v>113.499708678597</v>
      </c>
      <c r="AB15" s="1">
        <v>113.56690114027475</v>
      </c>
      <c r="AC15" s="1">
        <v>1.8627165645905399</v>
      </c>
      <c r="AD15" s="1">
        <v>1.86131405195361</v>
      </c>
      <c r="AE15" s="1">
        <v>1.8620124204977748</v>
      </c>
      <c r="AF15" s="1">
        <v>1.910088479626</v>
      </c>
      <c r="AG15" s="1">
        <v>1.8969662622197501</v>
      </c>
      <c r="AH15" s="1">
        <v>1.9064626108692926</v>
      </c>
      <c r="AI15" s="1">
        <v>1.90965782275254</v>
      </c>
      <c r="AJ15" s="1">
        <v>1.8970210858079499</v>
      </c>
      <c r="AK15" s="1">
        <v>1.9003278579858325</v>
      </c>
      <c r="AL15" s="1" t="str">
        <f>VLOOKUP($A15,[1]!edata[#Data],[1]electronic_llokup!C$61)</f>
        <v>AL1</v>
      </c>
      <c r="AM15" s="1">
        <f>VLOOKUP($A15,[1]!edata[#Data],[1]electronic_llokup!D$61)</f>
        <v>0.15546399999999999</v>
      </c>
      <c r="AN15" s="1">
        <f>VLOOKUP($A15,[1]!edata[#Data],[1]electronic_llokup!E$61)</f>
        <v>-3.7927000000000002E-2</v>
      </c>
      <c r="AO15" s="1">
        <f>VLOOKUP($A15,[1]!edata[#Data],[1]electronic_llokup!F$61)</f>
        <v>-3.7895999999999999E-2</v>
      </c>
      <c r="AP15" s="1">
        <f>VLOOKUP($A15,[1]!edata[#Data],[1]electronic_llokup!G$61)</f>
        <v>-0.43332700000000002</v>
      </c>
      <c r="AQ15" s="1">
        <f>VLOOKUP($A15,[1]!edata[#Data],[1]electronic_llokup!H$61)</f>
        <v>0.39064500000000002</v>
      </c>
      <c r="AR15" s="1">
        <f>VLOOKUP($A15,[1]!edata[#Data],[1]electronic_llokup!I$61)</f>
        <v>-0.17117199999999999</v>
      </c>
      <c r="AS15" s="1">
        <f>VLOOKUP($A15,[1]!edata[#Data],[1]electronic_llokup!J$61)</f>
        <v>-0.17145299999999999</v>
      </c>
      <c r="AT15" s="1">
        <f>VLOOKUP($A15,[1]!edata[#Data],[1]electronic_llokup!K$61)</f>
        <v>6.7978999999999998E-2</v>
      </c>
      <c r="AU15" s="1">
        <f>VLOOKUP($A15,[1]!edata[#Data],[1]electronic_llokup!L$61)</f>
        <v>464.04</v>
      </c>
      <c r="AV15" s="1">
        <f>VLOOKUP($A15,[1]!edata[#Data],[1]electronic_llokup!M$61)</f>
        <v>158.369</v>
      </c>
      <c r="AW15" s="1">
        <f>VLOOKUP($A15,[1]!edata[#Data],[1]electronic_llokup!N$61)</f>
        <v>1200.6500000000001</v>
      </c>
      <c r="AX15" s="1">
        <f>VLOOKUP($A15,[1]!edata[#Data],[1]electronic_llokup!O$61)</f>
        <v>-0.25013999999999997</v>
      </c>
      <c r="AY15" s="1">
        <f>VLOOKUP($A15,[1]!edata[#Data],[1]electronic_llokup!P$61)</f>
        <v>2.3949999999999999E-2</v>
      </c>
      <c r="AZ15" s="1">
        <f>VLOOKUP($A15,[1]!edata[#Data],[1]electronic_llokup!Q$61)</f>
        <v>171.9942159</v>
      </c>
      <c r="BA15" s="1" t="str">
        <f>VLOOKUP($A15,[1]!edata[#Data],[1]electronic_llokup!R$61)</f>
        <v>AL1</v>
      </c>
      <c r="BB15" s="1">
        <f>VLOOKUP($A15,[1]!edata[#Data],[1]electronic_llokup!S$61)</f>
        <v>0.15546399999999999</v>
      </c>
      <c r="BC15" s="1">
        <f>VLOOKUP($A15,[1]!edata[#Data],[1]electronic_llokup!T$61)</f>
        <v>-3.7927000000000002E-2</v>
      </c>
      <c r="BD15" s="1">
        <f>VLOOKUP($A15,[1]!edata[#Data],[1]electronic_llokup!U$61)</f>
        <v>-3.7895999999999999E-2</v>
      </c>
      <c r="BE15" s="1">
        <f>VLOOKUP($A15,[1]!edata[#Data],[1]electronic_llokup!V$61)</f>
        <v>-0.43332700000000002</v>
      </c>
      <c r="BF15" s="1">
        <f>VLOOKUP($A15,[1]!edata[#Data],[1]electronic_llokup!W$61)</f>
        <v>0.39064500000000002</v>
      </c>
      <c r="BG15" s="1">
        <f>VLOOKUP($A15,[1]!edata[#Data],[1]electronic_llokup!X$61)</f>
        <v>-0.17117199999999999</v>
      </c>
      <c r="BH15" s="1">
        <f>VLOOKUP($A15,[1]!edata[#Data],[1]electronic_llokup!Y$61)</f>
        <v>-0.17145299999999999</v>
      </c>
      <c r="BI15" s="1">
        <f>VLOOKUP($A15,[1]!edata[#Data],[1]electronic_llokup!Z$61)</f>
        <v>6.7978999999999998E-2</v>
      </c>
      <c r="BJ15" s="1">
        <f>VLOOKUP($A15,[1]!edata[#Data],[1]electronic_llokup!AA$61)</f>
        <v>464.04</v>
      </c>
      <c r="BK15" s="1">
        <f>VLOOKUP($A15,[1]!edata[#Data],[1]electronic_llokup!AB$61)</f>
        <v>158.369</v>
      </c>
      <c r="BL15" s="1">
        <f>VLOOKUP($A15,[1]!edata[#Data],[1]electronic_llokup!AC$61)</f>
        <v>1200.6500000000001</v>
      </c>
      <c r="BM15" s="1">
        <f>VLOOKUP($A15,[1]!edata[#Data],[1]electronic_llokup!AD$61)</f>
        <v>-0.25013999999999997</v>
      </c>
      <c r="BN15" s="1">
        <f>VLOOKUP($A15,[1]!edata[#Data],[1]electronic_llokup!AE$61)</f>
        <v>2.3949999999999999E-2</v>
      </c>
      <c r="BO15" s="1">
        <f>VLOOKUP($A15,[1]!edata[#Data],[1]electronic_llokup!AF$61)</f>
        <v>171.9942159</v>
      </c>
      <c r="BP15" s="1" t="str">
        <f>VLOOKUP($A15,[1]!edata[#Data],[1]electronic_llokup!AG$61)</f>
        <v>SP1</v>
      </c>
      <c r="BQ15" s="1">
        <f>VLOOKUP($A15,[1]!edata[#Data],[1]electronic_llokup!AH$61)</f>
        <v>0.19575999999999999</v>
      </c>
      <c r="BR15" s="1">
        <f>VLOOKUP($A15,[1]!edata[#Data],[1]electronic_llokup!AI$61)</f>
        <v>-1.7198000000000001E-2</v>
      </c>
      <c r="BS15" s="1">
        <f>VLOOKUP($A15,[1]!edata[#Data],[1]electronic_llokup!AJ$61)</f>
        <v>-2.7101E-2</v>
      </c>
      <c r="BT15" s="1">
        <f>VLOOKUP($A15,[1]!edata[#Data],[1]electronic_llokup!AK$61)</f>
        <v>-0.15559300000000001</v>
      </c>
      <c r="BU15" s="1">
        <f>VLOOKUP($A15,[1]!edata[#Data],[1]electronic_llokup!AL$61)</f>
        <v>0.52158599999999999</v>
      </c>
      <c r="BV15" s="1">
        <f>VLOOKUP($A15,[1]!edata[#Data],[1]electronic_llokup!AM$61)</f>
        <v>-0.184866</v>
      </c>
      <c r="BW15" s="1">
        <f>VLOOKUP($A15,[1]!edata[#Data],[1]electronic_llokup!AN$61)</f>
        <v>-0.150033</v>
      </c>
      <c r="BX15" s="1">
        <f>VLOOKUP($A15,[1]!edata[#Data],[1]electronic_llokup!AO$61)</f>
        <v>-8.6227999999999999E-2</v>
      </c>
      <c r="BY15" s="1">
        <f>VLOOKUP($A15,[1]!edata[#Data],[1]electronic_llokup!AP$61)</f>
        <v>497.02800000000002</v>
      </c>
      <c r="BZ15" s="1">
        <f>VLOOKUP($A15,[1]!edata[#Data],[1]electronic_llokup!AQ$61)</f>
        <v>58.020899999999997</v>
      </c>
      <c r="CA15" s="1">
        <f>VLOOKUP($A15,[1]!edata[#Data],[1]electronic_llokup!AR$61)</f>
        <v>1117.57</v>
      </c>
      <c r="CB15" s="1">
        <f>VLOOKUP($A15,[1]!edata[#Data],[1]electronic_llokup!AS$61)</f>
        <v>-0.24285999999999999</v>
      </c>
      <c r="CC15" s="1">
        <f>VLOOKUP($A15,[1]!edata[#Data],[1]electronic_llokup!AT$61)</f>
        <v>-2.409E-2</v>
      </c>
      <c r="CD15" s="1">
        <f>VLOOKUP($A15,[1]!edata[#Data],46)</f>
        <v>137.28036270000001</v>
      </c>
      <c r="CE15" s="1">
        <f>VLOOKUP(A15,[1]!bmi[#Data],2)</f>
        <v>-2.1900000000000004</v>
      </c>
      <c r="CF15" s="1">
        <f>VLOOKUP(A15,[1]!bmi[#Data],3)</f>
        <v>3.9813999999999998</v>
      </c>
    </row>
    <row r="16" spans="1:84" x14ac:dyDescent="0.25">
      <c r="A16" s="1" t="s">
        <v>96</v>
      </c>
      <c r="B16" s="1">
        <v>8.7996009928457468</v>
      </c>
      <c r="C16" s="1">
        <v>7.3437127917456797</v>
      </c>
      <c r="D16" s="1">
        <v>10.6929868610673</v>
      </c>
      <c r="E16" s="1">
        <v>3.4977854638943331</v>
      </c>
      <c r="F16" s="1">
        <v>2.92447864178631</v>
      </c>
      <c r="G16" s="1">
        <v>4.3629814310371398</v>
      </c>
      <c r="H16" s="1">
        <v>11.161839497272069</v>
      </c>
      <c r="I16" s="1">
        <v>8.4671368480192104</v>
      </c>
      <c r="J16" s="1">
        <v>14.3368084499488</v>
      </c>
      <c r="K16" s="1">
        <v>44.566666666666663</v>
      </c>
      <c r="L16" s="1">
        <v>31.7</v>
      </c>
      <c r="M16" s="1">
        <v>70.3</v>
      </c>
      <c r="N16" s="1">
        <v>19.127675734036732</v>
      </c>
      <c r="O16" s="1">
        <v>14.798612016556</v>
      </c>
      <c r="P16" s="1">
        <v>27.657759786588201</v>
      </c>
      <c r="Q16" s="1">
        <v>94.640817402897866</v>
      </c>
      <c r="R16" s="1">
        <v>99.836674037141506</v>
      </c>
      <c r="S16" s="1">
        <v>84.280551977350697</v>
      </c>
      <c r="T16" s="1">
        <v>126.46448046913</v>
      </c>
      <c r="U16" s="1">
        <v>119.95662767644799</v>
      </c>
      <c r="V16" s="1">
        <v>122.17238864042001</v>
      </c>
      <c r="W16" s="1">
        <v>120.082420628172</v>
      </c>
      <c r="X16" s="1">
        <v>108.74677467888699</v>
      </c>
      <c r="Y16" s="1">
        <v>116.27279143865167</v>
      </c>
      <c r="Z16" s="1">
        <v>124.513675743212</v>
      </c>
      <c r="AA16" s="1">
        <v>119.821480945784</v>
      </c>
      <c r="AB16" s="1">
        <v>121.46305737341034</v>
      </c>
      <c r="AC16" s="1">
        <v>1.3434184009458801</v>
      </c>
      <c r="AD16" s="1">
        <v>1.10328645419038</v>
      </c>
      <c r="AE16" s="1">
        <v>1.1833730339725266</v>
      </c>
      <c r="AF16" s="1">
        <v>1.47174895957157</v>
      </c>
      <c r="AG16" s="1">
        <v>1.3941757421501699</v>
      </c>
      <c r="AH16" s="1">
        <v>1.4201803788149734</v>
      </c>
      <c r="AI16" s="1">
        <v>1.51933702646911</v>
      </c>
      <c r="AJ16" s="1">
        <v>1.39492544603645</v>
      </c>
      <c r="AK16" s="1">
        <v>1.43640839867395</v>
      </c>
      <c r="AL16" s="1" t="str">
        <f>VLOOKUP($A16,[1]!edata[#Data],[1]electronic_llokup!C$61)</f>
        <v>AL1</v>
      </c>
      <c r="AM16" s="1">
        <f>VLOOKUP($A16,[1]!edata[#Data],[1]electronic_llokup!D$61)</f>
        <v>0.15546399999999999</v>
      </c>
      <c r="AN16" s="1">
        <f>VLOOKUP($A16,[1]!edata[#Data],[1]electronic_llokup!E$61)</f>
        <v>-3.7927000000000002E-2</v>
      </c>
      <c r="AO16" s="1">
        <f>VLOOKUP($A16,[1]!edata[#Data],[1]electronic_llokup!F$61)</f>
        <v>-3.7895999999999999E-2</v>
      </c>
      <c r="AP16" s="1">
        <f>VLOOKUP($A16,[1]!edata[#Data],[1]electronic_llokup!G$61)</f>
        <v>-0.43332700000000002</v>
      </c>
      <c r="AQ16" s="1">
        <f>VLOOKUP($A16,[1]!edata[#Data],[1]electronic_llokup!H$61)</f>
        <v>0.39064500000000002</v>
      </c>
      <c r="AR16" s="1">
        <f>VLOOKUP($A16,[1]!edata[#Data],[1]electronic_llokup!I$61)</f>
        <v>-0.17117199999999999</v>
      </c>
      <c r="AS16" s="1">
        <f>VLOOKUP($A16,[1]!edata[#Data],[1]electronic_llokup!J$61)</f>
        <v>-0.17145299999999999</v>
      </c>
      <c r="AT16" s="1">
        <f>VLOOKUP($A16,[1]!edata[#Data],[1]electronic_llokup!K$61)</f>
        <v>6.7978999999999998E-2</v>
      </c>
      <c r="AU16" s="1">
        <f>VLOOKUP($A16,[1]!edata[#Data],[1]electronic_llokup!L$61)</f>
        <v>464.04</v>
      </c>
      <c r="AV16" s="1">
        <f>VLOOKUP($A16,[1]!edata[#Data],[1]electronic_llokup!M$61)</f>
        <v>158.369</v>
      </c>
      <c r="AW16" s="1">
        <f>VLOOKUP($A16,[1]!edata[#Data],[1]electronic_llokup!N$61)</f>
        <v>1200.6500000000001</v>
      </c>
      <c r="AX16" s="1">
        <f>VLOOKUP($A16,[1]!edata[#Data],[1]electronic_llokup!O$61)</f>
        <v>-0.25013999999999997</v>
      </c>
      <c r="AY16" s="1">
        <f>VLOOKUP($A16,[1]!edata[#Data],[1]electronic_llokup!P$61)</f>
        <v>2.3949999999999999E-2</v>
      </c>
      <c r="AZ16" s="1">
        <f>VLOOKUP($A16,[1]!edata[#Data],[1]electronic_llokup!Q$61)</f>
        <v>171.9942159</v>
      </c>
      <c r="BA16" s="1" t="str">
        <f>VLOOKUP($A16,[1]!edata[#Data],[1]electronic_llokup!R$61)</f>
        <v>AL1</v>
      </c>
      <c r="BB16" s="1">
        <f>VLOOKUP($A16,[1]!edata[#Data],[1]electronic_llokup!S$61)</f>
        <v>0.15546399999999999</v>
      </c>
      <c r="BC16" s="1">
        <f>VLOOKUP($A16,[1]!edata[#Data],[1]electronic_llokup!T$61)</f>
        <v>-3.7927000000000002E-2</v>
      </c>
      <c r="BD16" s="1">
        <f>VLOOKUP($A16,[1]!edata[#Data],[1]electronic_llokup!U$61)</f>
        <v>-3.7895999999999999E-2</v>
      </c>
      <c r="BE16" s="1">
        <f>VLOOKUP($A16,[1]!edata[#Data],[1]electronic_llokup!V$61)</f>
        <v>-0.43332700000000002</v>
      </c>
      <c r="BF16" s="1">
        <f>VLOOKUP($A16,[1]!edata[#Data],[1]electronic_llokup!W$61)</f>
        <v>0.39064500000000002</v>
      </c>
      <c r="BG16" s="1">
        <f>VLOOKUP($A16,[1]!edata[#Data],[1]electronic_llokup!X$61)</f>
        <v>-0.17117199999999999</v>
      </c>
      <c r="BH16" s="1">
        <f>VLOOKUP($A16,[1]!edata[#Data],[1]electronic_llokup!Y$61)</f>
        <v>-0.17145299999999999</v>
      </c>
      <c r="BI16" s="1">
        <f>VLOOKUP($A16,[1]!edata[#Data],[1]electronic_llokup!Z$61)</f>
        <v>6.7978999999999998E-2</v>
      </c>
      <c r="BJ16" s="1">
        <f>VLOOKUP($A16,[1]!edata[#Data],[1]electronic_llokup!AA$61)</f>
        <v>464.04</v>
      </c>
      <c r="BK16" s="1">
        <f>VLOOKUP($A16,[1]!edata[#Data],[1]electronic_llokup!AB$61)</f>
        <v>158.369</v>
      </c>
      <c r="BL16" s="1">
        <f>VLOOKUP($A16,[1]!edata[#Data],[1]electronic_llokup!AC$61)</f>
        <v>1200.6500000000001</v>
      </c>
      <c r="BM16" s="1">
        <f>VLOOKUP($A16,[1]!edata[#Data],[1]electronic_llokup!AD$61)</f>
        <v>-0.25013999999999997</v>
      </c>
      <c r="BN16" s="1">
        <f>VLOOKUP($A16,[1]!edata[#Data],[1]electronic_llokup!AE$61)</f>
        <v>2.3949999999999999E-2</v>
      </c>
      <c r="BO16" s="1">
        <f>VLOOKUP($A16,[1]!edata[#Data],[1]electronic_llokup!AF$61)</f>
        <v>171.9942159</v>
      </c>
      <c r="BP16" s="1" t="str">
        <f>VLOOKUP($A16,[1]!edata[#Data],[1]electronic_llokup!AG$61)</f>
        <v>SP1</v>
      </c>
      <c r="BQ16" s="1">
        <f>VLOOKUP($A16,[1]!edata[#Data],[1]electronic_llokup!AH$61)</f>
        <v>0.19575999999999999</v>
      </c>
      <c r="BR16" s="1">
        <f>VLOOKUP($A16,[1]!edata[#Data],[1]electronic_llokup!AI$61)</f>
        <v>-1.7198000000000001E-2</v>
      </c>
      <c r="BS16" s="1">
        <f>VLOOKUP($A16,[1]!edata[#Data],[1]electronic_llokup!AJ$61)</f>
        <v>-2.7101E-2</v>
      </c>
      <c r="BT16" s="1">
        <f>VLOOKUP($A16,[1]!edata[#Data],[1]electronic_llokup!AK$61)</f>
        <v>-0.15559300000000001</v>
      </c>
      <c r="BU16" s="1">
        <f>VLOOKUP($A16,[1]!edata[#Data],[1]electronic_llokup!AL$61)</f>
        <v>0.52158599999999999</v>
      </c>
      <c r="BV16" s="1">
        <f>VLOOKUP($A16,[1]!edata[#Data],[1]electronic_llokup!AM$61)</f>
        <v>-0.184866</v>
      </c>
      <c r="BW16" s="1">
        <f>VLOOKUP($A16,[1]!edata[#Data],[1]electronic_llokup!AN$61)</f>
        <v>-0.150033</v>
      </c>
      <c r="BX16" s="1">
        <f>VLOOKUP($A16,[1]!edata[#Data],[1]electronic_llokup!AO$61)</f>
        <v>-8.6227999999999999E-2</v>
      </c>
      <c r="BY16" s="1">
        <f>VLOOKUP($A16,[1]!edata[#Data],[1]electronic_llokup!AP$61)</f>
        <v>497.02800000000002</v>
      </c>
      <c r="BZ16" s="1">
        <f>VLOOKUP($A16,[1]!edata[#Data],[1]electronic_llokup!AQ$61)</f>
        <v>58.020899999999997</v>
      </c>
      <c r="CA16" s="1">
        <f>VLOOKUP($A16,[1]!edata[#Data],[1]electronic_llokup!AR$61)</f>
        <v>1117.57</v>
      </c>
      <c r="CB16" s="1">
        <f>VLOOKUP($A16,[1]!edata[#Data],[1]electronic_llokup!AS$61)</f>
        <v>-0.24285999999999999</v>
      </c>
      <c r="CC16" s="1">
        <f>VLOOKUP($A16,[1]!edata[#Data],[1]electronic_llokup!AT$61)</f>
        <v>-2.409E-2</v>
      </c>
      <c r="CD16" s="1">
        <f>VLOOKUP($A16,[1]!edata[#Data],46)</f>
        <v>137.28036270000001</v>
      </c>
      <c r="CE16" s="1">
        <f>VLOOKUP(A16,[1]!bmi[#Data],2)</f>
        <v>-1.85</v>
      </c>
      <c r="CF16" s="1">
        <f>VLOOKUP(A16,[1]!bmi[#Data],3)</f>
        <v>3.577</v>
      </c>
    </row>
    <row r="17" spans="1:84" x14ac:dyDescent="0.25">
      <c r="A17" s="1" t="s">
        <v>97</v>
      </c>
      <c r="B17" s="1">
        <v>6.7432259561889634</v>
      </c>
      <c r="C17" s="1">
        <v>6.4311667393650902</v>
      </c>
      <c r="D17" s="1">
        <v>6.8499407020847203</v>
      </c>
      <c r="E17" s="1">
        <v>4.3030227489551418</v>
      </c>
      <c r="F17" s="1">
        <v>3.97324257872789</v>
      </c>
      <c r="G17" s="1">
        <v>4.62740145513947</v>
      </c>
      <c r="H17" s="1">
        <v>7.6697317594768375</v>
      </c>
      <c r="I17" s="1">
        <v>7.5363130084626002</v>
      </c>
      <c r="J17" s="1">
        <v>7.7740233337099003</v>
      </c>
      <c r="K17" s="1">
        <v>46.589999999999996</v>
      </c>
      <c r="L17" s="1">
        <v>43.4</v>
      </c>
      <c r="M17" s="1">
        <v>52</v>
      </c>
      <c r="N17" s="1">
        <v>29.246481543327462</v>
      </c>
      <c r="O17" s="1">
        <v>28.619184764164601</v>
      </c>
      <c r="P17" s="1">
        <v>29.731930570531802</v>
      </c>
      <c r="Q17" s="1">
        <v>65.852856560397498</v>
      </c>
      <c r="R17" s="1">
        <v>66.997059957372898</v>
      </c>
      <c r="S17" s="1">
        <v>64.347643248491195</v>
      </c>
      <c r="T17" s="1">
        <v>105.047957570893</v>
      </c>
      <c r="U17" s="1">
        <v>98.671170274169498</v>
      </c>
      <c r="V17" s="1">
        <v>102.42900073856292</v>
      </c>
      <c r="W17" s="1">
        <v>105.20103731333801</v>
      </c>
      <c r="X17" s="1">
        <v>98.718208912939403</v>
      </c>
      <c r="Y17" s="1">
        <v>102.8006760211405</v>
      </c>
      <c r="Z17" s="1">
        <v>110.324443605025</v>
      </c>
      <c r="AA17" s="1">
        <v>106.732886603756</v>
      </c>
      <c r="AB17" s="1">
        <v>108.07201594668659</v>
      </c>
      <c r="AC17" s="1">
        <v>1.84599837486385</v>
      </c>
      <c r="AD17" s="1">
        <v>1.84373561011333</v>
      </c>
      <c r="AE17" s="1">
        <v>1.8447720362864639</v>
      </c>
      <c r="AF17" s="1">
        <v>1.8831125829328399</v>
      </c>
      <c r="AG17" s="1">
        <v>1.8762489173880901</v>
      </c>
      <c r="AH17" s="1">
        <v>1.8790315300737912</v>
      </c>
      <c r="AI17" s="1">
        <v>1.8844343979029801</v>
      </c>
      <c r="AJ17" s="1">
        <v>1.87634831521228</v>
      </c>
      <c r="AK17" s="1">
        <v>1.8797087095320708</v>
      </c>
      <c r="AL17" s="1" t="str">
        <f>VLOOKUP($A17,[1]!edata[#Data],[1]electronic_llokup!C$61)</f>
        <v>AL1</v>
      </c>
      <c r="AM17" s="1">
        <f>VLOOKUP($A17,[1]!edata[#Data],[1]electronic_llokup!D$61)</f>
        <v>0.15546399999999999</v>
      </c>
      <c r="AN17" s="1">
        <f>VLOOKUP($A17,[1]!edata[#Data],[1]electronic_llokup!E$61)</f>
        <v>-3.7927000000000002E-2</v>
      </c>
      <c r="AO17" s="1">
        <f>VLOOKUP($A17,[1]!edata[#Data],[1]electronic_llokup!F$61)</f>
        <v>-3.7895999999999999E-2</v>
      </c>
      <c r="AP17" s="1">
        <f>VLOOKUP($A17,[1]!edata[#Data],[1]electronic_llokup!G$61)</f>
        <v>-0.43332700000000002</v>
      </c>
      <c r="AQ17" s="1">
        <f>VLOOKUP($A17,[1]!edata[#Data],[1]electronic_llokup!H$61)</f>
        <v>0.39064500000000002</v>
      </c>
      <c r="AR17" s="1">
        <f>VLOOKUP($A17,[1]!edata[#Data],[1]electronic_llokup!I$61)</f>
        <v>-0.17117199999999999</v>
      </c>
      <c r="AS17" s="1">
        <f>VLOOKUP($A17,[1]!edata[#Data],[1]electronic_llokup!J$61)</f>
        <v>-0.17145299999999999</v>
      </c>
      <c r="AT17" s="1">
        <f>VLOOKUP($A17,[1]!edata[#Data],[1]electronic_llokup!K$61)</f>
        <v>6.7978999999999998E-2</v>
      </c>
      <c r="AU17" s="1">
        <f>VLOOKUP($A17,[1]!edata[#Data],[1]electronic_llokup!L$61)</f>
        <v>464.04</v>
      </c>
      <c r="AV17" s="1">
        <f>VLOOKUP($A17,[1]!edata[#Data],[1]electronic_llokup!M$61)</f>
        <v>158.369</v>
      </c>
      <c r="AW17" s="1">
        <f>VLOOKUP($A17,[1]!edata[#Data],[1]electronic_llokup!N$61)</f>
        <v>1200.6500000000001</v>
      </c>
      <c r="AX17" s="1">
        <f>VLOOKUP($A17,[1]!edata[#Data],[1]electronic_llokup!O$61)</f>
        <v>-0.25013999999999997</v>
      </c>
      <c r="AY17" s="1">
        <f>VLOOKUP($A17,[1]!edata[#Data],[1]electronic_llokup!P$61)</f>
        <v>2.3949999999999999E-2</v>
      </c>
      <c r="AZ17" s="1">
        <f>VLOOKUP($A17,[1]!edata[#Data],[1]electronic_llokup!Q$61)</f>
        <v>171.9942159</v>
      </c>
      <c r="BA17" s="1" t="str">
        <f>VLOOKUP($A17,[1]!edata[#Data],[1]electronic_llokup!R$61)</f>
        <v>AL1</v>
      </c>
      <c r="BB17" s="1">
        <f>VLOOKUP($A17,[1]!edata[#Data],[1]electronic_llokup!S$61)</f>
        <v>0.15546399999999999</v>
      </c>
      <c r="BC17" s="1">
        <f>VLOOKUP($A17,[1]!edata[#Data],[1]electronic_llokup!T$61)</f>
        <v>-3.7927000000000002E-2</v>
      </c>
      <c r="BD17" s="1">
        <f>VLOOKUP($A17,[1]!edata[#Data],[1]electronic_llokup!U$61)</f>
        <v>-3.7895999999999999E-2</v>
      </c>
      <c r="BE17" s="1">
        <f>VLOOKUP($A17,[1]!edata[#Data],[1]electronic_llokup!V$61)</f>
        <v>-0.43332700000000002</v>
      </c>
      <c r="BF17" s="1">
        <f>VLOOKUP($A17,[1]!edata[#Data],[1]electronic_llokup!W$61)</f>
        <v>0.39064500000000002</v>
      </c>
      <c r="BG17" s="1">
        <f>VLOOKUP($A17,[1]!edata[#Data],[1]electronic_llokup!X$61)</f>
        <v>-0.17117199999999999</v>
      </c>
      <c r="BH17" s="1">
        <f>VLOOKUP($A17,[1]!edata[#Data],[1]electronic_llokup!Y$61)</f>
        <v>-0.17145299999999999</v>
      </c>
      <c r="BI17" s="1">
        <f>VLOOKUP($A17,[1]!edata[#Data],[1]electronic_llokup!Z$61)</f>
        <v>6.7978999999999998E-2</v>
      </c>
      <c r="BJ17" s="1">
        <f>VLOOKUP($A17,[1]!edata[#Data],[1]electronic_llokup!AA$61)</f>
        <v>464.04</v>
      </c>
      <c r="BK17" s="1">
        <f>VLOOKUP($A17,[1]!edata[#Data],[1]electronic_llokup!AB$61)</f>
        <v>158.369</v>
      </c>
      <c r="BL17" s="1">
        <f>VLOOKUP($A17,[1]!edata[#Data],[1]electronic_llokup!AC$61)</f>
        <v>1200.6500000000001</v>
      </c>
      <c r="BM17" s="1">
        <f>VLOOKUP($A17,[1]!edata[#Data],[1]electronic_llokup!AD$61)</f>
        <v>-0.25013999999999997</v>
      </c>
      <c r="BN17" s="1">
        <f>VLOOKUP($A17,[1]!edata[#Data],[1]electronic_llokup!AE$61)</f>
        <v>2.3949999999999999E-2</v>
      </c>
      <c r="BO17" s="1">
        <f>VLOOKUP($A17,[1]!edata[#Data],[1]electronic_llokup!AF$61)</f>
        <v>171.9942159</v>
      </c>
      <c r="BP17" s="1" t="str">
        <f>VLOOKUP($A17,[1]!edata[#Data],[1]electronic_llokup!AG$61)</f>
        <v>BP3</v>
      </c>
      <c r="BQ17" s="1">
        <f>VLOOKUP($A17,[1]!edata[#Data],[1]electronic_llokup!AH$61)</f>
        <v>0.19655700000000001</v>
      </c>
      <c r="BR17" s="1">
        <f>VLOOKUP($A17,[1]!edata[#Data],[1]electronic_llokup!AI$61)</f>
        <v>-0.15474499999999999</v>
      </c>
      <c r="BS17" s="1">
        <f>VLOOKUP($A17,[1]!edata[#Data],[1]electronic_llokup!AJ$61)</f>
        <v>-2.1359E-2</v>
      </c>
      <c r="BT17" s="1">
        <f>VLOOKUP($A17,[1]!edata[#Data],[1]electronic_llokup!AK$61)</f>
        <v>-2.0971E-2</v>
      </c>
      <c r="BU17" s="1">
        <f>VLOOKUP($A17,[1]!edata[#Data],[1]electronic_llokup!AL$61)</f>
        <v>0.58389199999999997</v>
      </c>
      <c r="BV17" s="1">
        <f>VLOOKUP($A17,[1]!edata[#Data],[1]electronic_llokup!AM$61)</f>
        <v>-0.24593000000000001</v>
      </c>
      <c r="BW17" s="1">
        <f>VLOOKUP($A17,[1]!edata[#Data],[1]electronic_llokup!AN$61)</f>
        <v>-0.16448699999999999</v>
      </c>
      <c r="BX17" s="1">
        <f>VLOOKUP($A17,[1]!edata[#Data],[1]electronic_llokup!AO$61)</f>
        <v>-0.162995</v>
      </c>
      <c r="BY17" s="1">
        <f>VLOOKUP($A17,[1]!edata[#Data],[1]electronic_llokup!AP$61)</f>
        <v>509.89400000000001</v>
      </c>
      <c r="BZ17" s="1">
        <f>VLOOKUP($A17,[1]!edata[#Data],[1]electronic_llokup!AQ$61)</f>
        <v>59.310899999999997</v>
      </c>
      <c r="CA17" s="1">
        <f>VLOOKUP($A17,[1]!edata[#Data],[1]electronic_llokup!AR$61)</f>
        <v>1057.7</v>
      </c>
      <c r="CB17" s="1">
        <f>VLOOKUP($A17,[1]!edata[#Data],[1]electronic_llokup!AS$61)</f>
        <v>-0.23705999999999999</v>
      </c>
      <c r="CC17" s="1">
        <f>VLOOKUP($A17,[1]!edata[#Data],[1]electronic_llokup!AT$61)</f>
        <v>-2.997E-2</v>
      </c>
      <c r="CD17" s="1">
        <f>VLOOKUP($A17,[1]!edata[#Data],46)</f>
        <v>129.9510459</v>
      </c>
      <c r="CE17" s="1">
        <f>VLOOKUP(A17,[1]!bmi[#Data],2)</f>
        <v>-1.29</v>
      </c>
      <c r="CF17" s="1">
        <f>VLOOKUP(A17,[1]!bmi[#Data],3)</f>
        <v>3.6345999999999998</v>
      </c>
    </row>
    <row r="18" spans="1:84" x14ac:dyDescent="0.25">
      <c r="A18" s="1" t="s">
        <v>98</v>
      </c>
      <c r="B18" s="1">
        <v>8.6815079896417533</v>
      </c>
      <c r="C18" s="1">
        <v>8.2463504715781006</v>
      </c>
      <c r="D18" s="1">
        <v>8.8206962550115993</v>
      </c>
      <c r="E18" s="1">
        <v>4.5584409461431461</v>
      </c>
      <c r="F18" s="1">
        <v>4.2836397462826197</v>
      </c>
      <c r="G18" s="1">
        <v>4.9430669333084598</v>
      </c>
      <c r="H18" s="1">
        <v>8.3687209978970234</v>
      </c>
      <c r="I18" s="1">
        <v>8.0850993244217708</v>
      </c>
      <c r="J18" s="1">
        <v>8.6038458839233307</v>
      </c>
      <c r="K18" s="1">
        <v>46.409523809523797</v>
      </c>
      <c r="L18" s="1">
        <v>43.3</v>
      </c>
      <c r="M18" s="1">
        <v>51.9</v>
      </c>
      <c r="N18" s="1">
        <v>29.22776934458436</v>
      </c>
      <c r="O18" s="1">
        <v>28.573885253557599</v>
      </c>
      <c r="P18" s="1">
        <v>29.7018014203536</v>
      </c>
      <c r="Q18" s="1">
        <v>65.813143269101346</v>
      </c>
      <c r="R18" s="1">
        <v>66.930508869580905</v>
      </c>
      <c r="S18" s="1">
        <v>64.244071959433896</v>
      </c>
      <c r="T18" s="1">
        <v>104.9208818683</v>
      </c>
      <c r="U18" s="1">
        <v>98.600258367635007</v>
      </c>
      <c r="V18" s="1">
        <v>102.27846282336056</v>
      </c>
      <c r="W18" s="1">
        <v>110.277218314417</v>
      </c>
      <c r="X18" s="1">
        <v>106.691766465764</v>
      </c>
      <c r="Y18" s="1">
        <v>108.11749777386538</v>
      </c>
      <c r="Z18" s="1">
        <v>105.12459965407901</v>
      </c>
      <c r="AA18" s="1">
        <v>98.536070610598799</v>
      </c>
      <c r="AB18" s="1">
        <v>102.77104596243113</v>
      </c>
      <c r="AC18" s="1">
        <v>1.8834449819413299</v>
      </c>
      <c r="AD18" s="1">
        <v>1.8762489173880901</v>
      </c>
      <c r="AE18" s="1">
        <v>1.8791805685294125</v>
      </c>
      <c r="AF18" s="1">
        <v>1.8447430715413999</v>
      </c>
      <c r="AG18" s="1">
        <v>1.8429389572093799</v>
      </c>
      <c r="AH18" s="1">
        <v>1.8439748271225125</v>
      </c>
      <c r="AI18" s="1">
        <v>1.88471828133543</v>
      </c>
      <c r="AJ18" s="1">
        <v>1.87594749393473</v>
      </c>
      <c r="AK18" s="1">
        <v>1.8797855217941764</v>
      </c>
      <c r="AL18" s="1" t="str">
        <f>VLOOKUP($A18,[1]!edata[#Data],[1]electronic_llokup!C$61)</f>
        <v>SP1</v>
      </c>
      <c r="AM18" s="1">
        <f>VLOOKUP($A18,[1]!edata[#Data],[1]electronic_llokup!D$61)</f>
        <v>0.19575999999999999</v>
      </c>
      <c r="AN18" s="1">
        <f>VLOOKUP($A18,[1]!edata[#Data],[1]electronic_llokup!E$61)</f>
        <v>-1.7198000000000001E-2</v>
      </c>
      <c r="AO18" s="1">
        <f>VLOOKUP($A18,[1]!edata[#Data],[1]electronic_llokup!F$61)</f>
        <v>-2.7101E-2</v>
      </c>
      <c r="AP18" s="1">
        <f>VLOOKUP($A18,[1]!edata[#Data],[1]electronic_llokup!G$61)</f>
        <v>-0.15559300000000001</v>
      </c>
      <c r="AQ18" s="1">
        <f>VLOOKUP($A18,[1]!edata[#Data],[1]electronic_llokup!H$61)</f>
        <v>0.52158599999999999</v>
      </c>
      <c r="AR18" s="1">
        <f>VLOOKUP($A18,[1]!edata[#Data],[1]electronic_llokup!I$61)</f>
        <v>-0.184866</v>
      </c>
      <c r="AS18" s="1">
        <f>VLOOKUP($A18,[1]!edata[#Data],[1]electronic_llokup!J$61)</f>
        <v>-0.150033</v>
      </c>
      <c r="AT18" s="1">
        <f>VLOOKUP($A18,[1]!edata[#Data],[1]electronic_llokup!K$61)</f>
        <v>-8.6227999999999999E-2</v>
      </c>
      <c r="AU18" s="1">
        <f>VLOOKUP($A18,[1]!edata[#Data],[1]electronic_llokup!L$61)</f>
        <v>497.02800000000002</v>
      </c>
      <c r="AV18" s="1">
        <f>VLOOKUP($A18,[1]!edata[#Data],[1]electronic_llokup!M$61)</f>
        <v>58.020899999999997</v>
      </c>
      <c r="AW18" s="1">
        <f>VLOOKUP($A18,[1]!edata[#Data],[1]electronic_llokup!N$61)</f>
        <v>1117.57</v>
      </c>
      <c r="AX18" s="1">
        <f>VLOOKUP($A18,[1]!edata[#Data],[1]electronic_llokup!O$61)</f>
        <v>-0.24285999999999999</v>
      </c>
      <c r="AY18" s="1">
        <f>VLOOKUP($A18,[1]!edata[#Data],[1]electronic_llokup!P$61)</f>
        <v>-2.409E-2</v>
      </c>
      <c r="AZ18" s="1">
        <f>VLOOKUP($A18,[1]!edata[#Data],[1]electronic_llokup!Q$61)</f>
        <v>137.28036270000001</v>
      </c>
      <c r="BA18" s="1" t="str">
        <f>VLOOKUP($A18,[1]!edata[#Data],[1]electronic_llokup!R$61)</f>
        <v>AL4</v>
      </c>
      <c r="BB18" s="1">
        <f>VLOOKUP($A18,[1]!edata[#Data],[1]electronic_llokup!S$61)</f>
        <v>0.153248</v>
      </c>
      <c r="BC18" s="1">
        <f>VLOOKUP($A18,[1]!edata[#Data],[1]electronic_llokup!T$61)</f>
        <v>-3.7562999999999999E-2</v>
      </c>
      <c r="BD18" s="1">
        <f>VLOOKUP($A18,[1]!edata[#Data],[1]electronic_llokup!U$61)</f>
        <v>-3.7512999999999998E-2</v>
      </c>
      <c r="BE18" s="1">
        <f>VLOOKUP($A18,[1]!edata[#Data],[1]electronic_llokup!V$61)</f>
        <v>-0.273613</v>
      </c>
      <c r="BF18" s="1">
        <f>VLOOKUP($A18,[1]!edata[#Data],[1]electronic_llokup!W$61)</f>
        <v>0.43281799999999998</v>
      </c>
      <c r="BG18" s="1">
        <f>VLOOKUP($A18,[1]!edata[#Data],[1]electronic_llokup!X$61)</f>
        <v>-0.18011099999999999</v>
      </c>
      <c r="BH18" s="1">
        <f>VLOOKUP($A18,[1]!edata[#Data],[1]electronic_llokup!Y$61)</f>
        <v>-0.18074100000000001</v>
      </c>
      <c r="BI18" s="1">
        <f>VLOOKUP($A18,[1]!edata[#Data],[1]electronic_llokup!Z$61)</f>
        <v>3.7199999999999999E-4</v>
      </c>
      <c r="BJ18" s="1">
        <f>VLOOKUP($A18,[1]!edata[#Data],[1]electronic_llokup!AA$61)</f>
        <v>504.39800000000002</v>
      </c>
      <c r="BK18" s="1">
        <f>VLOOKUP($A18,[1]!edata[#Data],[1]electronic_llokup!AB$61)</f>
        <v>159.078</v>
      </c>
      <c r="BL18" s="1">
        <f>VLOOKUP($A18,[1]!edata[#Data],[1]electronic_llokup!AC$61)</f>
        <v>1213.46</v>
      </c>
      <c r="BM18" s="1">
        <f>VLOOKUP($A18,[1]!edata[#Data],[1]electronic_llokup!AD$61)</f>
        <v>-0.25091000000000002</v>
      </c>
      <c r="BN18" s="1">
        <f>VLOOKUP($A18,[1]!edata[#Data],[1]electronic_llokup!AE$61)</f>
        <v>2.6839999999999999E-2</v>
      </c>
      <c r="BO18" s="1">
        <f>VLOOKUP($A18,[1]!edata[#Data],[1]electronic_llokup!AF$61)</f>
        <v>174.29090249999999</v>
      </c>
      <c r="BP18" s="1" t="str">
        <f>VLOOKUP($A18,[1]!edata[#Data],[1]electronic_llokup!AG$61)</f>
        <v>AL4</v>
      </c>
      <c r="BQ18" s="1">
        <f>VLOOKUP($A18,[1]!edata[#Data],[1]electronic_llokup!AH$61)</f>
        <v>0.153248</v>
      </c>
      <c r="BR18" s="1">
        <f>VLOOKUP($A18,[1]!edata[#Data],[1]electronic_llokup!AI$61)</f>
        <v>-3.7562999999999999E-2</v>
      </c>
      <c r="BS18" s="1">
        <f>VLOOKUP($A18,[1]!edata[#Data],[1]electronic_llokup!AJ$61)</f>
        <v>-3.7512999999999998E-2</v>
      </c>
      <c r="BT18" s="1">
        <f>VLOOKUP($A18,[1]!edata[#Data],[1]electronic_llokup!AK$61)</f>
        <v>-0.273613</v>
      </c>
      <c r="BU18" s="1">
        <f>VLOOKUP($A18,[1]!edata[#Data],[1]electronic_llokup!AL$61)</f>
        <v>0.43281799999999998</v>
      </c>
      <c r="BV18" s="1">
        <f>VLOOKUP($A18,[1]!edata[#Data],[1]electronic_llokup!AM$61)</f>
        <v>-0.18011099999999999</v>
      </c>
      <c r="BW18" s="1">
        <f>VLOOKUP($A18,[1]!edata[#Data],[1]electronic_llokup!AN$61)</f>
        <v>-0.18074100000000001</v>
      </c>
      <c r="BX18" s="1">
        <f>VLOOKUP($A18,[1]!edata[#Data],[1]electronic_llokup!AO$61)</f>
        <v>3.7199999999999999E-4</v>
      </c>
      <c r="BY18" s="1">
        <f>VLOOKUP($A18,[1]!edata[#Data],[1]electronic_llokup!AP$61)</f>
        <v>504.39800000000002</v>
      </c>
      <c r="BZ18" s="1">
        <f>VLOOKUP($A18,[1]!edata[#Data],[1]electronic_llokup!AQ$61)</f>
        <v>159.078</v>
      </c>
      <c r="CA18" s="1">
        <f>VLOOKUP($A18,[1]!edata[#Data],[1]electronic_llokup!AR$61)</f>
        <v>1213.46</v>
      </c>
      <c r="CB18" s="1">
        <f>VLOOKUP($A18,[1]!edata[#Data],[1]electronic_llokup!AS$61)</f>
        <v>-0.25091000000000002</v>
      </c>
      <c r="CC18" s="1">
        <f>VLOOKUP($A18,[1]!edata[#Data],[1]electronic_llokup!AT$61)</f>
        <v>2.6839999999999999E-2</v>
      </c>
      <c r="CD18" s="1">
        <f>VLOOKUP($A18,[1]!edata[#Data],46)</f>
        <v>174.29090249999999</v>
      </c>
      <c r="CE18" s="1">
        <f>VLOOKUP(A18,[1]!bmi[#Data],2)</f>
        <v>-6.72</v>
      </c>
      <c r="CF18" s="1">
        <f>VLOOKUP(A18,[1]!bmi[#Data],3)</f>
        <v>1.6321000000000001</v>
      </c>
    </row>
    <row r="19" spans="1:84" x14ac:dyDescent="0.25">
      <c r="A19" s="1" t="s">
        <v>99</v>
      </c>
      <c r="B19" s="1">
        <v>6.8752540191937142</v>
      </c>
      <c r="C19" s="1">
        <v>6.8667901786041003</v>
      </c>
      <c r="D19" s="1">
        <v>6.8855171158165298</v>
      </c>
      <c r="E19" s="1">
        <v>4.6040810753971266</v>
      </c>
      <c r="F19" s="1">
        <v>4.4233477630228304</v>
      </c>
      <c r="G19" s="1">
        <v>4.8841484375302802</v>
      </c>
      <c r="H19" s="1">
        <v>8.6118727254101142</v>
      </c>
      <c r="I19" s="1">
        <v>8.5726865688119709</v>
      </c>
      <c r="J19" s="1">
        <v>8.6282799813366395</v>
      </c>
      <c r="K19" s="1">
        <v>60.120000000000005</v>
      </c>
      <c r="L19" s="1">
        <v>57</v>
      </c>
      <c r="M19" s="1">
        <v>61.6</v>
      </c>
      <c r="N19" s="1">
        <v>33.180757503919239</v>
      </c>
      <c r="O19" s="1">
        <v>31.457465780934701</v>
      </c>
      <c r="P19" s="1">
        <v>33.740460641308601</v>
      </c>
      <c r="Q19" s="1">
        <v>75.094719325768537</v>
      </c>
      <c r="R19" s="1">
        <v>76.460327636556599</v>
      </c>
      <c r="S19" s="1">
        <v>70.889826697675801</v>
      </c>
      <c r="T19" s="1">
        <v>115.19703431134501</v>
      </c>
      <c r="U19" s="1">
        <v>106.196014483273</v>
      </c>
      <c r="V19" s="1">
        <v>112.78148726623701</v>
      </c>
      <c r="W19" s="1">
        <v>116.82233600792701</v>
      </c>
      <c r="X19" s="1">
        <v>112.90026985808301</v>
      </c>
      <c r="Y19" s="1">
        <v>115.03411845346641</v>
      </c>
      <c r="Z19" s="1">
        <v>116.123068575335</v>
      </c>
      <c r="AA19" s="1">
        <v>107.89487981573799</v>
      </c>
      <c r="AB19" s="1">
        <v>112.8748236041768</v>
      </c>
      <c r="AC19" s="1">
        <v>1.8805610864845601</v>
      </c>
      <c r="AD19" s="1">
        <v>1.87077871486715</v>
      </c>
      <c r="AE19" s="1">
        <v>1.8733953503962</v>
      </c>
      <c r="AF19" s="1">
        <v>1.8617642170801301</v>
      </c>
      <c r="AG19" s="1">
        <v>1.85560933388469</v>
      </c>
      <c r="AH19" s="1">
        <v>1.8581898311060243</v>
      </c>
      <c r="AI19" s="1">
        <v>1.8778037703657899</v>
      </c>
      <c r="AJ19" s="1">
        <v>1.87203659152271</v>
      </c>
      <c r="AK19" s="1">
        <v>1.8735653963877241</v>
      </c>
      <c r="AL19" s="1" t="str">
        <f>VLOOKUP($A19,[1]!edata[#Data],[1]electronic_llokup!C$61)</f>
        <v>SP21</v>
      </c>
      <c r="AM19" s="1">
        <f>VLOOKUP($A19,[1]!edata[#Data],[1]electronic_llokup!D$61)</f>
        <v>0.17983299999999999</v>
      </c>
      <c r="AN19" s="1">
        <f>VLOOKUP($A19,[1]!edata[#Data],[1]electronic_llokup!E$61)</f>
        <v>-3.8869000000000001E-2</v>
      </c>
      <c r="AO19" s="1">
        <f>VLOOKUP($A19,[1]!edata[#Data],[1]electronic_llokup!F$61)</f>
        <v>-3.8897000000000001E-2</v>
      </c>
      <c r="AP19" s="1">
        <f>VLOOKUP($A19,[1]!edata[#Data],[1]electronic_llokup!G$61)</f>
        <v>-0.16137699999999999</v>
      </c>
      <c r="AQ19" s="1">
        <f>VLOOKUP($A19,[1]!edata[#Data],[1]electronic_llokup!H$61)</f>
        <v>0.73704599999999998</v>
      </c>
      <c r="AR19" s="1">
        <f>VLOOKUP($A19,[1]!edata[#Data],[1]electronic_llokup!I$61)</f>
        <v>-0.22905900000000001</v>
      </c>
      <c r="AS19" s="1">
        <f>VLOOKUP($A19,[1]!edata[#Data],[1]electronic_llokup!J$61)</f>
        <v>-0.22885</v>
      </c>
      <c r="AT19" s="1">
        <f>VLOOKUP($A19,[1]!edata[#Data],[1]electronic_llokup!K$61)</f>
        <v>-0.54333100000000001</v>
      </c>
      <c r="AU19" s="1">
        <f>VLOOKUP($A19,[1]!edata[#Data],[1]electronic_llokup!L$61)</f>
        <v>511.279</v>
      </c>
      <c r="AV19" s="1">
        <f>VLOOKUP($A19,[1]!edata[#Data],[1]electronic_llokup!M$61)</f>
        <v>80.517799999999994</v>
      </c>
      <c r="AW19" s="1">
        <f>VLOOKUP($A19,[1]!edata[#Data],[1]electronic_llokup!N$61)</f>
        <v>1126.25</v>
      </c>
      <c r="AX19" s="1">
        <f>VLOOKUP($A19,[1]!edata[#Data],[1]electronic_llokup!O$61)</f>
        <v>-0.19825000000000001</v>
      </c>
      <c r="AY19" s="1">
        <f>VLOOKUP($A19,[1]!edata[#Data],[1]electronic_llokup!P$61)</f>
        <v>-1.5640000000000001E-2</v>
      </c>
      <c r="AZ19" s="1">
        <f>VLOOKUP($A19,[1]!edata[#Data],[1]electronic_llokup!Q$61)</f>
        <v>114.5896011</v>
      </c>
      <c r="BA19" s="1" t="str">
        <f>VLOOKUP($A19,[1]!edata[#Data],[1]electronic_llokup!R$61)</f>
        <v>AL4</v>
      </c>
      <c r="BB19" s="1">
        <f>VLOOKUP($A19,[1]!edata[#Data],[1]electronic_llokup!S$61)</f>
        <v>0.153248</v>
      </c>
      <c r="BC19" s="1">
        <f>VLOOKUP($A19,[1]!edata[#Data],[1]electronic_llokup!T$61)</f>
        <v>-3.7562999999999999E-2</v>
      </c>
      <c r="BD19" s="1">
        <f>VLOOKUP($A19,[1]!edata[#Data],[1]electronic_llokup!U$61)</f>
        <v>-3.7512999999999998E-2</v>
      </c>
      <c r="BE19" s="1">
        <f>VLOOKUP($A19,[1]!edata[#Data],[1]electronic_llokup!V$61)</f>
        <v>-0.273613</v>
      </c>
      <c r="BF19" s="1">
        <f>VLOOKUP($A19,[1]!edata[#Data],[1]electronic_llokup!W$61)</f>
        <v>0.43281799999999998</v>
      </c>
      <c r="BG19" s="1">
        <f>VLOOKUP($A19,[1]!edata[#Data],[1]electronic_llokup!X$61)</f>
        <v>-0.18011099999999999</v>
      </c>
      <c r="BH19" s="1">
        <f>VLOOKUP($A19,[1]!edata[#Data],[1]electronic_llokup!Y$61)</f>
        <v>-0.18074100000000001</v>
      </c>
      <c r="BI19" s="1">
        <f>VLOOKUP($A19,[1]!edata[#Data],[1]electronic_llokup!Z$61)</f>
        <v>3.7199999999999999E-4</v>
      </c>
      <c r="BJ19" s="1">
        <f>VLOOKUP($A19,[1]!edata[#Data],[1]electronic_llokup!AA$61)</f>
        <v>504.39800000000002</v>
      </c>
      <c r="BK19" s="1">
        <f>VLOOKUP($A19,[1]!edata[#Data],[1]electronic_llokup!AB$61)</f>
        <v>159.078</v>
      </c>
      <c r="BL19" s="1">
        <f>VLOOKUP($A19,[1]!edata[#Data],[1]electronic_llokup!AC$61)</f>
        <v>1213.46</v>
      </c>
      <c r="BM19" s="1">
        <f>VLOOKUP($A19,[1]!edata[#Data],[1]electronic_llokup!AD$61)</f>
        <v>-0.25091000000000002</v>
      </c>
      <c r="BN19" s="1">
        <f>VLOOKUP($A19,[1]!edata[#Data],[1]electronic_llokup!AE$61)</f>
        <v>2.6839999999999999E-2</v>
      </c>
      <c r="BO19" s="1">
        <f>VLOOKUP($A19,[1]!edata[#Data],[1]electronic_llokup!AF$61)</f>
        <v>174.29090249999999</v>
      </c>
      <c r="BP19" s="1" t="str">
        <f>VLOOKUP($A19,[1]!edata[#Data],[1]electronic_llokup!AG$61)</f>
        <v>AL4</v>
      </c>
      <c r="BQ19" s="1">
        <f>VLOOKUP($A19,[1]!edata[#Data],[1]electronic_llokup!AH$61)</f>
        <v>0.153248</v>
      </c>
      <c r="BR19" s="1">
        <f>VLOOKUP($A19,[1]!edata[#Data],[1]electronic_llokup!AI$61)</f>
        <v>-3.7562999999999999E-2</v>
      </c>
      <c r="BS19" s="1">
        <f>VLOOKUP($A19,[1]!edata[#Data],[1]electronic_llokup!AJ$61)</f>
        <v>-3.7512999999999998E-2</v>
      </c>
      <c r="BT19" s="1">
        <f>VLOOKUP($A19,[1]!edata[#Data],[1]electronic_llokup!AK$61)</f>
        <v>-0.273613</v>
      </c>
      <c r="BU19" s="1">
        <f>VLOOKUP($A19,[1]!edata[#Data],[1]electronic_llokup!AL$61)</f>
        <v>0.43281799999999998</v>
      </c>
      <c r="BV19" s="1">
        <f>VLOOKUP($A19,[1]!edata[#Data],[1]electronic_llokup!AM$61)</f>
        <v>-0.18011099999999999</v>
      </c>
      <c r="BW19" s="1">
        <f>VLOOKUP($A19,[1]!edata[#Data],[1]electronic_llokup!AN$61)</f>
        <v>-0.18074100000000001</v>
      </c>
      <c r="BX19" s="1">
        <f>VLOOKUP($A19,[1]!edata[#Data],[1]electronic_llokup!AO$61)</f>
        <v>3.7199999999999999E-4</v>
      </c>
      <c r="BY19" s="1">
        <f>VLOOKUP($A19,[1]!edata[#Data],[1]electronic_llokup!AP$61)</f>
        <v>504.39800000000002</v>
      </c>
      <c r="BZ19" s="1">
        <f>VLOOKUP($A19,[1]!edata[#Data],[1]electronic_llokup!AQ$61)</f>
        <v>159.078</v>
      </c>
      <c r="CA19" s="1">
        <f>VLOOKUP($A19,[1]!edata[#Data],[1]electronic_llokup!AR$61)</f>
        <v>1213.46</v>
      </c>
      <c r="CB19" s="1">
        <f>VLOOKUP($A19,[1]!edata[#Data],[1]electronic_llokup!AS$61)</f>
        <v>-0.25091000000000002</v>
      </c>
      <c r="CC19" s="1">
        <f>VLOOKUP($A19,[1]!edata[#Data],[1]electronic_llokup!AT$61)</f>
        <v>2.6839999999999999E-2</v>
      </c>
      <c r="CD19" s="1">
        <f>VLOOKUP($A19,[1]!edata[#Data],46)</f>
        <v>174.29090249999999</v>
      </c>
      <c r="CE19" s="1">
        <f>VLOOKUP(A19,[1]!bmi[#Data],2)</f>
        <v>-2.3200000000000003</v>
      </c>
      <c r="CF19" s="1">
        <f>VLOOKUP(A19,[1]!bmi[#Data],3)</f>
        <v>1.3429</v>
      </c>
    </row>
    <row r="20" spans="1:84" x14ac:dyDescent="0.25">
      <c r="A20" s="1" t="s">
        <v>100</v>
      </c>
      <c r="B20" s="1">
        <v>6.9071209215644389</v>
      </c>
      <c r="C20" s="1">
        <v>6.8203600795337804</v>
      </c>
      <c r="D20" s="1">
        <v>7.1157056866864696</v>
      </c>
      <c r="E20" s="1">
        <v>4.5061482022382213</v>
      </c>
      <c r="F20" s="1">
        <v>4.35750756016935</v>
      </c>
      <c r="G20" s="1">
        <v>4.7933222019989801</v>
      </c>
      <c r="H20" s="1">
        <v>7.9625487044528365</v>
      </c>
      <c r="I20" s="1">
        <v>7.6538556097996597</v>
      </c>
      <c r="J20" s="1">
        <v>11.191996334289</v>
      </c>
      <c r="K20" s="1">
        <v>61.04</v>
      </c>
      <c r="L20" s="1">
        <v>46.3</v>
      </c>
      <c r="M20" s="1">
        <v>64.7</v>
      </c>
      <c r="N20" s="1">
        <v>29.495836775877486</v>
      </c>
      <c r="O20" s="1">
        <v>28.7995326996536</v>
      </c>
      <c r="P20" s="1">
        <v>30.3429007162608</v>
      </c>
      <c r="Q20" s="1">
        <v>66.37044486087467</v>
      </c>
      <c r="R20" s="1">
        <v>68.365869962571395</v>
      </c>
      <c r="S20" s="1">
        <v>64.703308127246203</v>
      </c>
      <c r="T20" s="1">
        <v>108.252539345633</v>
      </c>
      <c r="U20" s="1">
        <v>97.454616797991903</v>
      </c>
      <c r="V20" s="1">
        <v>103.53913817073172</v>
      </c>
      <c r="W20" s="1">
        <v>110.462448096853</v>
      </c>
      <c r="X20" s="1">
        <v>106.301421325698</v>
      </c>
      <c r="Y20" s="1">
        <v>108.10059088675045</v>
      </c>
      <c r="Z20" s="1">
        <v>108.282479354302</v>
      </c>
      <c r="AA20" s="1">
        <v>97.383751728717002</v>
      </c>
      <c r="AB20" s="1">
        <v>103.50337271713362</v>
      </c>
      <c r="AC20" s="1">
        <v>1.88493448161998</v>
      </c>
      <c r="AD20" s="1">
        <v>1.8749671997131001</v>
      </c>
      <c r="AE20" s="1">
        <v>1.8788171908153319</v>
      </c>
      <c r="AF20" s="1">
        <v>1.85607219687166</v>
      </c>
      <c r="AG20" s="1">
        <v>1.8532935547289799</v>
      </c>
      <c r="AH20" s="1">
        <v>1.8547543128280031</v>
      </c>
      <c r="AI20" s="1">
        <v>1.88491060795996</v>
      </c>
      <c r="AJ20" s="1">
        <v>1.8755484531197799</v>
      </c>
      <c r="AK20" s="1">
        <v>1.8789608481586932</v>
      </c>
      <c r="AL20" s="1" t="str">
        <f>VLOOKUP($A20,[1]!edata[#Data],[1]electronic_llokup!C$61)</f>
        <v>SP10</v>
      </c>
      <c r="AM20" s="1">
        <f>VLOOKUP($A20,[1]!edata[#Data],[1]electronic_llokup!D$61)</f>
        <v>0.17224300000000001</v>
      </c>
      <c r="AN20" s="1">
        <f>VLOOKUP($A20,[1]!edata[#Data],[1]electronic_llokup!E$61)</f>
        <v>-1.7232000000000001E-2</v>
      </c>
      <c r="AO20" s="1">
        <f>VLOOKUP($A20,[1]!edata[#Data],[1]electronic_llokup!F$61)</f>
        <v>-1.7132000000000001E-2</v>
      </c>
      <c r="AP20" s="1">
        <f>VLOOKUP($A20,[1]!edata[#Data],[1]electronic_llokup!G$61)</f>
        <v>-0.208619</v>
      </c>
      <c r="AQ20" s="1">
        <f>VLOOKUP($A20,[1]!edata[#Data],[1]electronic_llokup!H$61)</f>
        <v>0.453625</v>
      </c>
      <c r="AR20" s="1">
        <f>VLOOKUP($A20,[1]!edata[#Data],[1]electronic_llokup!I$61)</f>
        <v>-0.149233</v>
      </c>
      <c r="AS20" s="1">
        <f>VLOOKUP($A20,[1]!edata[#Data],[1]electronic_llokup!J$61)</f>
        <v>-0.148867</v>
      </c>
      <c r="AT20" s="1">
        <f>VLOOKUP($A20,[1]!edata[#Data],[1]electronic_llokup!K$61)</f>
        <v>-9.0648999999999993E-2</v>
      </c>
      <c r="AU20" s="1">
        <f>VLOOKUP($A20,[1]!edata[#Data],[1]electronic_llokup!L$61)</f>
        <v>522.11699999999996</v>
      </c>
      <c r="AV20" s="1">
        <f>VLOOKUP($A20,[1]!edata[#Data],[1]electronic_llokup!M$61)</f>
        <v>59.5777</v>
      </c>
      <c r="AW20" s="1">
        <f>VLOOKUP($A20,[1]!edata[#Data],[1]electronic_llokup!N$61)</f>
        <v>1075.02</v>
      </c>
      <c r="AX20" s="1">
        <f>VLOOKUP($A20,[1]!edata[#Data],[1]electronic_llokup!O$61)</f>
        <v>-0.23172000000000001</v>
      </c>
      <c r="AY20" s="1">
        <f>VLOOKUP($A20,[1]!edata[#Data],[1]electronic_llokup!P$61)</f>
        <v>-1.618E-2</v>
      </c>
      <c r="AZ20" s="1">
        <f>VLOOKUP($A20,[1]!edata[#Data],[1]electronic_llokup!Q$61)</f>
        <v>135.25350539999999</v>
      </c>
      <c r="BA20" s="1" t="str">
        <f>VLOOKUP($A20,[1]!edata[#Data],[1]electronic_llokup!R$61)</f>
        <v>AL4</v>
      </c>
      <c r="BB20" s="1">
        <f>VLOOKUP($A20,[1]!edata[#Data],[1]electronic_llokup!S$61)</f>
        <v>0.153248</v>
      </c>
      <c r="BC20" s="1">
        <f>VLOOKUP($A20,[1]!edata[#Data],[1]electronic_llokup!T$61)</f>
        <v>-3.7562999999999999E-2</v>
      </c>
      <c r="BD20" s="1">
        <f>VLOOKUP($A20,[1]!edata[#Data],[1]electronic_llokup!U$61)</f>
        <v>-3.7512999999999998E-2</v>
      </c>
      <c r="BE20" s="1">
        <f>VLOOKUP($A20,[1]!edata[#Data],[1]electronic_llokup!V$61)</f>
        <v>-0.273613</v>
      </c>
      <c r="BF20" s="1">
        <f>VLOOKUP($A20,[1]!edata[#Data],[1]electronic_llokup!W$61)</f>
        <v>0.43281799999999998</v>
      </c>
      <c r="BG20" s="1">
        <f>VLOOKUP($A20,[1]!edata[#Data],[1]electronic_llokup!X$61)</f>
        <v>-0.18011099999999999</v>
      </c>
      <c r="BH20" s="1">
        <f>VLOOKUP($A20,[1]!edata[#Data],[1]electronic_llokup!Y$61)</f>
        <v>-0.18074100000000001</v>
      </c>
      <c r="BI20" s="1">
        <f>VLOOKUP($A20,[1]!edata[#Data],[1]electronic_llokup!Z$61)</f>
        <v>3.7199999999999999E-4</v>
      </c>
      <c r="BJ20" s="1">
        <f>VLOOKUP($A20,[1]!edata[#Data],[1]electronic_llokup!AA$61)</f>
        <v>504.39800000000002</v>
      </c>
      <c r="BK20" s="1">
        <f>VLOOKUP($A20,[1]!edata[#Data],[1]electronic_llokup!AB$61)</f>
        <v>159.078</v>
      </c>
      <c r="BL20" s="1">
        <f>VLOOKUP($A20,[1]!edata[#Data],[1]electronic_llokup!AC$61)</f>
        <v>1213.46</v>
      </c>
      <c r="BM20" s="1">
        <f>VLOOKUP($A20,[1]!edata[#Data],[1]electronic_llokup!AD$61)</f>
        <v>-0.25091000000000002</v>
      </c>
      <c r="BN20" s="1">
        <f>VLOOKUP($A20,[1]!edata[#Data],[1]electronic_llokup!AE$61)</f>
        <v>2.6839999999999999E-2</v>
      </c>
      <c r="BO20" s="1">
        <f>VLOOKUP($A20,[1]!edata[#Data],[1]electronic_llokup!AF$61)</f>
        <v>174.29090249999999</v>
      </c>
      <c r="BP20" s="1" t="str">
        <f>VLOOKUP($A20,[1]!edata[#Data],[1]electronic_llokup!AG$61)</f>
        <v>AL4</v>
      </c>
      <c r="BQ20" s="1">
        <f>VLOOKUP($A20,[1]!edata[#Data],[1]electronic_llokup!AH$61)</f>
        <v>0.153248</v>
      </c>
      <c r="BR20" s="1">
        <f>VLOOKUP($A20,[1]!edata[#Data],[1]electronic_llokup!AI$61)</f>
        <v>-3.7562999999999999E-2</v>
      </c>
      <c r="BS20" s="1">
        <f>VLOOKUP($A20,[1]!edata[#Data],[1]electronic_llokup!AJ$61)</f>
        <v>-3.7512999999999998E-2</v>
      </c>
      <c r="BT20" s="1">
        <f>VLOOKUP($A20,[1]!edata[#Data],[1]electronic_llokup!AK$61)</f>
        <v>-0.273613</v>
      </c>
      <c r="BU20" s="1">
        <f>VLOOKUP($A20,[1]!edata[#Data],[1]electronic_llokup!AL$61)</f>
        <v>0.43281799999999998</v>
      </c>
      <c r="BV20" s="1">
        <f>VLOOKUP($A20,[1]!edata[#Data],[1]electronic_llokup!AM$61)</f>
        <v>-0.18011099999999999</v>
      </c>
      <c r="BW20" s="1">
        <f>VLOOKUP($A20,[1]!edata[#Data],[1]electronic_llokup!AN$61)</f>
        <v>-0.18074100000000001</v>
      </c>
      <c r="BX20" s="1">
        <f>VLOOKUP($A20,[1]!edata[#Data],[1]electronic_llokup!AO$61)</f>
        <v>3.7199999999999999E-4</v>
      </c>
      <c r="BY20" s="1">
        <f>VLOOKUP($A20,[1]!edata[#Data],[1]electronic_llokup!AP$61)</f>
        <v>504.39800000000002</v>
      </c>
      <c r="BZ20" s="1">
        <f>VLOOKUP($A20,[1]!edata[#Data],[1]electronic_llokup!AQ$61)</f>
        <v>159.078</v>
      </c>
      <c r="CA20" s="1">
        <f>VLOOKUP($A20,[1]!edata[#Data],[1]electronic_llokup!AR$61)</f>
        <v>1213.46</v>
      </c>
      <c r="CB20" s="1">
        <f>VLOOKUP($A20,[1]!edata[#Data],[1]electronic_llokup!AS$61)</f>
        <v>-0.25091000000000002</v>
      </c>
      <c r="CC20" s="1">
        <f>VLOOKUP($A20,[1]!edata[#Data],[1]electronic_llokup!AT$61)</f>
        <v>2.6839999999999999E-2</v>
      </c>
      <c r="CD20" s="1">
        <f>VLOOKUP($A20,[1]!edata[#Data],46)</f>
        <v>174.29090249999999</v>
      </c>
      <c r="CE20" s="1">
        <f>VLOOKUP(A20,[1]!bmi[#Data],2)</f>
        <v>-7.4099999999999984</v>
      </c>
      <c r="CF20" s="1">
        <f>VLOOKUP(A20,[1]!bmi[#Data],3)</f>
        <v>2.1700000000000001E-2</v>
      </c>
    </row>
    <row r="21" spans="1:84" x14ac:dyDescent="0.25">
      <c r="A21" s="1" t="s">
        <v>101</v>
      </c>
      <c r="B21" s="1">
        <v>8.1979318862306076</v>
      </c>
      <c r="C21" s="1">
        <v>8.0360563463642993</v>
      </c>
      <c r="D21" s="1">
        <v>8.3829848109878995</v>
      </c>
      <c r="E21" s="1">
        <v>4.467374368659117</v>
      </c>
      <c r="F21" s="1">
        <v>4.2719777302227202</v>
      </c>
      <c r="G21" s="1">
        <v>4.6983204468008903</v>
      </c>
      <c r="H21" s="1">
        <v>8.6173977207602128</v>
      </c>
      <c r="I21" s="1">
        <v>8.0366057867454597</v>
      </c>
      <c r="J21" s="1">
        <v>10.113826954512099</v>
      </c>
      <c r="K21" s="1">
        <v>59.2</v>
      </c>
      <c r="L21" s="1">
        <v>50.1</v>
      </c>
      <c r="M21" s="1">
        <v>62.6</v>
      </c>
      <c r="N21" s="1">
        <v>29.02683662307761</v>
      </c>
      <c r="O21" s="1">
        <v>28.296479239898702</v>
      </c>
      <c r="P21" s="1">
        <v>29.9144263601248</v>
      </c>
      <c r="Q21" s="1">
        <v>65.367340586277408</v>
      </c>
      <c r="R21" s="1">
        <v>67.458967091179403</v>
      </c>
      <c r="S21" s="1">
        <v>63.594721448242296</v>
      </c>
      <c r="T21" s="1">
        <v>107.45126753490401</v>
      </c>
      <c r="U21" s="1">
        <v>96.146793852291594</v>
      </c>
      <c r="V21" s="1">
        <v>101.671899516384</v>
      </c>
      <c r="W21" s="1">
        <v>108.228050358476</v>
      </c>
      <c r="X21" s="1">
        <v>97.733964441212294</v>
      </c>
      <c r="Y21" s="1">
        <v>102.58324636471727</v>
      </c>
      <c r="Z21" s="1">
        <v>109.791028550494</v>
      </c>
      <c r="AA21" s="1">
        <v>106.391815580935</v>
      </c>
      <c r="AB21" s="1">
        <v>107.34281839085122</v>
      </c>
      <c r="AC21" s="1">
        <v>1.8445872166964601</v>
      </c>
      <c r="AD21" s="1">
        <v>1.8377146133173099</v>
      </c>
      <c r="AE21" s="1">
        <v>1.8397552262927555</v>
      </c>
      <c r="AF21" s="1">
        <v>1.8852742506065201</v>
      </c>
      <c r="AG21" s="1">
        <v>1.8765593515793699</v>
      </c>
      <c r="AH21" s="1">
        <v>1.8796517995385891</v>
      </c>
      <c r="AI21" s="1">
        <v>1.88496525166911</v>
      </c>
      <c r="AJ21" s="1">
        <v>1.8767101534333901</v>
      </c>
      <c r="AK21" s="1">
        <v>1.8807632212176959</v>
      </c>
      <c r="AL21" s="1" t="str">
        <f>VLOOKUP($A21,[1]!edata[#Data],[1]electronic_llokup!C$61)</f>
        <v>HC6</v>
      </c>
      <c r="AM21" s="1">
        <f>VLOOKUP($A21,[1]!edata[#Data],[1]electronic_llokup!D$61)</f>
        <v>0.205571</v>
      </c>
      <c r="AN21" s="1">
        <f>VLOOKUP($A21,[1]!edata[#Data],[1]electronic_llokup!E$61)</f>
        <v>-2.1642999999999999E-2</v>
      </c>
      <c r="AO21" s="1">
        <f>VLOOKUP($A21,[1]!edata[#Data],[1]electronic_llokup!F$61)</f>
        <v>-1.9637000000000002E-2</v>
      </c>
      <c r="AP21" s="1">
        <f>VLOOKUP($A21,[1]!edata[#Data],[1]electronic_llokup!G$61)</f>
        <v>-8.1958000000000003E-2</v>
      </c>
      <c r="AQ21" s="1">
        <f>VLOOKUP($A21,[1]!edata[#Data],[1]electronic_llokup!H$61)</f>
        <v>0.753996</v>
      </c>
      <c r="AR21" s="1">
        <f>VLOOKUP($A21,[1]!edata[#Data],[1]electronic_llokup!I$61)</f>
        <v>-0.20081299999999999</v>
      </c>
      <c r="AS21" s="1">
        <f>VLOOKUP($A21,[1]!edata[#Data],[1]electronic_llokup!J$61)</f>
        <v>-0.19378400000000001</v>
      </c>
      <c r="AT21" s="1">
        <f>VLOOKUP($A21,[1]!edata[#Data],[1]electronic_llokup!K$61)</f>
        <v>3.4000000000000002E-4</v>
      </c>
      <c r="AU21" s="1">
        <f>VLOOKUP($A21,[1]!edata[#Data],[1]electronic_llokup!L$61)</f>
        <v>543.69299999999998</v>
      </c>
      <c r="AV21" s="1">
        <f>VLOOKUP($A21,[1]!edata[#Data],[1]electronic_llokup!M$61)</f>
        <v>61.252299999999998</v>
      </c>
      <c r="AW21" s="1">
        <f>VLOOKUP($A21,[1]!edata[#Data],[1]electronic_llokup!N$61)</f>
        <v>1062.58</v>
      </c>
      <c r="AX21" s="1">
        <f>VLOOKUP($A21,[1]!edata[#Data],[1]electronic_llokup!O$61)</f>
        <v>-0.21682999999999999</v>
      </c>
      <c r="AY21" s="1">
        <f>VLOOKUP($A21,[1]!edata[#Data],[1]electronic_llokup!P$61)</f>
        <v>-3.6139999999999999E-2</v>
      </c>
      <c r="AZ21" s="1">
        <f>VLOOKUP($A21,[1]!edata[#Data],[1]electronic_llokup!Q$61)</f>
        <v>113.38478189999999</v>
      </c>
      <c r="BA21" s="1" t="str">
        <f>VLOOKUP($A21,[1]!edata[#Data],[1]electronic_llokup!R$61)</f>
        <v>AL4</v>
      </c>
      <c r="BB21" s="1">
        <f>VLOOKUP($A21,[1]!edata[#Data],[1]electronic_llokup!S$61)</f>
        <v>0.153248</v>
      </c>
      <c r="BC21" s="1">
        <f>VLOOKUP($A21,[1]!edata[#Data],[1]electronic_llokup!T$61)</f>
        <v>-3.7562999999999999E-2</v>
      </c>
      <c r="BD21" s="1">
        <f>VLOOKUP($A21,[1]!edata[#Data],[1]electronic_llokup!U$61)</f>
        <v>-3.7512999999999998E-2</v>
      </c>
      <c r="BE21" s="1">
        <f>VLOOKUP($A21,[1]!edata[#Data],[1]electronic_llokup!V$61)</f>
        <v>-0.273613</v>
      </c>
      <c r="BF21" s="1">
        <f>VLOOKUP($A21,[1]!edata[#Data],[1]electronic_llokup!W$61)</f>
        <v>0.43281799999999998</v>
      </c>
      <c r="BG21" s="1">
        <f>VLOOKUP($A21,[1]!edata[#Data],[1]electronic_llokup!X$61)</f>
        <v>-0.18011099999999999</v>
      </c>
      <c r="BH21" s="1">
        <f>VLOOKUP($A21,[1]!edata[#Data],[1]electronic_llokup!Y$61)</f>
        <v>-0.18074100000000001</v>
      </c>
      <c r="BI21" s="1">
        <f>VLOOKUP($A21,[1]!edata[#Data],[1]electronic_llokup!Z$61)</f>
        <v>3.7199999999999999E-4</v>
      </c>
      <c r="BJ21" s="1">
        <f>VLOOKUP($A21,[1]!edata[#Data],[1]electronic_llokup!AA$61)</f>
        <v>504.39800000000002</v>
      </c>
      <c r="BK21" s="1">
        <f>VLOOKUP($A21,[1]!edata[#Data],[1]electronic_llokup!AB$61)</f>
        <v>159.078</v>
      </c>
      <c r="BL21" s="1">
        <f>VLOOKUP($A21,[1]!edata[#Data],[1]electronic_llokup!AC$61)</f>
        <v>1213.46</v>
      </c>
      <c r="BM21" s="1">
        <f>VLOOKUP($A21,[1]!edata[#Data],[1]electronic_llokup!AD$61)</f>
        <v>-0.25091000000000002</v>
      </c>
      <c r="BN21" s="1">
        <f>VLOOKUP($A21,[1]!edata[#Data],[1]electronic_llokup!AE$61)</f>
        <v>2.6839999999999999E-2</v>
      </c>
      <c r="BO21" s="1">
        <f>VLOOKUP($A21,[1]!edata[#Data],[1]electronic_llokup!AF$61)</f>
        <v>174.29090249999999</v>
      </c>
      <c r="BP21" s="1" t="str">
        <f>VLOOKUP($A21,[1]!edata[#Data],[1]electronic_llokup!AG$61)</f>
        <v>AL4</v>
      </c>
      <c r="BQ21" s="1">
        <f>VLOOKUP($A21,[1]!edata[#Data],[1]electronic_llokup!AH$61)</f>
        <v>0.153248</v>
      </c>
      <c r="BR21" s="1">
        <f>VLOOKUP($A21,[1]!edata[#Data],[1]electronic_llokup!AI$61)</f>
        <v>-3.7562999999999999E-2</v>
      </c>
      <c r="BS21" s="1">
        <f>VLOOKUP($A21,[1]!edata[#Data],[1]electronic_llokup!AJ$61)</f>
        <v>-3.7512999999999998E-2</v>
      </c>
      <c r="BT21" s="1">
        <f>VLOOKUP($A21,[1]!edata[#Data],[1]electronic_llokup!AK$61)</f>
        <v>-0.273613</v>
      </c>
      <c r="BU21" s="1">
        <f>VLOOKUP($A21,[1]!edata[#Data],[1]electronic_llokup!AL$61)</f>
        <v>0.43281799999999998</v>
      </c>
      <c r="BV21" s="1">
        <f>VLOOKUP($A21,[1]!edata[#Data],[1]electronic_llokup!AM$61)</f>
        <v>-0.18011099999999999</v>
      </c>
      <c r="BW21" s="1">
        <f>VLOOKUP($A21,[1]!edata[#Data],[1]electronic_llokup!AN$61)</f>
        <v>-0.18074100000000001</v>
      </c>
      <c r="BX21" s="1">
        <f>VLOOKUP($A21,[1]!edata[#Data],[1]electronic_llokup!AO$61)</f>
        <v>3.7199999999999999E-4</v>
      </c>
      <c r="BY21" s="1">
        <f>VLOOKUP($A21,[1]!edata[#Data],[1]electronic_llokup!AP$61)</f>
        <v>504.39800000000002</v>
      </c>
      <c r="BZ21" s="1">
        <f>VLOOKUP($A21,[1]!edata[#Data],[1]electronic_llokup!AQ$61)</f>
        <v>159.078</v>
      </c>
      <c r="CA21" s="1">
        <f>VLOOKUP($A21,[1]!edata[#Data],[1]electronic_llokup!AR$61)</f>
        <v>1213.46</v>
      </c>
      <c r="CB21" s="1">
        <f>VLOOKUP($A21,[1]!edata[#Data],[1]electronic_llokup!AS$61)</f>
        <v>-0.25091000000000002</v>
      </c>
      <c r="CC21" s="1">
        <f>VLOOKUP($A21,[1]!edata[#Data],[1]electronic_llokup!AT$61)</f>
        <v>2.6839999999999999E-2</v>
      </c>
      <c r="CD21" s="1">
        <f>VLOOKUP($A21,[1]!edata[#Data],46)</f>
        <v>174.29090249999999</v>
      </c>
      <c r="CE21" s="1">
        <f>VLOOKUP(A21,[1]!bmi[#Data],2)</f>
        <v>-2.6000000000000014</v>
      </c>
      <c r="CF21" s="1">
        <f>VLOOKUP(A21,[1]!bmi[#Data],3)</f>
        <v>8.9999999999999998E-4</v>
      </c>
    </row>
    <row r="22" spans="1:84" x14ac:dyDescent="0.25">
      <c r="A22" s="1" t="s">
        <v>102</v>
      </c>
      <c r="B22" s="1">
        <v>6.8328912830244422</v>
      </c>
      <c r="C22" s="1">
        <v>6.8031670928278603</v>
      </c>
      <c r="D22" s="1">
        <v>6.85978760842693</v>
      </c>
      <c r="E22" s="1">
        <v>4.5514283784802938</v>
      </c>
      <c r="F22" s="1">
        <v>4.4054469357144699</v>
      </c>
      <c r="G22" s="1">
        <v>4.6072761156884301</v>
      </c>
      <c r="H22" s="1">
        <v>7.6996337969546262</v>
      </c>
      <c r="I22" s="1">
        <v>7.5947320518587702</v>
      </c>
      <c r="J22" s="1">
        <v>7.83823798214957</v>
      </c>
      <c r="K22" s="1">
        <v>60.910000000000004</v>
      </c>
      <c r="L22" s="1">
        <v>60</v>
      </c>
      <c r="M22" s="1">
        <v>62.1</v>
      </c>
      <c r="N22" s="1">
        <v>29.568277487156479</v>
      </c>
      <c r="O22" s="1">
        <v>28.865367859681701</v>
      </c>
      <c r="P22" s="1">
        <v>30.069802160794801</v>
      </c>
      <c r="Q22" s="1">
        <v>66.562492662976254</v>
      </c>
      <c r="R22" s="1">
        <v>67.753096960283898</v>
      </c>
      <c r="S22" s="1">
        <v>64.878101769984298</v>
      </c>
      <c r="T22" s="1">
        <v>106.148961472637</v>
      </c>
      <c r="U22" s="1">
        <v>98.717517964351003</v>
      </c>
      <c r="V22" s="1">
        <v>103.30030042399221</v>
      </c>
      <c r="W22" s="1">
        <v>106.16296467402501</v>
      </c>
      <c r="X22" s="1">
        <v>98.608502124374297</v>
      </c>
      <c r="Y22" s="1">
        <v>103.30551959558014</v>
      </c>
      <c r="Z22" s="1">
        <v>111.06041173176099</v>
      </c>
      <c r="AA22" s="1">
        <v>107.48014878955</v>
      </c>
      <c r="AB22" s="1">
        <v>109.14421449235302</v>
      </c>
      <c r="AC22" s="1">
        <v>1.85346243555136</v>
      </c>
      <c r="AD22" s="1">
        <v>1.8503961737962999</v>
      </c>
      <c r="AE22" s="1">
        <v>1.8523270621490631</v>
      </c>
      <c r="AF22" s="1">
        <v>1.8824669983827</v>
      </c>
      <c r="AG22" s="1">
        <v>1.87450206721678</v>
      </c>
      <c r="AH22" s="1">
        <v>1.8782475279436865</v>
      </c>
      <c r="AI22" s="1">
        <v>1.88294928237592</v>
      </c>
      <c r="AJ22" s="1">
        <v>1.87485332759658</v>
      </c>
      <c r="AK22" s="1">
        <v>1.8783656566033771</v>
      </c>
      <c r="AL22" s="1" t="str">
        <f>VLOOKUP($A22,[1]!edata[#Data],[1]electronic_llokup!C$61)</f>
        <v>HC6</v>
      </c>
      <c r="AM22" s="1">
        <f>VLOOKUP($A22,[1]!edata[#Data],[1]electronic_llokup!D$61)</f>
        <v>0.205571</v>
      </c>
      <c r="AN22" s="1">
        <f>VLOOKUP($A22,[1]!edata[#Data],[1]electronic_llokup!E$61)</f>
        <v>-2.1642999999999999E-2</v>
      </c>
      <c r="AO22" s="1">
        <f>VLOOKUP($A22,[1]!edata[#Data],[1]electronic_llokup!F$61)</f>
        <v>-1.9637000000000002E-2</v>
      </c>
      <c r="AP22" s="1">
        <f>VLOOKUP($A22,[1]!edata[#Data],[1]electronic_llokup!G$61)</f>
        <v>-8.1958000000000003E-2</v>
      </c>
      <c r="AQ22" s="1">
        <f>VLOOKUP($A22,[1]!edata[#Data],[1]electronic_llokup!H$61)</f>
        <v>0.753996</v>
      </c>
      <c r="AR22" s="1">
        <f>VLOOKUP($A22,[1]!edata[#Data],[1]electronic_llokup!I$61)</f>
        <v>-0.20081299999999999</v>
      </c>
      <c r="AS22" s="1">
        <f>VLOOKUP($A22,[1]!edata[#Data],[1]electronic_llokup!J$61)</f>
        <v>-0.19378400000000001</v>
      </c>
      <c r="AT22" s="1">
        <f>VLOOKUP($A22,[1]!edata[#Data],[1]electronic_llokup!K$61)</f>
        <v>3.4000000000000002E-4</v>
      </c>
      <c r="AU22" s="1">
        <f>VLOOKUP($A22,[1]!edata[#Data],[1]electronic_llokup!L$61)</f>
        <v>543.69299999999998</v>
      </c>
      <c r="AV22" s="1">
        <f>VLOOKUP($A22,[1]!edata[#Data],[1]electronic_llokup!M$61)</f>
        <v>61.252299999999998</v>
      </c>
      <c r="AW22" s="1">
        <f>VLOOKUP($A22,[1]!edata[#Data],[1]electronic_llokup!N$61)</f>
        <v>1062.58</v>
      </c>
      <c r="AX22" s="1">
        <f>VLOOKUP($A22,[1]!edata[#Data],[1]electronic_llokup!O$61)</f>
        <v>-0.21682999999999999</v>
      </c>
      <c r="AY22" s="1">
        <f>VLOOKUP($A22,[1]!edata[#Data],[1]electronic_llokup!P$61)</f>
        <v>-3.6139999999999999E-2</v>
      </c>
      <c r="AZ22" s="1">
        <f>VLOOKUP($A22,[1]!edata[#Data],[1]electronic_llokup!Q$61)</f>
        <v>113.38478189999999</v>
      </c>
      <c r="BA22" s="1" t="str">
        <f>VLOOKUP($A22,[1]!edata[#Data],[1]electronic_llokup!R$61)</f>
        <v>AL4</v>
      </c>
      <c r="BB22" s="1">
        <f>VLOOKUP($A22,[1]!edata[#Data],[1]electronic_llokup!S$61)</f>
        <v>0.153248</v>
      </c>
      <c r="BC22" s="1">
        <f>VLOOKUP($A22,[1]!edata[#Data],[1]electronic_llokup!T$61)</f>
        <v>-3.7562999999999999E-2</v>
      </c>
      <c r="BD22" s="1">
        <f>VLOOKUP($A22,[1]!edata[#Data],[1]electronic_llokup!U$61)</f>
        <v>-3.7512999999999998E-2</v>
      </c>
      <c r="BE22" s="1">
        <f>VLOOKUP($A22,[1]!edata[#Data],[1]electronic_llokup!V$61)</f>
        <v>-0.273613</v>
      </c>
      <c r="BF22" s="1">
        <f>VLOOKUP($A22,[1]!edata[#Data],[1]electronic_llokup!W$61)</f>
        <v>0.43281799999999998</v>
      </c>
      <c r="BG22" s="1">
        <f>VLOOKUP($A22,[1]!edata[#Data],[1]electronic_llokup!X$61)</f>
        <v>-0.18011099999999999</v>
      </c>
      <c r="BH22" s="1">
        <f>VLOOKUP($A22,[1]!edata[#Data],[1]electronic_llokup!Y$61)</f>
        <v>-0.18074100000000001</v>
      </c>
      <c r="BI22" s="1">
        <f>VLOOKUP($A22,[1]!edata[#Data],[1]electronic_llokup!Z$61)</f>
        <v>3.7199999999999999E-4</v>
      </c>
      <c r="BJ22" s="1">
        <f>VLOOKUP($A22,[1]!edata[#Data],[1]electronic_llokup!AA$61)</f>
        <v>504.39800000000002</v>
      </c>
      <c r="BK22" s="1">
        <f>VLOOKUP($A22,[1]!edata[#Data],[1]electronic_llokup!AB$61)</f>
        <v>159.078</v>
      </c>
      <c r="BL22" s="1">
        <f>VLOOKUP($A22,[1]!edata[#Data],[1]electronic_llokup!AC$61)</f>
        <v>1213.46</v>
      </c>
      <c r="BM22" s="1">
        <f>VLOOKUP($A22,[1]!edata[#Data],[1]electronic_llokup!AD$61)</f>
        <v>-0.25091000000000002</v>
      </c>
      <c r="BN22" s="1">
        <f>VLOOKUP($A22,[1]!edata[#Data],[1]electronic_llokup!AE$61)</f>
        <v>2.6839999999999999E-2</v>
      </c>
      <c r="BO22" s="1">
        <f>VLOOKUP($A22,[1]!edata[#Data],[1]electronic_llokup!AF$61)</f>
        <v>174.29090249999999</v>
      </c>
      <c r="BP22" s="1" t="str">
        <f>VLOOKUP($A22,[1]!edata[#Data],[1]electronic_llokup!AG$61)</f>
        <v>AL4</v>
      </c>
      <c r="BQ22" s="1">
        <f>VLOOKUP($A22,[1]!edata[#Data],[1]electronic_llokup!AH$61)</f>
        <v>0.153248</v>
      </c>
      <c r="BR22" s="1">
        <f>VLOOKUP($A22,[1]!edata[#Data],[1]electronic_llokup!AI$61)</f>
        <v>-3.7562999999999999E-2</v>
      </c>
      <c r="BS22" s="1">
        <f>VLOOKUP($A22,[1]!edata[#Data],[1]electronic_llokup!AJ$61)</f>
        <v>-3.7512999999999998E-2</v>
      </c>
      <c r="BT22" s="1">
        <f>VLOOKUP($A22,[1]!edata[#Data],[1]electronic_llokup!AK$61)</f>
        <v>-0.273613</v>
      </c>
      <c r="BU22" s="1">
        <f>VLOOKUP($A22,[1]!edata[#Data],[1]electronic_llokup!AL$61)</f>
        <v>0.43281799999999998</v>
      </c>
      <c r="BV22" s="1">
        <f>VLOOKUP($A22,[1]!edata[#Data],[1]electronic_llokup!AM$61)</f>
        <v>-0.18011099999999999</v>
      </c>
      <c r="BW22" s="1">
        <f>VLOOKUP($A22,[1]!edata[#Data],[1]electronic_llokup!AN$61)</f>
        <v>-0.18074100000000001</v>
      </c>
      <c r="BX22" s="1">
        <f>VLOOKUP($A22,[1]!edata[#Data],[1]electronic_llokup!AO$61)</f>
        <v>3.7199999999999999E-4</v>
      </c>
      <c r="BY22" s="1">
        <f>VLOOKUP($A22,[1]!edata[#Data],[1]electronic_llokup!AP$61)</f>
        <v>504.39800000000002</v>
      </c>
      <c r="BZ22" s="1">
        <f>VLOOKUP($A22,[1]!edata[#Data],[1]electronic_llokup!AQ$61)</f>
        <v>159.078</v>
      </c>
      <c r="CA22" s="1">
        <f>VLOOKUP($A22,[1]!edata[#Data],[1]electronic_llokup!AR$61)</f>
        <v>1213.46</v>
      </c>
      <c r="CB22" s="1">
        <f>VLOOKUP($A22,[1]!edata[#Data],[1]electronic_llokup!AS$61)</f>
        <v>-0.25091000000000002</v>
      </c>
      <c r="CC22" s="1">
        <f>VLOOKUP($A22,[1]!edata[#Data],[1]electronic_llokup!AT$61)</f>
        <v>2.6839999999999999E-2</v>
      </c>
      <c r="CD22" s="1">
        <f>VLOOKUP($A22,[1]!edata[#Data],46)</f>
        <v>174.29090249999999</v>
      </c>
      <c r="CE22" s="1">
        <f>VLOOKUP(A22,[1]!bmi[#Data],2)</f>
        <v>-2.6000000000000014</v>
      </c>
      <c r="CF22" s="1">
        <f>VLOOKUP(A22,[1]!bmi[#Data],3)</f>
        <v>8.9999999999999998E-4</v>
      </c>
    </row>
    <row r="23" spans="1:84" x14ac:dyDescent="0.25">
      <c r="A23" s="1" t="s">
        <v>103</v>
      </c>
      <c r="B23" s="1">
        <v>6.8292921917813576</v>
      </c>
      <c r="C23" s="1">
        <v>6.6435558574560902</v>
      </c>
      <c r="D23" s="1">
        <v>7.0190314610231104</v>
      </c>
      <c r="E23" s="1">
        <v>4.3088470724392618</v>
      </c>
      <c r="F23" s="1">
        <v>3.5184123177200699</v>
      </c>
      <c r="G23" s="1">
        <v>4.8219660760799696</v>
      </c>
      <c r="H23" s="1">
        <v>22.821692688879356</v>
      </c>
      <c r="I23" s="1">
        <v>17.661420081968799</v>
      </c>
      <c r="J23" s="1">
        <v>26.160170818664401</v>
      </c>
      <c r="K23" s="1">
        <v>16.199999999999996</v>
      </c>
      <c r="L23" s="1">
        <v>16.2</v>
      </c>
      <c r="M23" s="1">
        <v>16.2</v>
      </c>
      <c r="N23" s="1">
        <v>29.487913870884288</v>
      </c>
      <c r="O23" s="1">
        <v>27.744027916786901</v>
      </c>
      <c r="P23" s="1">
        <v>33.377934736411198</v>
      </c>
      <c r="Q23" s="1">
        <v>66.72379315848444</v>
      </c>
      <c r="R23" s="1">
        <v>74.716885552278498</v>
      </c>
      <c r="S23" s="1">
        <v>62.677824068141902</v>
      </c>
      <c r="T23" s="1">
        <v>116.93709280804801</v>
      </c>
      <c r="U23" s="1">
        <v>98.952277691844401</v>
      </c>
      <c r="V23" s="1">
        <v>106.23891120616783</v>
      </c>
      <c r="W23" s="1">
        <v>108.964810383572</v>
      </c>
      <c r="X23" s="1">
        <v>96.949444733804995</v>
      </c>
      <c r="Y23" s="1">
        <v>103.54581700364854</v>
      </c>
      <c r="Z23" s="1">
        <v>115.89935269721001</v>
      </c>
      <c r="AA23" s="1">
        <v>98.095459766464799</v>
      </c>
      <c r="AB23" s="1">
        <v>106.21577072251243</v>
      </c>
      <c r="AC23" s="1">
        <v>1.8881999364474</v>
      </c>
      <c r="AD23" s="1">
        <v>1.8406463538659401</v>
      </c>
      <c r="AE23" s="1">
        <v>1.8455520900756541</v>
      </c>
      <c r="AF23" s="1">
        <v>1.90553955613626</v>
      </c>
      <c r="AG23" s="1">
        <v>1.8401176592816</v>
      </c>
      <c r="AH23" s="1">
        <v>1.8649126674624603</v>
      </c>
      <c r="AI23" s="1">
        <v>1.9042807040980001</v>
      </c>
      <c r="AJ23" s="1">
        <v>1.83966790481325</v>
      </c>
      <c r="AK23" s="1">
        <v>1.8540435268925299</v>
      </c>
      <c r="AL23" s="1" t="str">
        <f>VLOOKUP($A23,[1]!edata[#Data],[1]electronic_llokup!C$61)</f>
        <v>HC6</v>
      </c>
      <c r="AM23" s="1">
        <f>VLOOKUP($A23,[1]!edata[#Data],[1]electronic_llokup!D$61)</f>
        <v>0.205571</v>
      </c>
      <c r="AN23" s="1">
        <f>VLOOKUP($A23,[1]!edata[#Data],[1]electronic_llokup!E$61)</f>
        <v>-2.1642999999999999E-2</v>
      </c>
      <c r="AO23" s="1">
        <f>VLOOKUP($A23,[1]!edata[#Data],[1]electronic_llokup!F$61)</f>
        <v>-1.9637000000000002E-2</v>
      </c>
      <c r="AP23" s="1">
        <f>VLOOKUP($A23,[1]!edata[#Data],[1]electronic_llokup!G$61)</f>
        <v>-8.1958000000000003E-2</v>
      </c>
      <c r="AQ23" s="1">
        <f>VLOOKUP($A23,[1]!edata[#Data],[1]electronic_llokup!H$61)</f>
        <v>0.753996</v>
      </c>
      <c r="AR23" s="1">
        <f>VLOOKUP($A23,[1]!edata[#Data],[1]electronic_llokup!I$61)</f>
        <v>-0.20081299999999999</v>
      </c>
      <c r="AS23" s="1">
        <f>VLOOKUP($A23,[1]!edata[#Data],[1]electronic_llokup!J$61)</f>
        <v>-0.19378400000000001</v>
      </c>
      <c r="AT23" s="1">
        <f>VLOOKUP($A23,[1]!edata[#Data],[1]electronic_llokup!K$61)</f>
        <v>3.4000000000000002E-4</v>
      </c>
      <c r="AU23" s="1">
        <f>VLOOKUP($A23,[1]!edata[#Data],[1]electronic_llokup!L$61)</f>
        <v>543.69299999999998</v>
      </c>
      <c r="AV23" s="1">
        <f>VLOOKUP($A23,[1]!edata[#Data],[1]electronic_llokup!M$61)</f>
        <v>61.252299999999998</v>
      </c>
      <c r="AW23" s="1">
        <f>VLOOKUP($A23,[1]!edata[#Data],[1]electronic_llokup!N$61)</f>
        <v>1062.58</v>
      </c>
      <c r="AX23" s="1">
        <f>VLOOKUP($A23,[1]!edata[#Data],[1]electronic_llokup!O$61)</f>
        <v>-0.21682999999999999</v>
      </c>
      <c r="AY23" s="1">
        <f>VLOOKUP($A23,[1]!edata[#Data],[1]electronic_llokup!P$61)</f>
        <v>-3.6139999999999999E-2</v>
      </c>
      <c r="AZ23" s="1">
        <f>VLOOKUP($A23,[1]!edata[#Data],[1]electronic_llokup!Q$61)</f>
        <v>113.38478189999999</v>
      </c>
      <c r="BA23" s="1" t="str">
        <f>VLOOKUP($A23,[1]!edata[#Data],[1]electronic_llokup!R$61)</f>
        <v>AL4</v>
      </c>
      <c r="BB23" s="1">
        <f>VLOOKUP($A23,[1]!edata[#Data],[1]electronic_llokup!S$61)</f>
        <v>0.153248</v>
      </c>
      <c r="BC23" s="1">
        <f>VLOOKUP($A23,[1]!edata[#Data],[1]electronic_llokup!T$61)</f>
        <v>-3.7562999999999999E-2</v>
      </c>
      <c r="BD23" s="1">
        <f>VLOOKUP($A23,[1]!edata[#Data],[1]electronic_llokup!U$61)</f>
        <v>-3.7512999999999998E-2</v>
      </c>
      <c r="BE23" s="1">
        <f>VLOOKUP($A23,[1]!edata[#Data],[1]electronic_llokup!V$61)</f>
        <v>-0.273613</v>
      </c>
      <c r="BF23" s="1">
        <f>VLOOKUP($A23,[1]!edata[#Data],[1]electronic_llokup!W$61)</f>
        <v>0.43281799999999998</v>
      </c>
      <c r="BG23" s="1">
        <f>VLOOKUP($A23,[1]!edata[#Data],[1]electronic_llokup!X$61)</f>
        <v>-0.18011099999999999</v>
      </c>
      <c r="BH23" s="1">
        <f>VLOOKUP($A23,[1]!edata[#Data],[1]electronic_llokup!Y$61)</f>
        <v>-0.18074100000000001</v>
      </c>
      <c r="BI23" s="1">
        <f>VLOOKUP($A23,[1]!edata[#Data],[1]electronic_llokup!Z$61)</f>
        <v>3.7199999999999999E-4</v>
      </c>
      <c r="BJ23" s="1">
        <f>VLOOKUP($A23,[1]!edata[#Data],[1]electronic_llokup!AA$61)</f>
        <v>504.39800000000002</v>
      </c>
      <c r="BK23" s="1">
        <f>VLOOKUP($A23,[1]!edata[#Data],[1]electronic_llokup!AB$61)</f>
        <v>159.078</v>
      </c>
      <c r="BL23" s="1">
        <f>VLOOKUP($A23,[1]!edata[#Data],[1]electronic_llokup!AC$61)</f>
        <v>1213.46</v>
      </c>
      <c r="BM23" s="1">
        <f>VLOOKUP($A23,[1]!edata[#Data],[1]electronic_llokup!AD$61)</f>
        <v>-0.25091000000000002</v>
      </c>
      <c r="BN23" s="1">
        <f>VLOOKUP($A23,[1]!edata[#Data],[1]electronic_llokup!AE$61)</f>
        <v>2.6839999999999999E-2</v>
      </c>
      <c r="BO23" s="1">
        <f>VLOOKUP($A23,[1]!edata[#Data],[1]electronic_llokup!AF$61)</f>
        <v>174.29090249999999</v>
      </c>
      <c r="BP23" s="1" t="str">
        <f>VLOOKUP($A23,[1]!edata[#Data],[1]electronic_llokup!AG$61)</f>
        <v>AL4</v>
      </c>
      <c r="BQ23" s="1">
        <f>VLOOKUP($A23,[1]!edata[#Data],[1]electronic_llokup!AH$61)</f>
        <v>0.153248</v>
      </c>
      <c r="BR23" s="1">
        <f>VLOOKUP($A23,[1]!edata[#Data],[1]electronic_llokup!AI$61)</f>
        <v>-3.7562999999999999E-2</v>
      </c>
      <c r="BS23" s="1">
        <f>VLOOKUP($A23,[1]!edata[#Data],[1]electronic_llokup!AJ$61)</f>
        <v>-3.7512999999999998E-2</v>
      </c>
      <c r="BT23" s="1">
        <f>VLOOKUP($A23,[1]!edata[#Data],[1]electronic_llokup!AK$61)</f>
        <v>-0.273613</v>
      </c>
      <c r="BU23" s="1">
        <f>VLOOKUP($A23,[1]!edata[#Data],[1]electronic_llokup!AL$61)</f>
        <v>0.43281799999999998</v>
      </c>
      <c r="BV23" s="1">
        <f>VLOOKUP($A23,[1]!edata[#Data],[1]electronic_llokup!AM$61)</f>
        <v>-0.18011099999999999</v>
      </c>
      <c r="BW23" s="1">
        <f>VLOOKUP($A23,[1]!edata[#Data],[1]electronic_llokup!AN$61)</f>
        <v>-0.18074100000000001</v>
      </c>
      <c r="BX23" s="1">
        <f>VLOOKUP($A23,[1]!edata[#Data],[1]electronic_llokup!AO$61)</f>
        <v>3.7199999999999999E-4</v>
      </c>
      <c r="BY23" s="1">
        <f>VLOOKUP($A23,[1]!edata[#Data],[1]electronic_llokup!AP$61)</f>
        <v>504.39800000000002</v>
      </c>
      <c r="BZ23" s="1">
        <f>VLOOKUP($A23,[1]!edata[#Data],[1]electronic_llokup!AQ$61)</f>
        <v>159.078</v>
      </c>
      <c r="CA23" s="1">
        <f>VLOOKUP($A23,[1]!edata[#Data],[1]electronic_llokup!AR$61)</f>
        <v>1213.46</v>
      </c>
      <c r="CB23" s="1">
        <f>VLOOKUP($A23,[1]!edata[#Data],[1]electronic_llokup!AS$61)</f>
        <v>-0.25091000000000002</v>
      </c>
      <c r="CC23" s="1">
        <f>VLOOKUP($A23,[1]!edata[#Data],[1]electronic_llokup!AT$61)</f>
        <v>2.6839999999999999E-2</v>
      </c>
      <c r="CD23" s="1">
        <f>VLOOKUP($A23,[1]!edata[#Data],46)</f>
        <v>174.29090249999999</v>
      </c>
      <c r="CE23" s="1">
        <f>VLOOKUP(A23,[1]!bmi[#Data],2)</f>
        <v>-18.32</v>
      </c>
      <c r="CF23" s="1">
        <f>VLOOKUP(A23,[1]!bmi[#Data],3)</f>
        <v>2.0000000000000001E-4</v>
      </c>
    </row>
    <row r="24" spans="1:84" x14ac:dyDescent="0.25">
      <c r="A24" s="1" t="s">
        <v>104</v>
      </c>
      <c r="B24" s="1">
        <v>6.7529310200472823</v>
      </c>
      <c r="C24" s="1">
        <v>6.4270545073886396</v>
      </c>
      <c r="D24" s="1">
        <v>6.8587631929194099</v>
      </c>
      <c r="E24" s="1">
        <v>4.5668287252721971</v>
      </c>
      <c r="F24" s="1">
        <v>4.3348043174605397</v>
      </c>
      <c r="G24" s="1">
        <v>4.9521846596177097</v>
      </c>
      <c r="H24" s="1">
        <v>7.6610870153606578</v>
      </c>
      <c r="I24" s="1">
        <v>7.5426287079257301</v>
      </c>
      <c r="J24" s="1">
        <v>7.8017404786929498</v>
      </c>
      <c r="K24" s="1">
        <v>64.11666666666666</v>
      </c>
      <c r="L24" s="1">
        <v>60.5</v>
      </c>
      <c r="M24" s="1">
        <v>70.5</v>
      </c>
      <c r="N24" s="1">
        <v>29.618250510997477</v>
      </c>
      <c r="O24" s="1">
        <v>28.861446586688199</v>
      </c>
      <c r="P24" s="1">
        <v>30.0627092696473</v>
      </c>
      <c r="Q24" s="1">
        <v>66.666973964009472</v>
      </c>
      <c r="R24" s="1">
        <v>67.739333884589996</v>
      </c>
      <c r="S24" s="1">
        <v>64.831712112264199</v>
      </c>
      <c r="T24" s="1">
        <v>107.668039277708</v>
      </c>
      <c r="U24" s="1">
        <v>100.003388511766</v>
      </c>
      <c r="V24" s="1">
        <v>103.96028378177557</v>
      </c>
      <c r="W24" s="1">
        <v>111.04341392340901</v>
      </c>
      <c r="X24" s="1">
        <v>106.36729529627</v>
      </c>
      <c r="Y24" s="1">
        <v>108.22050745642633</v>
      </c>
      <c r="Z24" s="1">
        <v>106.78064565477401</v>
      </c>
      <c r="AA24" s="1">
        <v>99.957960638107494</v>
      </c>
      <c r="AB24" s="1">
        <v>103.8856601493691</v>
      </c>
      <c r="AC24" s="1">
        <v>1.8841151769464599</v>
      </c>
      <c r="AD24" s="1">
        <v>1.8747781202051601</v>
      </c>
      <c r="AE24" s="1">
        <v>1.8785359269065605</v>
      </c>
      <c r="AF24" s="1">
        <v>1.8565152840739001</v>
      </c>
      <c r="AG24" s="1">
        <v>1.85081738699418</v>
      </c>
      <c r="AH24" s="1">
        <v>1.8529963060891994</v>
      </c>
      <c r="AI24" s="1">
        <v>1.8848546363048699</v>
      </c>
      <c r="AJ24" s="1">
        <v>1.87532130580335</v>
      </c>
      <c r="AK24" s="1">
        <v>1.8791478611565791</v>
      </c>
      <c r="AL24" s="1" t="str">
        <f>VLOOKUP($A24,[1]!edata[#Data],[1]electronic_llokup!C$61)</f>
        <v>BP4</v>
      </c>
      <c r="AM24" s="1">
        <f>VLOOKUP($A24,[1]!edata[#Data],[1]electronic_llokup!D$61)</f>
        <v>0.19153100000000001</v>
      </c>
      <c r="AN24" s="1">
        <f>VLOOKUP($A24,[1]!edata[#Data],[1]electronic_llokup!E$61)</f>
        <v>1.1310000000000001E-3</v>
      </c>
      <c r="AO24" s="1">
        <f>VLOOKUP($A24,[1]!edata[#Data],[1]electronic_llokup!F$61)</f>
        <v>1.1310000000000001E-3</v>
      </c>
      <c r="AP24" s="1">
        <f>VLOOKUP($A24,[1]!edata[#Data],[1]electronic_llokup!G$61)</f>
        <v>1.1310000000000001E-3</v>
      </c>
      <c r="AQ24" s="1">
        <f>VLOOKUP($A24,[1]!edata[#Data],[1]electronic_llokup!H$61)</f>
        <v>0.55915800000000004</v>
      </c>
      <c r="AR24" s="1">
        <f>VLOOKUP($A24,[1]!edata[#Data],[1]electronic_llokup!I$61)</f>
        <v>2.8558E-2</v>
      </c>
      <c r="AS24" s="1">
        <f>VLOOKUP($A24,[1]!edata[#Data],[1]electronic_llokup!J$61)</f>
        <v>2.8558E-2</v>
      </c>
      <c r="AT24" s="1">
        <f>VLOOKUP($A24,[1]!edata[#Data],[1]electronic_llokup!K$61)</f>
        <v>2.8558E-2</v>
      </c>
      <c r="AU24" s="1">
        <f>VLOOKUP($A24,[1]!edata[#Data],[1]electronic_llokup!L$61)</f>
        <v>505.327</v>
      </c>
      <c r="AV24" s="1">
        <f>VLOOKUP($A24,[1]!edata[#Data],[1]electronic_llokup!M$61)</f>
        <v>61.268000000000001</v>
      </c>
      <c r="AW24" s="1">
        <f>VLOOKUP($A24,[1]!edata[#Data],[1]electronic_llokup!N$61)</f>
        <v>1058.9100000000001</v>
      </c>
      <c r="AX24" s="1">
        <f>VLOOKUP($A24,[1]!edata[#Data],[1]electronic_llokup!O$61)</f>
        <v>-0.24124999999999999</v>
      </c>
      <c r="AY24" s="1">
        <f>VLOOKUP($A24,[1]!edata[#Data],[1]electronic_llokup!P$61)</f>
        <v>-3.9399999999999998E-2</v>
      </c>
      <c r="AZ24" s="1">
        <f>VLOOKUP($A24,[1]!edata[#Data],[1]electronic_llokup!Q$61)</f>
        <v>126.6628935</v>
      </c>
      <c r="BA24" s="1" t="str">
        <f>VLOOKUP($A24,[1]!edata[#Data],[1]electronic_llokup!R$61)</f>
        <v>AL4</v>
      </c>
      <c r="BB24" s="1">
        <f>VLOOKUP($A24,[1]!edata[#Data],[1]electronic_llokup!S$61)</f>
        <v>0.153248</v>
      </c>
      <c r="BC24" s="1">
        <f>VLOOKUP($A24,[1]!edata[#Data],[1]electronic_llokup!T$61)</f>
        <v>-3.7562999999999999E-2</v>
      </c>
      <c r="BD24" s="1">
        <f>VLOOKUP($A24,[1]!edata[#Data],[1]electronic_llokup!U$61)</f>
        <v>-3.7512999999999998E-2</v>
      </c>
      <c r="BE24" s="1">
        <f>VLOOKUP($A24,[1]!edata[#Data],[1]electronic_llokup!V$61)</f>
        <v>-0.273613</v>
      </c>
      <c r="BF24" s="1">
        <f>VLOOKUP($A24,[1]!edata[#Data],[1]electronic_llokup!W$61)</f>
        <v>0.43281799999999998</v>
      </c>
      <c r="BG24" s="1">
        <f>VLOOKUP($A24,[1]!edata[#Data],[1]electronic_llokup!X$61)</f>
        <v>-0.18011099999999999</v>
      </c>
      <c r="BH24" s="1">
        <f>VLOOKUP($A24,[1]!edata[#Data],[1]electronic_llokup!Y$61)</f>
        <v>-0.18074100000000001</v>
      </c>
      <c r="BI24" s="1">
        <f>VLOOKUP($A24,[1]!edata[#Data],[1]electronic_llokup!Z$61)</f>
        <v>3.7199999999999999E-4</v>
      </c>
      <c r="BJ24" s="1">
        <f>VLOOKUP($A24,[1]!edata[#Data],[1]electronic_llokup!AA$61)</f>
        <v>504.39800000000002</v>
      </c>
      <c r="BK24" s="1">
        <f>VLOOKUP($A24,[1]!edata[#Data],[1]electronic_llokup!AB$61)</f>
        <v>159.078</v>
      </c>
      <c r="BL24" s="1">
        <f>VLOOKUP($A24,[1]!edata[#Data],[1]electronic_llokup!AC$61)</f>
        <v>1213.46</v>
      </c>
      <c r="BM24" s="1">
        <f>VLOOKUP($A24,[1]!edata[#Data],[1]electronic_llokup!AD$61)</f>
        <v>-0.25091000000000002</v>
      </c>
      <c r="BN24" s="1">
        <f>VLOOKUP($A24,[1]!edata[#Data],[1]electronic_llokup!AE$61)</f>
        <v>2.6839999999999999E-2</v>
      </c>
      <c r="BO24" s="1">
        <f>VLOOKUP($A24,[1]!edata[#Data],[1]electronic_llokup!AF$61)</f>
        <v>174.29090249999999</v>
      </c>
      <c r="BP24" s="1" t="str">
        <f>VLOOKUP($A24,[1]!edata[#Data],[1]electronic_llokup!AG$61)</f>
        <v>AL4</v>
      </c>
      <c r="BQ24" s="1">
        <f>VLOOKUP($A24,[1]!edata[#Data],[1]electronic_llokup!AH$61)</f>
        <v>0.153248</v>
      </c>
      <c r="BR24" s="1">
        <f>VLOOKUP($A24,[1]!edata[#Data],[1]electronic_llokup!AI$61)</f>
        <v>-3.7562999999999999E-2</v>
      </c>
      <c r="BS24" s="1">
        <f>VLOOKUP($A24,[1]!edata[#Data],[1]electronic_llokup!AJ$61)</f>
        <v>-3.7512999999999998E-2</v>
      </c>
      <c r="BT24" s="1">
        <f>VLOOKUP($A24,[1]!edata[#Data],[1]electronic_llokup!AK$61)</f>
        <v>-0.273613</v>
      </c>
      <c r="BU24" s="1">
        <f>VLOOKUP($A24,[1]!edata[#Data],[1]electronic_llokup!AL$61)</f>
        <v>0.43281799999999998</v>
      </c>
      <c r="BV24" s="1">
        <f>VLOOKUP($A24,[1]!edata[#Data],[1]electronic_llokup!AM$61)</f>
        <v>-0.18011099999999999</v>
      </c>
      <c r="BW24" s="1">
        <f>VLOOKUP($A24,[1]!edata[#Data],[1]electronic_llokup!AN$61)</f>
        <v>-0.18074100000000001</v>
      </c>
      <c r="BX24" s="1">
        <f>VLOOKUP($A24,[1]!edata[#Data],[1]electronic_llokup!AO$61)</f>
        <v>3.7199999999999999E-4</v>
      </c>
      <c r="BY24" s="1">
        <f>VLOOKUP($A24,[1]!edata[#Data],[1]electronic_llokup!AP$61)</f>
        <v>504.39800000000002</v>
      </c>
      <c r="BZ24" s="1">
        <f>VLOOKUP($A24,[1]!edata[#Data],[1]electronic_llokup!AQ$61)</f>
        <v>159.078</v>
      </c>
      <c r="CA24" s="1">
        <f>VLOOKUP($A24,[1]!edata[#Data],[1]electronic_llokup!AR$61)</f>
        <v>1213.46</v>
      </c>
      <c r="CB24" s="1">
        <f>VLOOKUP($A24,[1]!edata[#Data],[1]electronic_llokup!AS$61)</f>
        <v>-0.25091000000000002</v>
      </c>
      <c r="CC24" s="1">
        <f>VLOOKUP($A24,[1]!edata[#Data],[1]electronic_llokup!AT$61)</f>
        <v>2.6839999999999999E-2</v>
      </c>
      <c r="CD24" s="1">
        <f>VLOOKUP($A24,[1]!edata[#Data],46)</f>
        <v>174.29090249999999</v>
      </c>
      <c r="CE24" s="1">
        <f>VLOOKUP(A24,[1]!bmi[#Data],2)</f>
        <v>-1.4900000000000002</v>
      </c>
      <c r="CF24" s="1">
        <f>VLOOKUP(A24,[1]!bmi[#Data],3)</f>
        <v>3.4000000000000002E-3</v>
      </c>
    </row>
    <row r="25" spans="1:84" x14ac:dyDescent="0.25">
      <c r="A25" s="1" t="s">
        <v>105</v>
      </c>
      <c r="B25" s="1">
        <v>8.8351002077498109</v>
      </c>
      <c r="C25" s="1">
        <v>8.83393635649443</v>
      </c>
      <c r="D25" s="1">
        <v>8.83626405900519</v>
      </c>
      <c r="E25" s="1">
        <v>3.9608811191502902</v>
      </c>
      <c r="F25" s="1">
        <v>3.9607272586986202</v>
      </c>
      <c r="G25" s="1">
        <v>3.9610349796019602</v>
      </c>
      <c r="H25" s="1">
        <v>8.0914313352465292</v>
      </c>
      <c r="I25" s="1">
        <v>8.0909946360996106</v>
      </c>
      <c r="J25" s="1">
        <v>8.0918680343934497</v>
      </c>
      <c r="K25" s="1">
        <v>49.8</v>
      </c>
      <c r="L25" s="1">
        <v>49.8</v>
      </c>
      <c r="M25" s="1">
        <v>49.8</v>
      </c>
      <c r="N25" s="1">
        <v>32.363358792030851</v>
      </c>
      <c r="O25" s="1">
        <v>32.357189809846503</v>
      </c>
      <c r="P25" s="1">
        <v>32.3695277742152</v>
      </c>
      <c r="Q25" s="1">
        <v>72.931171066702007</v>
      </c>
      <c r="R25" s="1">
        <v>72.944192642137097</v>
      </c>
      <c r="S25" s="1">
        <v>72.918149491266902</v>
      </c>
      <c r="T25" s="1">
        <v>109.33296305818899</v>
      </c>
      <c r="U25" s="1">
        <v>107.380594014054</v>
      </c>
      <c r="V25" s="1">
        <v>108.3567785361215</v>
      </c>
      <c r="W25" s="1">
        <v>109.36931320801899</v>
      </c>
      <c r="X25" s="1">
        <v>107.384773775366</v>
      </c>
      <c r="Y25" s="1">
        <v>108.37704349169249</v>
      </c>
      <c r="Z25" s="1">
        <v>118.99508576143801</v>
      </c>
      <c r="AA25" s="1">
        <v>118.952143018534</v>
      </c>
      <c r="AB25" s="1">
        <v>118.97361438998601</v>
      </c>
      <c r="AC25" s="1">
        <v>1.84239463742163</v>
      </c>
      <c r="AD25" s="1">
        <v>1.8418778461124901</v>
      </c>
      <c r="AE25" s="1">
        <v>1.8421362417670601</v>
      </c>
      <c r="AF25" s="1">
        <v>1.8930095086924399</v>
      </c>
      <c r="AG25" s="1">
        <v>1.8917476047295501</v>
      </c>
      <c r="AH25" s="1">
        <v>1.892378556710995</v>
      </c>
      <c r="AI25" s="1">
        <v>1.8931869955184</v>
      </c>
      <c r="AJ25" s="1">
        <v>1.89205734585397</v>
      </c>
      <c r="AK25" s="1">
        <v>1.892622170686185</v>
      </c>
      <c r="AL25" s="1" t="str">
        <f>VLOOKUP($A25,[1]!edata[#Data],[1]electronic_llokup!C$61)</f>
        <v>AL1</v>
      </c>
      <c r="AM25" s="1">
        <f>VLOOKUP($A25,[1]!edata[#Data],[1]electronic_llokup!D$61)</f>
        <v>0.15546399999999999</v>
      </c>
      <c r="AN25" s="1">
        <f>VLOOKUP($A25,[1]!edata[#Data],[1]electronic_llokup!E$61)</f>
        <v>-3.7927000000000002E-2</v>
      </c>
      <c r="AO25" s="1">
        <f>VLOOKUP($A25,[1]!edata[#Data],[1]electronic_llokup!F$61)</f>
        <v>-3.7895999999999999E-2</v>
      </c>
      <c r="AP25" s="1">
        <f>VLOOKUP($A25,[1]!edata[#Data],[1]electronic_llokup!G$61)</f>
        <v>-0.43332700000000002</v>
      </c>
      <c r="AQ25" s="1">
        <f>VLOOKUP($A25,[1]!edata[#Data],[1]electronic_llokup!H$61)</f>
        <v>0.39064500000000002</v>
      </c>
      <c r="AR25" s="1">
        <f>VLOOKUP($A25,[1]!edata[#Data],[1]electronic_llokup!I$61)</f>
        <v>-0.17117199999999999</v>
      </c>
      <c r="AS25" s="1">
        <f>VLOOKUP($A25,[1]!edata[#Data],[1]electronic_llokup!J$61)</f>
        <v>-0.17145299999999999</v>
      </c>
      <c r="AT25" s="1">
        <f>VLOOKUP($A25,[1]!edata[#Data],[1]electronic_llokup!K$61)</f>
        <v>6.7978999999999998E-2</v>
      </c>
      <c r="AU25" s="1">
        <f>VLOOKUP($A25,[1]!edata[#Data],[1]electronic_llokup!L$61)</f>
        <v>464.04</v>
      </c>
      <c r="AV25" s="1">
        <f>VLOOKUP($A25,[1]!edata[#Data],[1]electronic_llokup!M$61)</f>
        <v>158.369</v>
      </c>
      <c r="AW25" s="1">
        <f>VLOOKUP($A25,[1]!edata[#Data],[1]electronic_llokup!N$61)</f>
        <v>1200.6500000000001</v>
      </c>
      <c r="AX25" s="1">
        <f>VLOOKUP($A25,[1]!edata[#Data],[1]electronic_llokup!O$61)</f>
        <v>-0.25013999999999997</v>
      </c>
      <c r="AY25" s="1">
        <f>VLOOKUP($A25,[1]!edata[#Data],[1]electronic_llokup!P$61)</f>
        <v>2.3949999999999999E-2</v>
      </c>
      <c r="AZ25" s="1">
        <f>VLOOKUP($A25,[1]!edata[#Data],[1]electronic_llokup!Q$61)</f>
        <v>171.9942159</v>
      </c>
      <c r="BA25" s="1" t="str">
        <f>VLOOKUP($A25,[1]!edata[#Data],[1]electronic_llokup!R$61)</f>
        <v>AL1</v>
      </c>
      <c r="BB25" s="1">
        <f>VLOOKUP($A25,[1]!edata[#Data],[1]electronic_llokup!S$61)</f>
        <v>0.15546399999999999</v>
      </c>
      <c r="BC25" s="1">
        <f>VLOOKUP($A25,[1]!edata[#Data],[1]electronic_llokup!T$61)</f>
        <v>-3.7927000000000002E-2</v>
      </c>
      <c r="BD25" s="1">
        <f>VLOOKUP($A25,[1]!edata[#Data],[1]electronic_llokup!U$61)</f>
        <v>-3.7895999999999999E-2</v>
      </c>
      <c r="BE25" s="1">
        <f>VLOOKUP($A25,[1]!edata[#Data],[1]electronic_llokup!V$61)</f>
        <v>-0.43332700000000002</v>
      </c>
      <c r="BF25" s="1">
        <f>VLOOKUP($A25,[1]!edata[#Data],[1]electronic_llokup!W$61)</f>
        <v>0.39064500000000002</v>
      </c>
      <c r="BG25" s="1">
        <f>VLOOKUP($A25,[1]!edata[#Data],[1]electronic_llokup!X$61)</f>
        <v>-0.17117199999999999</v>
      </c>
      <c r="BH25" s="1">
        <f>VLOOKUP($A25,[1]!edata[#Data],[1]electronic_llokup!Y$61)</f>
        <v>-0.17145299999999999</v>
      </c>
      <c r="BI25" s="1">
        <f>VLOOKUP($A25,[1]!edata[#Data],[1]electronic_llokup!Z$61)</f>
        <v>6.7978999999999998E-2</v>
      </c>
      <c r="BJ25" s="1">
        <f>VLOOKUP($A25,[1]!edata[#Data],[1]electronic_llokup!AA$61)</f>
        <v>464.04</v>
      </c>
      <c r="BK25" s="1">
        <f>VLOOKUP($A25,[1]!edata[#Data],[1]electronic_llokup!AB$61)</f>
        <v>158.369</v>
      </c>
      <c r="BL25" s="1">
        <f>VLOOKUP($A25,[1]!edata[#Data],[1]electronic_llokup!AC$61)</f>
        <v>1200.6500000000001</v>
      </c>
      <c r="BM25" s="1">
        <f>VLOOKUP($A25,[1]!edata[#Data],[1]electronic_llokup!AD$61)</f>
        <v>-0.25013999999999997</v>
      </c>
      <c r="BN25" s="1">
        <f>VLOOKUP($A25,[1]!edata[#Data],[1]electronic_llokup!AE$61)</f>
        <v>2.3949999999999999E-2</v>
      </c>
      <c r="BO25" s="1">
        <f>VLOOKUP($A25,[1]!edata[#Data],[1]electronic_llokup!AF$61)</f>
        <v>171.9942159</v>
      </c>
      <c r="BP25" s="1" t="str">
        <f>VLOOKUP($A25,[1]!edata[#Data],[1]electronic_llokup!AG$61)</f>
        <v>SP21</v>
      </c>
      <c r="BQ25" s="1">
        <f>VLOOKUP($A25,[1]!edata[#Data],[1]electronic_llokup!AH$61)</f>
        <v>0.17983299999999999</v>
      </c>
      <c r="BR25" s="1">
        <f>VLOOKUP($A25,[1]!edata[#Data],[1]electronic_llokup!AI$61)</f>
        <v>-3.8869000000000001E-2</v>
      </c>
      <c r="BS25" s="1">
        <f>VLOOKUP($A25,[1]!edata[#Data],[1]electronic_llokup!AJ$61)</f>
        <v>-3.8897000000000001E-2</v>
      </c>
      <c r="BT25" s="1">
        <f>VLOOKUP($A25,[1]!edata[#Data],[1]electronic_llokup!AK$61)</f>
        <v>-0.16137699999999999</v>
      </c>
      <c r="BU25" s="1">
        <f>VLOOKUP($A25,[1]!edata[#Data],[1]electronic_llokup!AL$61)</f>
        <v>0.73704599999999998</v>
      </c>
      <c r="BV25" s="1">
        <f>VLOOKUP($A25,[1]!edata[#Data],[1]electronic_llokup!AM$61)</f>
        <v>-0.22905900000000001</v>
      </c>
      <c r="BW25" s="1">
        <f>VLOOKUP($A25,[1]!edata[#Data],[1]electronic_llokup!AN$61)</f>
        <v>-0.22885</v>
      </c>
      <c r="BX25" s="1">
        <f>VLOOKUP($A25,[1]!edata[#Data],[1]electronic_llokup!AO$61)</f>
        <v>-0.54333100000000001</v>
      </c>
      <c r="BY25" s="1">
        <f>VLOOKUP($A25,[1]!edata[#Data],[1]electronic_llokup!AP$61)</f>
        <v>511.279</v>
      </c>
      <c r="BZ25" s="1">
        <f>VLOOKUP($A25,[1]!edata[#Data],[1]electronic_llokup!AQ$61)</f>
        <v>80.517799999999994</v>
      </c>
      <c r="CA25" s="1">
        <f>VLOOKUP($A25,[1]!edata[#Data],[1]electronic_llokup!AR$61)</f>
        <v>1126.25</v>
      </c>
      <c r="CB25" s="1">
        <f>VLOOKUP($A25,[1]!edata[#Data],[1]electronic_llokup!AS$61)</f>
        <v>-0.19825000000000001</v>
      </c>
      <c r="CC25" s="1">
        <f>VLOOKUP($A25,[1]!edata[#Data],[1]electronic_llokup!AT$61)</f>
        <v>-1.5640000000000001E-2</v>
      </c>
      <c r="CD25" s="1">
        <f>VLOOKUP($A25,[1]!edata[#Data],46)</f>
        <v>114.5896011</v>
      </c>
      <c r="CE25" s="1">
        <f>VLOOKUP(A25,[1]!bmi[#Data],2)</f>
        <v>-7.9200000000000008</v>
      </c>
      <c r="CF25" s="1">
        <f>VLOOKUP(A25,[1]!bmi[#Data],3)</f>
        <v>8.1270999999999987</v>
      </c>
    </row>
    <row r="26" spans="1:84" x14ac:dyDescent="0.25">
      <c r="A26" s="1" t="s">
        <v>106</v>
      </c>
      <c r="B26" s="1">
        <v>8.2873461701424525</v>
      </c>
      <c r="C26" s="1">
        <v>7.8388603579337799</v>
      </c>
      <c r="D26" s="1">
        <v>8.7724287885107408</v>
      </c>
      <c r="E26" s="1">
        <v>4.7704639639765505</v>
      </c>
      <c r="F26" s="1">
        <v>4.3414798813244104</v>
      </c>
      <c r="G26" s="1">
        <v>5.0515390126559696</v>
      </c>
      <c r="H26" s="1">
        <v>7.645562756645746</v>
      </c>
      <c r="I26" s="1">
        <v>7.4569048413018697</v>
      </c>
      <c r="J26" s="1">
        <v>7.8011799094540502</v>
      </c>
      <c r="K26" s="1">
        <v>64.589130434782618</v>
      </c>
      <c r="L26" s="1">
        <v>61.2</v>
      </c>
      <c r="M26" s="1">
        <v>72.3</v>
      </c>
      <c r="N26" s="1">
        <v>29.614762906900797</v>
      </c>
      <c r="O26" s="1">
        <v>28.714063677999501</v>
      </c>
      <c r="P26" s="1">
        <v>30.11876173944</v>
      </c>
      <c r="Q26" s="1">
        <v>66.664143673133722</v>
      </c>
      <c r="R26" s="1">
        <v>67.901963727073806</v>
      </c>
      <c r="S26" s="1">
        <v>64.532287688477297</v>
      </c>
      <c r="T26" s="1">
        <v>109.65161311852501</v>
      </c>
      <c r="U26" s="1">
        <v>99.656066074485594</v>
      </c>
      <c r="V26" s="1">
        <v>104.27145196484383</v>
      </c>
      <c r="W26" s="1">
        <v>111.29275956761199</v>
      </c>
      <c r="X26" s="1">
        <v>104.66110857733</v>
      </c>
      <c r="Y26" s="1">
        <v>107.63708624130807</v>
      </c>
      <c r="Z26" s="1">
        <v>109.64559150052</v>
      </c>
      <c r="AA26" s="1">
        <v>99.348974990305706</v>
      </c>
      <c r="AB26" s="1">
        <v>104.14750462338871</v>
      </c>
      <c r="AC26" s="1">
        <v>1.8849628643556799</v>
      </c>
      <c r="AD26" s="1">
        <v>1.8746951752218199</v>
      </c>
      <c r="AE26" s="1">
        <v>1.8781385131615704</v>
      </c>
      <c r="AF26" s="1">
        <v>1.85646384290133</v>
      </c>
      <c r="AG26" s="1">
        <v>1.84995081015685</v>
      </c>
      <c r="AH26" s="1">
        <v>1.8536218048622199</v>
      </c>
      <c r="AI26" s="1">
        <v>1.88513792598844</v>
      </c>
      <c r="AJ26" s="1">
        <v>1.87431400784393</v>
      </c>
      <c r="AK26" s="1">
        <v>1.8784657887159566</v>
      </c>
      <c r="AL26" s="1" t="str">
        <f>VLOOKUP($A26,[1]!edata[#Data],[1]electronic_llokup!C$61)</f>
        <v>BP1</v>
      </c>
      <c r="AM26" s="1">
        <f>VLOOKUP($A26,[1]!edata[#Data],[1]electronic_llokup!D$61)</f>
        <v>0.210537</v>
      </c>
      <c r="AN26" s="1">
        <f>VLOOKUP($A26,[1]!edata[#Data],[1]electronic_llokup!E$61)</f>
        <v>-0.18282599999999999</v>
      </c>
      <c r="AO26" s="1">
        <f>VLOOKUP($A26,[1]!edata[#Data],[1]electronic_llokup!F$61)</f>
        <v>-2.5245E-2</v>
      </c>
      <c r="AP26" s="1">
        <f>VLOOKUP($A26,[1]!edata[#Data],[1]electronic_llokup!G$61)</f>
        <v>-8.1609999999999999E-3</v>
      </c>
      <c r="AQ26" s="1">
        <f>VLOOKUP($A26,[1]!edata[#Data],[1]electronic_llokup!H$61)</f>
        <v>0.50115699999999996</v>
      </c>
      <c r="AR26" s="1">
        <f>VLOOKUP($A26,[1]!edata[#Data],[1]electronic_llokup!I$61)</f>
        <v>-0.142571</v>
      </c>
      <c r="AS26" s="1">
        <f>VLOOKUP($A26,[1]!edata[#Data],[1]electronic_llokup!J$61)</f>
        <v>-0.15087999999999999</v>
      </c>
      <c r="AT26" s="1">
        <f>VLOOKUP($A26,[1]!edata[#Data],[1]electronic_llokup!K$61)</f>
        <v>-0.130694</v>
      </c>
      <c r="AU26" s="1">
        <f>VLOOKUP($A26,[1]!edata[#Data],[1]electronic_llokup!L$61)</f>
        <v>524.41399999999999</v>
      </c>
      <c r="AV26" s="1">
        <f>VLOOKUP($A26,[1]!edata[#Data],[1]electronic_llokup!M$61)</f>
        <v>65.549800000000005</v>
      </c>
      <c r="AW26" s="1">
        <f>VLOOKUP($A26,[1]!edata[#Data],[1]electronic_llokup!N$61)</f>
        <v>1095.94</v>
      </c>
      <c r="AX26" s="1">
        <f>VLOOKUP($A26,[1]!edata[#Data],[1]electronic_llokup!O$61)</f>
        <v>-0.20849000000000001</v>
      </c>
      <c r="AY26" s="1">
        <f>VLOOKUP($A26,[1]!edata[#Data],[1]electronic_llokup!P$61)</f>
        <v>-2.1530000000000001E-2</v>
      </c>
      <c r="AZ26" s="1">
        <f>VLOOKUP($A26,[1]!edata[#Data],[1]electronic_llokup!Q$61)</f>
        <v>117.3192696</v>
      </c>
      <c r="BA26" s="1" t="str">
        <f>VLOOKUP($A26,[1]!edata[#Data],[1]electronic_llokup!R$61)</f>
        <v>AL4</v>
      </c>
      <c r="BB26" s="1">
        <f>VLOOKUP($A26,[1]!edata[#Data],[1]electronic_llokup!S$61)</f>
        <v>0.153248</v>
      </c>
      <c r="BC26" s="1">
        <f>VLOOKUP($A26,[1]!edata[#Data],[1]electronic_llokup!T$61)</f>
        <v>-3.7562999999999999E-2</v>
      </c>
      <c r="BD26" s="1">
        <f>VLOOKUP($A26,[1]!edata[#Data],[1]electronic_llokup!U$61)</f>
        <v>-3.7512999999999998E-2</v>
      </c>
      <c r="BE26" s="1">
        <f>VLOOKUP($A26,[1]!edata[#Data],[1]electronic_llokup!V$61)</f>
        <v>-0.273613</v>
      </c>
      <c r="BF26" s="1">
        <f>VLOOKUP($A26,[1]!edata[#Data],[1]electronic_llokup!W$61)</f>
        <v>0.43281799999999998</v>
      </c>
      <c r="BG26" s="1">
        <f>VLOOKUP($A26,[1]!edata[#Data],[1]electronic_llokup!X$61)</f>
        <v>-0.18011099999999999</v>
      </c>
      <c r="BH26" s="1">
        <f>VLOOKUP($A26,[1]!edata[#Data],[1]electronic_llokup!Y$61)</f>
        <v>-0.18074100000000001</v>
      </c>
      <c r="BI26" s="1">
        <f>VLOOKUP($A26,[1]!edata[#Data],[1]electronic_llokup!Z$61)</f>
        <v>3.7199999999999999E-4</v>
      </c>
      <c r="BJ26" s="1">
        <f>VLOOKUP($A26,[1]!edata[#Data],[1]electronic_llokup!AA$61)</f>
        <v>504.39800000000002</v>
      </c>
      <c r="BK26" s="1">
        <f>VLOOKUP($A26,[1]!edata[#Data],[1]electronic_llokup!AB$61)</f>
        <v>159.078</v>
      </c>
      <c r="BL26" s="1">
        <f>VLOOKUP($A26,[1]!edata[#Data],[1]electronic_llokup!AC$61)</f>
        <v>1213.46</v>
      </c>
      <c r="BM26" s="1">
        <f>VLOOKUP($A26,[1]!edata[#Data],[1]electronic_llokup!AD$61)</f>
        <v>-0.25091000000000002</v>
      </c>
      <c r="BN26" s="1">
        <f>VLOOKUP($A26,[1]!edata[#Data],[1]electronic_llokup!AE$61)</f>
        <v>2.6839999999999999E-2</v>
      </c>
      <c r="BO26" s="1">
        <f>VLOOKUP($A26,[1]!edata[#Data],[1]electronic_llokup!AF$61)</f>
        <v>174.29090249999999</v>
      </c>
      <c r="BP26" s="1" t="str">
        <f>VLOOKUP($A26,[1]!edata[#Data],[1]electronic_llokup!AG$61)</f>
        <v>AL4</v>
      </c>
      <c r="BQ26" s="1">
        <f>VLOOKUP($A26,[1]!edata[#Data],[1]electronic_llokup!AH$61)</f>
        <v>0.153248</v>
      </c>
      <c r="BR26" s="1">
        <f>VLOOKUP($A26,[1]!edata[#Data],[1]electronic_llokup!AI$61)</f>
        <v>-3.7562999999999999E-2</v>
      </c>
      <c r="BS26" s="1">
        <f>VLOOKUP($A26,[1]!edata[#Data],[1]electronic_llokup!AJ$61)</f>
        <v>-3.7512999999999998E-2</v>
      </c>
      <c r="BT26" s="1">
        <f>VLOOKUP($A26,[1]!edata[#Data],[1]electronic_llokup!AK$61)</f>
        <v>-0.273613</v>
      </c>
      <c r="BU26" s="1">
        <f>VLOOKUP($A26,[1]!edata[#Data],[1]electronic_llokup!AL$61)</f>
        <v>0.43281799999999998</v>
      </c>
      <c r="BV26" s="1">
        <f>VLOOKUP($A26,[1]!edata[#Data],[1]electronic_llokup!AM$61)</f>
        <v>-0.18011099999999999</v>
      </c>
      <c r="BW26" s="1">
        <f>VLOOKUP($A26,[1]!edata[#Data],[1]electronic_llokup!AN$61)</f>
        <v>-0.18074100000000001</v>
      </c>
      <c r="BX26" s="1">
        <f>VLOOKUP($A26,[1]!edata[#Data],[1]electronic_llokup!AO$61)</f>
        <v>3.7199999999999999E-4</v>
      </c>
      <c r="BY26" s="1">
        <f>VLOOKUP($A26,[1]!edata[#Data],[1]electronic_llokup!AP$61)</f>
        <v>504.39800000000002</v>
      </c>
      <c r="BZ26" s="1">
        <f>VLOOKUP($A26,[1]!edata[#Data],[1]electronic_llokup!AQ$61)</f>
        <v>159.078</v>
      </c>
      <c r="CA26" s="1">
        <f>VLOOKUP($A26,[1]!edata[#Data],[1]electronic_llokup!AR$61)</f>
        <v>1213.46</v>
      </c>
      <c r="CB26" s="1">
        <f>VLOOKUP($A26,[1]!edata[#Data],[1]electronic_llokup!AS$61)</f>
        <v>-0.25091000000000002</v>
      </c>
      <c r="CC26" s="1">
        <f>VLOOKUP($A26,[1]!edata[#Data],[1]electronic_llokup!AT$61)</f>
        <v>2.6839999999999999E-2</v>
      </c>
      <c r="CD26" s="1">
        <f>VLOOKUP($A26,[1]!edata[#Data],46)</f>
        <v>174.29090249999999</v>
      </c>
      <c r="CE26" s="1">
        <f>VLOOKUP(A26,[1]!bmi[#Data],2)</f>
        <v>-2.8</v>
      </c>
      <c r="CF26" s="1">
        <f>VLOOKUP(A26,[1]!bmi[#Data],3)</f>
        <v>5.1999999999999998E-3</v>
      </c>
    </row>
    <row r="27" spans="1:84" x14ac:dyDescent="0.25">
      <c r="A27" s="1" t="s">
        <v>107</v>
      </c>
      <c r="B27" s="1">
        <v>7.2233579927724074</v>
      </c>
      <c r="C27" s="1">
        <v>6.9654893219496303</v>
      </c>
      <c r="D27" s="1">
        <v>7.5909624628375996</v>
      </c>
      <c r="E27" s="1">
        <v>4.7426747400262181</v>
      </c>
      <c r="F27" s="1">
        <v>4.37887660433445</v>
      </c>
      <c r="G27" s="1">
        <v>5.0832053590049098</v>
      </c>
      <c r="H27" s="1">
        <v>7.5592022510517554</v>
      </c>
      <c r="I27" s="1">
        <v>7.4858341132481403</v>
      </c>
      <c r="J27" s="1">
        <v>7.6484406720043898</v>
      </c>
      <c r="K27" s="1">
        <v>68.36666666666666</v>
      </c>
      <c r="L27" s="1">
        <v>65.2</v>
      </c>
      <c r="M27" s="1">
        <v>71.5</v>
      </c>
      <c r="N27" s="1">
        <v>30.693328653411701</v>
      </c>
      <c r="O27" s="1">
        <v>28.7891022794254</v>
      </c>
      <c r="P27" s="1">
        <v>32.1653522790861</v>
      </c>
      <c r="Q27" s="1">
        <v>69.187772705489834</v>
      </c>
      <c r="R27" s="1">
        <v>72.711592859261103</v>
      </c>
      <c r="S27" s="1">
        <v>64.623086605266195</v>
      </c>
      <c r="T27" s="1">
        <v>114.736321771622</v>
      </c>
      <c r="U27" s="1">
        <v>102.24465688369899</v>
      </c>
      <c r="V27" s="1">
        <v>107.56811854558555</v>
      </c>
      <c r="W27" s="1">
        <v>116.81835390807601</v>
      </c>
      <c r="X27" s="1">
        <v>100.973032552354</v>
      </c>
      <c r="Y27" s="1">
        <v>108.78385488494847</v>
      </c>
      <c r="Z27" s="1">
        <v>114.767072538045</v>
      </c>
      <c r="AA27" s="1">
        <v>102.50652932194799</v>
      </c>
      <c r="AB27" s="1">
        <v>107.57965708374843</v>
      </c>
      <c r="AC27" s="1">
        <v>1.8887247020145601</v>
      </c>
      <c r="AD27" s="1">
        <v>1.8707781803303101</v>
      </c>
      <c r="AE27" s="1">
        <v>1.8796087809849411</v>
      </c>
      <c r="AF27" s="1">
        <v>1.8595176793996799</v>
      </c>
      <c r="AG27" s="1">
        <v>1.8479226174274701</v>
      </c>
      <c r="AH27" s="1">
        <v>1.8528647136921563</v>
      </c>
      <c r="AI27" s="1">
        <v>1.88827831635063</v>
      </c>
      <c r="AJ27" s="1">
        <v>1.87018207669734</v>
      </c>
      <c r="AK27" s="1">
        <v>1.8793217451055495</v>
      </c>
      <c r="AL27" s="1" t="str">
        <f>VLOOKUP($A27,[1]!edata[#Data],[1]electronic_llokup!C$61)</f>
        <v>BP5</v>
      </c>
      <c r="AM27" s="1">
        <f>VLOOKUP($A27,[1]!edata[#Data],[1]electronic_llokup!D$61)</f>
        <v>0.18133099999999999</v>
      </c>
      <c r="AN27" s="1">
        <f>VLOOKUP($A27,[1]!edata[#Data],[1]electronic_llokup!E$61)</f>
        <v>1.2633E-2</v>
      </c>
      <c r="AO27" s="1">
        <f>VLOOKUP($A27,[1]!edata[#Data],[1]electronic_llokup!F$61)</f>
        <v>1.2633E-2</v>
      </c>
      <c r="AP27" s="1">
        <f>VLOOKUP($A27,[1]!edata[#Data],[1]electronic_llokup!G$61)</f>
        <v>1.2633E-2</v>
      </c>
      <c r="AQ27" s="1">
        <f>VLOOKUP($A27,[1]!edata[#Data],[1]electronic_llokup!H$61)</f>
        <v>0.57125400000000004</v>
      </c>
      <c r="AR27" s="1">
        <f>VLOOKUP($A27,[1]!edata[#Data],[1]electronic_llokup!I$61)</f>
        <v>-6.8256999999999998E-2</v>
      </c>
      <c r="AS27" s="1">
        <f>VLOOKUP($A27,[1]!edata[#Data],[1]electronic_llokup!J$61)</f>
        <v>-6.8256999999999998E-2</v>
      </c>
      <c r="AT27" s="1">
        <f>VLOOKUP($A27,[1]!edata[#Data],[1]electronic_llokup!K$61)</f>
        <v>-6.8256999999999998E-2</v>
      </c>
      <c r="AU27" s="1">
        <f>VLOOKUP($A27,[1]!edata[#Data],[1]electronic_llokup!L$61)</f>
        <v>517.27599999999995</v>
      </c>
      <c r="AV27" s="1">
        <f>VLOOKUP($A27,[1]!edata[#Data],[1]electronic_llokup!M$61)</f>
        <v>59.159599999999998</v>
      </c>
      <c r="AW27" s="1">
        <f>VLOOKUP($A27,[1]!edata[#Data],[1]electronic_llokup!N$61)</f>
        <v>1090.79</v>
      </c>
      <c r="AX27" s="1">
        <f>VLOOKUP($A27,[1]!edata[#Data],[1]electronic_llokup!O$61)</f>
        <v>-0.22214999999999999</v>
      </c>
      <c r="AY27" s="1">
        <f>VLOOKUP($A27,[1]!edata[#Data],[1]electronic_llokup!P$61)</f>
        <v>-2.6800000000000001E-2</v>
      </c>
      <c r="AZ27" s="1">
        <f>VLOOKUP($A27,[1]!edata[#Data],[1]electronic_llokup!Q$61)</f>
        <v>122.5840785</v>
      </c>
      <c r="BA27" s="1" t="str">
        <f>VLOOKUP($A27,[1]!edata[#Data],[1]electronic_llokup!R$61)</f>
        <v>AL4</v>
      </c>
      <c r="BB27" s="1">
        <f>VLOOKUP($A27,[1]!edata[#Data],[1]electronic_llokup!S$61)</f>
        <v>0.153248</v>
      </c>
      <c r="BC27" s="1">
        <f>VLOOKUP($A27,[1]!edata[#Data],[1]electronic_llokup!T$61)</f>
        <v>-3.7562999999999999E-2</v>
      </c>
      <c r="BD27" s="1">
        <f>VLOOKUP($A27,[1]!edata[#Data],[1]electronic_llokup!U$61)</f>
        <v>-3.7512999999999998E-2</v>
      </c>
      <c r="BE27" s="1">
        <f>VLOOKUP($A27,[1]!edata[#Data],[1]electronic_llokup!V$61)</f>
        <v>-0.273613</v>
      </c>
      <c r="BF27" s="1">
        <f>VLOOKUP($A27,[1]!edata[#Data],[1]electronic_llokup!W$61)</f>
        <v>0.43281799999999998</v>
      </c>
      <c r="BG27" s="1">
        <f>VLOOKUP($A27,[1]!edata[#Data],[1]electronic_llokup!X$61)</f>
        <v>-0.18011099999999999</v>
      </c>
      <c r="BH27" s="1">
        <f>VLOOKUP($A27,[1]!edata[#Data],[1]electronic_llokup!Y$61)</f>
        <v>-0.18074100000000001</v>
      </c>
      <c r="BI27" s="1">
        <f>VLOOKUP($A27,[1]!edata[#Data],[1]electronic_llokup!Z$61)</f>
        <v>3.7199999999999999E-4</v>
      </c>
      <c r="BJ27" s="1">
        <f>VLOOKUP($A27,[1]!edata[#Data],[1]electronic_llokup!AA$61)</f>
        <v>504.39800000000002</v>
      </c>
      <c r="BK27" s="1">
        <f>VLOOKUP($A27,[1]!edata[#Data],[1]electronic_llokup!AB$61)</f>
        <v>159.078</v>
      </c>
      <c r="BL27" s="1">
        <f>VLOOKUP($A27,[1]!edata[#Data],[1]electronic_llokup!AC$61)</f>
        <v>1213.46</v>
      </c>
      <c r="BM27" s="1">
        <f>VLOOKUP($A27,[1]!edata[#Data],[1]electronic_llokup!AD$61)</f>
        <v>-0.25091000000000002</v>
      </c>
      <c r="BN27" s="1">
        <f>VLOOKUP($A27,[1]!edata[#Data],[1]electronic_llokup!AE$61)</f>
        <v>2.6839999999999999E-2</v>
      </c>
      <c r="BO27" s="1">
        <f>VLOOKUP($A27,[1]!edata[#Data],[1]electronic_llokup!AF$61)</f>
        <v>174.29090249999999</v>
      </c>
      <c r="BP27" s="1" t="str">
        <f>VLOOKUP($A27,[1]!edata[#Data],[1]electronic_llokup!AG$61)</f>
        <v>AL4</v>
      </c>
      <c r="BQ27" s="1">
        <f>VLOOKUP($A27,[1]!edata[#Data],[1]electronic_llokup!AH$61)</f>
        <v>0.153248</v>
      </c>
      <c r="BR27" s="1">
        <f>VLOOKUP($A27,[1]!edata[#Data],[1]electronic_llokup!AI$61)</f>
        <v>-3.7562999999999999E-2</v>
      </c>
      <c r="BS27" s="1">
        <f>VLOOKUP($A27,[1]!edata[#Data],[1]electronic_llokup!AJ$61)</f>
        <v>-3.7512999999999998E-2</v>
      </c>
      <c r="BT27" s="1">
        <f>VLOOKUP($A27,[1]!edata[#Data],[1]electronic_llokup!AK$61)</f>
        <v>-0.273613</v>
      </c>
      <c r="BU27" s="1">
        <f>VLOOKUP($A27,[1]!edata[#Data],[1]electronic_llokup!AL$61)</f>
        <v>0.43281799999999998</v>
      </c>
      <c r="BV27" s="1">
        <f>VLOOKUP($A27,[1]!edata[#Data],[1]electronic_llokup!AM$61)</f>
        <v>-0.18011099999999999</v>
      </c>
      <c r="BW27" s="1">
        <f>VLOOKUP($A27,[1]!edata[#Data],[1]electronic_llokup!AN$61)</f>
        <v>-0.18074100000000001</v>
      </c>
      <c r="BX27" s="1">
        <f>VLOOKUP($A27,[1]!edata[#Data],[1]electronic_llokup!AO$61)</f>
        <v>3.7199999999999999E-4</v>
      </c>
      <c r="BY27" s="1">
        <f>VLOOKUP($A27,[1]!edata[#Data],[1]electronic_llokup!AP$61)</f>
        <v>504.39800000000002</v>
      </c>
      <c r="BZ27" s="1">
        <f>VLOOKUP($A27,[1]!edata[#Data],[1]electronic_llokup!AQ$61)</f>
        <v>159.078</v>
      </c>
      <c r="CA27" s="1">
        <f>VLOOKUP($A27,[1]!edata[#Data],[1]electronic_llokup!AR$61)</f>
        <v>1213.46</v>
      </c>
      <c r="CB27" s="1">
        <f>VLOOKUP($A27,[1]!edata[#Data],[1]electronic_llokup!AS$61)</f>
        <v>-0.25091000000000002</v>
      </c>
      <c r="CC27" s="1">
        <f>VLOOKUP($A27,[1]!edata[#Data],[1]electronic_llokup!AT$61)</f>
        <v>2.6839999999999999E-2</v>
      </c>
      <c r="CD27" s="1">
        <f>VLOOKUP($A27,[1]!edata[#Data],46)</f>
        <v>174.29090249999999</v>
      </c>
      <c r="CE27" s="1">
        <f>VLOOKUP(A27,[1]!bmi[#Data],2)</f>
        <v>1.8399999999999994</v>
      </c>
      <c r="CF27" s="1">
        <f>VLOOKUP(A27,[1]!bmi[#Data],3)</f>
        <v>1.0400000000000001E-2</v>
      </c>
    </row>
    <row r="28" spans="1:84" x14ac:dyDescent="0.25">
      <c r="A28" s="1" t="s">
        <v>108</v>
      </c>
      <c r="B28" s="1">
        <v>8.9077510959646862</v>
      </c>
      <c r="C28" s="1">
        <v>8.7152804546273703</v>
      </c>
      <c r="D28" s="1">
        <v>9.04396079465082</v>
      </c>
      <c r="E28" s="1">
        <v>4.5926515705370852</v>
      </c>
      <c r="F28" s="1">
        <v>4.22089014580901</v>
      </c>
      <c r="G28" s="1">
        <v>4.8828606474801104</v>
      </c>
      <c r="H28" s="1">
        <v>7.2266657358583766</v>
      </c>
      <c r="I28" s="1">
        <v>6.6929237244830198</v>
      </c>
      <c r="J28" s="1">
        <v>7.5592105138665904</v>
      </c>
      <c r="K28" s="1">
        <v>67.266666666666666</v>
      </c>
      <c r="L28" s="1">
        <v>65</v>
      </c>
      <c r="M28" s="1">
        <v>69.3</v>
      </c>
      <c r="N28" s="1">
        <v>29.5926832538414</v>
      </c>
      <c r="O28" s="1">
        <v>28.716380099772302</v>
      </c>
      <c r="P28" s="1">
        <v>30.210849262295699</v>
      </c>
      <c r="Q28" s="1">
        <v>66.390099391200323</v>
      </c>
      <c r="R28" s="1">
        <v>67.826103395306603</v>
      </c>
      <c r="S28" s="1">
        <v>64.329078664082601</v>
      </c>
      <c r="T28" s="1">
        <v>110.60299384436399</v>
      </c>
      <c r="U28" s="1">
        <v>103.421694769342</v>
      </c>
      <c r="V28" s="1">
        <v>106.06158249435948</v>
      </c>
      <c r="W28" s="1">
        <v>109.263219851266</v>
      </c>
      <c r="X28" s="1">
        <v>102.577417540643</v>
      </c>
      <c r="Y28" s="1">
        <v>105.31129461617384</v>
      </c>
      <c r="Z28" s="1">
        <v>105.461107153464</v>
      </c>
      <c r="AA28" s="1">
        <v>101.38619973462001</v>
      </c>
      <c r="AB28" s="1">
        <v>103.71844289008932</v>
      </c>
      <c r="AC28" s="1">
        <v>1.88450152560299</v>
      </c>
      <c r="AD28" s="1">
        <v>1.8764106693365299</v>
      </c>
      <c r="AE28" s="1">
        <v>1.8816948375559102</v>
      </c>
      <c r="AF28" s="1">
        <v>1.87790787846475</v>
      </c>
      <c r="AG28" s="1">
        <v>1.8680588855814999</v>
      </c>
      <c r="AH28" s="1">
        <v>1.8742403904538667</v>
      </c>
      <c r="AI28" s="1">
        <v>1.8898449671864599</v>
      </c>
      <c r="AJ28" s="1">
        <v>1.8790167641615101</v>
      </c>
      <c r="AK28" s="1">
        <v>1.8839458121410768</v>
      </c>
      <c r="AL28" s="1" t="str">
        <f>VLOOKUP($A28,[1]!edata[#Data],[1]electronic_llokup!C$61)</f>
        <v>FR7</v>
      </c>
      <c r="AM28" s="1">
        <f>VLOOKUP($A28,[1]!edata[#Data],[1]electronic_llokup!D$61)</f>
        <v>0.217833</v>
      </c>
      <c r="AN28" s="1">
        <f>VLOOKUP($A28,[1]!edata[#Data],[1]electronic_llokup!E$61)</f>
        <v>-3.7524000000000002E-2</v>
      </c>
      <c r="AO28" s="1">
        <f>VLOOKUP($A28,[1]!edata[#Data],[1]electronic_llokup!F$61)</f>
        <v>-3.7675E-2</v>
      </c>
      <c r="AP28" s="1">
        <f>VLOOKUP($A28,[1]!edata[#Data],[1]electronic_llokup!G$61)</f>
        <v>-0.24013000000000001</v>
      </c>
      <c r="AQ28" s="1">
        <f>VLOOKUP($A28,[1]!edata[#Data],[1]electronic_llokup!H$61)</f>
        <v>0.67638599999999993</v>
      </c>
      <c r="AR28" s="1">
        <f>VLOOKUP($A28,[1]!edata[#Data],[1]electronic_llokup!I$61)</f>
        <v>-0.17860500000000001</v>
      </c>
      <c r="AS28" s="1">
        <f>VLOOKUP($A28,[1]!edata[#Data],[1]electronic_llokup!J$61)</f>
        <v>-0.189442</v>
      </c>
      <c r="AT28" s="1">
        <f>VLOOKUP($A28,[1]!edata[#Data],[1]electronic_llokup!K$61)</f>
        <v>-0.54935</v>
      </c>
      <c r="AU28" s="1">
        <f>VLOOKUP($A28,[1]!edata[#Data],[1]electronic_llokup!L$61)</f>
        <v>552.529</v>
      </c>
      <c r="AV28" s="1">
        <f>VLOOKUP($A28,[1]!edata[#Data],[1]electronic_llokup!M$61)</f>
        <v>82.523200000000003</v>
      </c>
      <c r="AW28" s="1">
        <f>VLOOKUP($A28,[1]!edata[#Data],[1]electronic_llokup!N$61)</f>
        <v>1112.6300000000001</v>
      </c>
      <c r="AX28" s="1">
        <f>VLOOKUP($A28,[1]!edata[#Data],[1]electronic_llokup!O$61)</f>
        <v>-0.20848</v>
      </c>
      <c r="AY28" s="1">
        <f>VLOOKUP($A28,[1]!edata[#Data],[1]electronic_llokup!P$61)</f>
        <v>-5.2249999999999998E-2</v>
      </c>
      <c r="AZ28" s="1">
        <f>VLOOKUP($A28,[1]!edata[#Data],[1]electronic_llokup!Q$61)</f>
        <v>98.035887299999999</v>
      </c>
      <c r="BA28" s="1" t="str">
        <f>VLOOKUP($A28,[1]!edata[#Data],[1]electronic_llokup!R$61)</f>
        <v>AL4</v>
      </c>
      <c r="BB28" s="1">
        <f>VLOOKUP($A28,[1]!edata[#Data],[1]electronic_llokup!S$61)</f>
        <v>0.153248</v>
      </c>
      <c r="BC28" s="1">
        <f>VLOOKUP($A28,[1]!edata[#Data],[1]electronic_llokup!T$61)</f>
        <v>-3.7562999999999999E-2</v>
      </c>
      <c r="BD28" s="1">
        <f>VLOOKUP($A28,[1]!edata[#Data],[1]electronic_llokup!U$61)</f>
        <v>-3.7512999999999998E-2</v>
      </c>
      <c r="BE28" s="1">
        <f>VLOOKUP($A28,[1]!edata[#Data],[1]electronic_llokup!V$61)</f>
        <v>-0.273613</v>
      </c>
      <c r="BF28" s="1">
        <f>VLOOKUP($A28,[1]!edata[#Data],[1]electronic_llokup!W$61)</f>
        <v>0.43281799999999998</v>
      </c>
      <c r="BG28" s="1">
        <f>VLOOKUP($A28,[1]!edata[#Data],[1]electronic_llokup!X$61)</f>
        <v>-0.18011099999999999</v>
      </c>
      <c r="BH28" s="1">
        <f>VLOOKUP($A28,[1]!edata[#Data],[1]electronic_llokup!Y$61)</f>
        <v>-0.18074100000000001</v>
      </c>
      <c r="BI28" s="1">
        <f>VLOOKUP($A28,[1]!edata[#Data],[1]electronic_llokup!Z$61)</f>
        <v>3.7199999999999999E-4</v>
      </c>
      <c r="BJ28" s="1">
        <f>VLOOKUP($A28,[1]!edata[#Data],[1]electronic_llokup!AA$61)</f>
        <v>504.39800000000002</v>
      </c>
      <c r="BK28" s="1">
        <f>VLOOKUP($A28,[1]!edata[#Data],[1]electronic_llokup!AB$61)</f>
        <v>159.078</v>
      </c>
      <c r="BL28" s="1">
        <f>VLOOKUP($A28,[1]!edata[#Data],[1]electronic_llokup!AC$61)</f>
        <v>1213.46</v>
      </c>
      <c r="BM28" s="1">
        <f>VLOOKUP($A28,[1]!edata[#Data],[1]electronic_llokup!AD$61)</f>
        <v>-0.25091000000000002</v>
      </c>
      <c r="BN28" s="1">
        <f>VLOOKUP($A28,[1]!edata[#Data],[1]electronic_llokup!AE$61)</f>
        <v>2.6839999999999999E-2</v>
      </c>
      <c r="BO28" s="1">
        <f>VLOOKUP($A28,[1]!edata[#Data],[1]electronic_llokup!AF$61)</f>
        <v>174.29090249999999</v>
      </c>
      <c r="BP28" s="1" t="str">
        <f>VLOOKUP($A28,[1]!edata[#Data],[1]electronic_llokup!AG$61)</f>
        <v>AL4</v>
      </c>
      <c r="BQ28" s="1">
        <f>VLOOKUP($A28,[1]!edata[#Data],[1]electronic_llokup!AH$61)</f>
        <v>0.153248</v>
      </c>
      <c r="BR28" s="1">
        <f>VLOOKUP($A28,[1]!edata[#Data],[1]electronic_llokup!AI$61)</f>
        <v>-3.7562999999999999E-2</v>
      </c>
      <c r="BS28" s="1">
        <f>VLOOKUP($A28,[1]!edata[#Data],[1]electronic_llokup!AJ$61)</f>
        <v>-3.7512999999999998E-2</v>
      </c>
      <c r="BT28" s="1">
        <f>VLOOKUP($A28,[1]!edata[#Data],[1]electronic_llokup!AK$61)</f>
        <v>-0.273613</v>
      </c>
      <c r="BU28" s="1">
        <f>VLOOKUP($A28,[1]!edata[#Data],[1]electronic_llokup!AL$61)</f>
        <v>0.43281799999999998</v>
      </c>
      <c r="BV28" s="1">
        <f>VLOOKUP($A28,[1]!edata[#Data],[1]electronic_llokup!AM$61)</f>
        <v>-0.18011099999999999</v>
      </c>
      <c r="BW28" s="1">
        <f>VLOOKUP($A28,[1]!edata[#Data],[1]electronic_llokup!AN$61)</f>
        <v>-0.18074100000000001</v>
      </c>
      <c r="BX28" s="1">
        <f>VLOOKUP($A28,[1]!edata[#Data],[1]electronic_llokup!AO$61)</f>
        <v>3.7199999999999999E-4</v>
      </c>
      <c r="BY28" s="1">
        <f>VLOOKUP($A28,[1]!edata[#Data],[1]electronic_llokup!AP$61)</f>
        <v>504.39800000000002</v>
      </c>
      <c r="BZ28" s="1">
        <f>VLOOKUP($A28,[1]!edata[#Data],[1]electronic_llokup!AQ$61)</f>
        <v>159.078</v>
      </c>
      <c r="CA28" s="1">
        <f>VLOOKUP($A28,[1]!edata[#Data],[1]electronic_llokup!AR$61)</f>
        <v>1213.46</v>
      </c>
      <c r="CB28" s="1">
        <f>VLOOKUP($A28,[1]!edata[#Data],[1]electronic_llokup!AS$61)</f>
        <v>-0.25091000000000002</v>
      </c>
      <c r="CC28" s="1">
        <f>VLOOKUP($A28,[1]!edata[#Data],[1]electronic_llokup!AT$61)</f>
        <v>2.6839999999999999E-2</v>
      </c>
      <c r="CD28" s="1">
        <f>VLOOKUP($A28,[1]!edata[#Data],46)</f>
        <v>174.29090249999999</v>
      </c>
      <c r="CE28" s="1">
        <f>VLOOKUP(A28,[1]!bmi[#Data],2)</f>
        <v>-13.13</v>
      </c>
      <c r="CF28" s="1">
        <f>VLOOKUP(A28,[1]!bmi[#Data],3)</f>
        <v>8.6700000000000013E-2</v>
      </c>
    </row>
    <row r="29" spans="1:84" x14ac:dyDescent="0.25">
      <c r="A29" s="1" t="s">
        <v>109</v>
      </c>
      <c r="B29" s="1">
        <v>8.8015470049640641</v>
      </c>
      <c r="C29" s="1">
        <v>8.7006466311719493</v>
      </c>
      <c r="D29" s="1">
        <v>8.9852693905086998</v>
      </c>
      <c r="E29" s="1">
        <v>4.5442265061316673</v>
      </c>
      <c r="F29" s="1">
        <v>4.3628167705549803</v>
      </c>
      <c r="G29" s="1">
        <v>4.8261248428708701</v>
      </c>
      <c r="H29" s="1">
        <v>7.1502507381756484</v>
      </c>
      <c r="I29" s="1">
        <v>6.7486733991414303</v>
      </c>
      <c r="J29" s="1">
        <v>7.74832761623263</v>
      </c>
      <c r="K29" s="1">
        <v>66.989999999999995</v>
      </c>
      <c r="L29" s="1">
        <v>65.3</v>
      </c>
      <c r="M29" s="1">
        <v>69.3</v>
      </c>
      <c r="N29" s="1">
        <v>29.523981298939493</v>
      </c>
      <c r="O29" s="1">
        <v>28.719052099706399</v>
      </c>
      <c r="P29" s="1">
        <v>30.398021127586102</v>
      </c>
      <c r="Q29" s="1">
        <v>66.354621470609558</v>
      </c>
      <c r="R29" s="1">
        <v>68.458664776168902</v>
      </c>
      <c r="S29" s="1">
        <v>64.435761202688795</v>
      </c>
      <c r="T29" s="1">
        <v>108.911140188986</v>
      </c>
      <c r="U29" s="1">
        <v>98.721081987577705</v>
      </c>
      <c r="V29" s="1">
        <v>104.50161804883888</v>
      </c>
      <c r="W29" s="1">
        <v>110.836394832796</v>
      </c>
      <c r="X29" s="1">
        <v>106.25988594298499</v>
      </c>
      <c r="Y29" s="1">
        <v>107.78704251358438</v>
      </c>
      <c r="Z29" s="1">
        <v>111.114322348738</v>
      </c>
      <c r="AA29" s="1">
        <v>97.089319137005901</v>
      </c>
      <c r="AB29" s="1">
        <v>102.73120884518976</v>
      </c>
      <c r="AC29" s="1">
        <v>1.88469467023175</v>
      </c>
      <c r="AD29" s="1">
        <v>1.8758278172582801</v>
      </c>
      <c r="AE29" s="1">
        <v>1.8809375373601374</v>
      </c>
      <c r="AF29" s="1">
        <v>1.8654259567187299</v>
      </c>
      <c r="AG29" s="1">
        <v>1.8590637428555199</v>
      </c>
      <c r="AH29" s="1">
        <v>1.8622149012641689</v>
      </c>
      <c r="AI29" s="1">
        <v>1.8861023302037401</v>
      </c>
      <c r="AJ29" s="1">
        <v>1.87684549177602</v>
      </c>
      <c r="AK29" s="1">
        <v>1.8803603976413492</v>
      </c>
      <c r="AL29" s="1" t="str">
        <f>VLOOKUP($A29,[1]!edata[#Data],[1]electronic_llokup!C$61)</f>
        <v>FR7</v>
      </c>
      <c r="AM29" s="1">
        <f>VLOOKUP($A29,[1]!edata[#Data],[1]electronic_llokup!D$61)</f>
        <v>0.217833</v>
      </c>
      <c r="AN29" s="1">
        <f>VLOOKUP($A29,[1]!edata[#Data],[1]electronic_llokup!E$61)</f>
        <v>-3.7524000000000002E-2</v>
      </c>
      <c r="AO29" s="1">
        <f>VLOOKUP($A29,[1]!edata[#Data],[1]electronic_llokup!F$61)</f>
        <v>-3.7675E-2</v>
      </c>
      <c r="AP29" s="1">
        <f>VLOOKUP($A29,[1]!edata[#Data],[1]electronic_llokup!G$61)</f>
        <v>-0.24013000000000001</v>
      </c>
      <c r="AQ29" s="1">
        <f>VLOOKUP($A29,[1]!edata[#Data],[1]electronic_llokup!H$61)</f>
        <v>0.67638599999999993</v>
      </c>
      <c r="AR29" s="1">
        <f>VLOOKUP($A29,[1]!edata[#Data],[1]electronic_llokup!I$61)</f>
        <v>-0.17860500000000001</v>
      </c>
      <c r="AS29" s="1">
        <f>VLOOKUP($A29,[1]!edata[#Data],[1]electronic_llokup!J$61)</f>
        <v>-0.189442</v>
      </c>
      <c r="AT29" s="1">
        <f>VLOOKUP($A29,[1]!edata[#Data],[1]electronic_llokup!K$61)</f>
        <v>-0.54935</v>
      </c>
      <c r="AU29" s="1">
        <f>VLOOKUP($A29,[1]!edata[#Data],[1]electronic_llokup!L$61)</f>
        <v>552.529</v>
      </c>
      <c r="AV29" s="1">
        <f>VLOOKUP($A29,[1]!edata[#Data],[1]electronic_llokup!M$61)</f>
        <v>82.523200000000003</v>
      </c>
      <c r="AW29" s="1">
        <f>VLOOKUP($A29,[1]!edata[#Data],[1]electronic_llokup!N$61)</f>
        <v>1112.6300000000001</v>
      </c>
      <c r="AX29" s="1">
        <f>VLOOKUP($A29,[1]!edata[#Data],[1]electronic_llokup!O$61)</f>
        <v>-0.20848</v>
      </c>
      <c r="AY29" s="1">
        <f>VLOOKUP($A29,[1]!edata[#Data],[1]electronic_llokup!P$61)</f>
        <v>-5.2249999999999998E-2</v>
      </c>
      <c r="AZ29" s="1">
        <f>VLOOKUP($A29,[1]!edata[#Data],[1]electronic_llokup!Q$61)</f>
        <v>98.035887299999999</v>
      </c>
      <c r="BA29" s="1" t="str">
        <f>VLOOKUP($A29,[1]!edata[#Data],[1]electronic_llokup!R$61)</f>
        <v>AL4</v>
      </c>
      <c r="BB29" s="1">
        <f>VLOOKUP($A29,[1]!edata[#Data],[1]electronic_llokup!S$61)</f>
        <v>0.153248</v>
      </c>
      <c r="BC29" s="1">
        <f>VLOOKUP($A29,[1]!edata[#Data],[1]electronic_llokup!T$61)</f>
        <v>-3.7562999999999999E-2</v>
      </c>
      <c r="BD29" s="1">
        <f>VLOOKUP($A29,[1]!edata[#Data],[1]electronic_llokup!U$61)</f>
        <v>-3.7512999999999998E-2</v>
      </c>
      <c r="BE29" s="1">
        <f>VLOOKUP($A29,[1]!edata[#Data],[1]electronic_llokup!V$61)</f>
        <v>-0.273613</v>
      </c>
      <c r="BF29" s="1">
        <f>VLOOKUP($A29,[1]!edata[#Data],[1]electronic_llokup!W$61)</f>
        <v>0.43281799999999998</v>
      </c>
      <c r="BG29" s="1">
        <f>VLOOKUP($A29,[1]!edata[#Data],[1]electronic_llokup!X$61)</f>
        <v>-0.18011099999999999</v>
      </c>
      <c r="BH29" s="1">
        <f>VLOOKUP($A29,[1]!edata[#Data],[1]electronic_llokup!Y$61)</f>
        <v>-0.18074100000000001</v>
      </c>
      <c r="BI29" s="1">
        <f>VLOOKUP($A29,[1]!edata[#Data],[1]electronic_llokup!Z$61)</f>
        <v>3.7199999999999999E-4</v>
      </c>
      <c r="BJ29" s="1">
        <f>VLOOKUP($A29,[1]!edata[#Data],[1]electronic_llokup!AA$61)</f>
        <v>504.39800000000002</v>
      </c>
      <c r="BK29" s="1">
        <f>VLOOKUP($A29,[1]!edata[#Data],[1]electronic_llokup!AB$61)</f>
        <v>159.078</v>
      </c>
      <c r="BL29" s="1">
        <f>VLOOKUP($A29,[1]!edata[#Data],[1]electronic_llokup!AC$61)</f>
        <v>1213.46</v>
      </c>
      <c r="BM29" s="1">
        <f>VLOOKUP($A29,[1]!edata[#Data],[1]electronic_llokup!AD$61)</f>
        <v>-0.25091000000000002</v>
      </c>
      <c r="BN29" s="1">
        <f>VLOOKUP($A29,[1]!edata[#Data],[1]electronic_llokup!AE$61)</f>
        <v>2.6839999999999999E-2</v>
      </c>
      <c r="BO29" s="1">
        <f>VLOOKUP($A29,[1]!edata[#Data],[1]electronic_llokup!AF$61)</f>
        <v>174.29090249999999</v>
      </c>
      <c r="BP29" s="1" t="str">
        <f>VLOOKUP($A29,[1]!edata[#Data],[1]electronic_llokup!AG$61)</f>
        <v>AL4</v>
      </c>
      <c r="BQ29" s="1">
        <f>VLOOKUP($A29,[1]!edata[#Data],[1]electronic_llokup!AH$61)</f>
        <v>0.153248</v>
      </c>
      <c r="BR29" s="1">
        <f>VLOOKUP($A29,[1]!edata[#Data],[1]electronic_llokup!AI$61)</f>
        <v>-3.7562999999999999E-2</v>
      </c>
      <c r="BS29" s="1">
        <f>VLOOKUP($A29,[1]!edata[#Data],[1]electronic_llokup!AJ$61)</f>
        <v>-3.7512999999999998E-2</v>
      </c>
      <c r="BT29" s="1">
        <f>VLOOKUP($A29,[1]!edata[#Data],[1]electronic_llokup!AK$61)</f>
        <v>-0.273613</v>
      </c>
      <c r="BU29" s="1">
        <f>VLOOKUP($A29,[1]!edata[#Data],[1]electronic_llokup!AL$61)</f>
        <v>0.43281799999999998</v>
      </c>
      <c r="BV29" s="1">
        <f>VLOOKUP($A29,[1]!edata[#Data],[1]electronic_llokup!AM$61)</f>
        <v>-0.18011099999999999</v>
      </c>
      <c r="BW29" s="1">
        <f>VLOOKUP($A29,[1]!edata[#Data],[1]electronic_llokup!AN$61)</f>
        <v>-0.18074100000000001</v>
      </c>
      <c r="BX29" s="1">
        <f>VLOOKUP($A29,[1]!edata[#Data],[1]electronic_llokup!AO$61)</f>
        <v>3.7199999999999999E-4</v>
      </c>
      <c r="BY29" s="1">
        <f>VLOOKUP($A29,[1]!edata[#Data],[1]electronic_llokup!AP$61)</f>
        <v>504.39800000000002</v>
      </c>
      <c r="BZ29" s="1">
        <f>VLOOKUP($A29,[1]!edata[#Data],[1]electronic_llokup!AQ$61)</f>
        <v>159.078</v>
      </c>
      <c r="CA29" s="1">
        <f>VLOOKUP($A29,[1]!edata[#Data],[1]electronic_llokup!AR$61)</f>
        <v>1213.46</v>
      </c>
      <c r="CB29" s="1">
        <f>VLOOKUP($A29,[1]!edata[#Data],[1]electronic_llokup!AS$61)</f>
        <v>-0.25091000000000002</v>
      </c>
      <c r="CC29" s="1">
        <f>VLOOKUP($A29,[1]!edata[#Data],[1]electronic_llokup!AT$61)</f>
        <v>2.6839999999999999E-2</v>
      </c>
      <c r="CD29" s="1">
        <f>VLOOKUP($A29,[1]!edata[#Data],46)</f>
        <v>174.29090249999999</v>
      </c>
      <c r="CE29" s="1">
        <f>VLOOKUP(A29,[1]!bmi[#Data],2)</f>
        <v>-0.6</v>
      </c>
      <c r="CF29" s="1">
        <f>VLOOKUP(A29,[1]!bmi[#Data],3)</f>
        <v>0.82810000000000006</v>
      </c>
    </row>
    <row r="30" spans="1:84" x14ac:dyDescent="0.25">
      <c r="A30" s="1" t="s">
        <v>110</v>
      </c>
      <c r="B30" s="1">
        <v>6.8724501022771181</v>
      </c>
      <c r="C30" s="1">
        <v>6.81279871236723</v>
      </c>
      <c r="D30" s="1">
        <v>7.1104088259623603</v>
      </c>
      <c r="E30" s="1">
        <v>4.5995666753680853</v>
      </c>
      <c r="F30" s="1">
        <v>4.3465737829565603</v>
      </c>
      <c r="G30" s="1">
        <v>4.8754474824338496</v>
      </c>
      <c r="H30" s="1">
        <v>8.092704961882367</v>
      </c>
      <c r="I30" s="1">
        <v>7.60685788410174</v>
      </c>
      <c r="J30" s="1">
        <v>11.399960988758901</v>
      </c>
      <c r="K30" s="1">
        <v>59.914999999999999</v>
      </c>
      <c r="L30" s="1">
        <v>45.8</v>
      </c>
      <c r="M30" s="1">
        <v>63.8</v>
      </c>
      <c r="N30" s="1">
        <v>29.467868314990579</v>
      </c>
      <c r="O30" s="1">
        <v>28.786756154108801</v>
      </c>
      <c r="P30" s="1">
        <v>30.106823508551699</v>
      </c>
      <c r="Q30" s="1">
        <v>66.326531444363042</v>
      </c>
      <c r="R30" s="1">
        <v>67.819963381468199</v>
      </c>
      <c r="S30" s="1">
        <v>64.687305396245094</v>
      </c>
      <c r="T30" s="1">
        <v>107.864867002441</v>
      </c>
      <c r="U30" s="1">
        <v>97.568286197609694</v>
      </c>
      <c r="V30" s="1">
        <v>103.35273858966414</v>
      </c>
      <c r="W30" s="1">
        <v>110.36916443636299</v>
      </c>
      <c r="X30" s="1">
        <v>106.352309981668</v>
      </c>
      <c r="Y30" s="1">
        <v>108.28762387342715</v>
      </c>
      <c r="Z30" s="1">
        <v>107.953856333578</v>
      </c>
      <c r="AA30" s="1">
        <v>97.511032913871503</v>
      </c>
      <c r="AB30" s="1">
        <v>103.3363451382836</v>
      </c>
      <c r="AC30" s="1">
        <v>1.88439194436826</v>
      </c>
      <c r="AD30" s="1">
        <v>1.87649167330952</v>
      </c>
      <c r="AE30" s="1">
        <v>1.8795143741183675</v>
      </c>
      <c r="AF30" s="1">
        <v>1.8533874392581799</v>
      </c>
      <c r="AG30" s="1">
        <v>1.84830814530478</v>
      </c>
      <c r="AH30" s="1">
        <v>1.8506408576134745</v>
      </c>
      <c r="AI30" s="1">
        <v>1.8849564981717699</v>
      </c>
      <c r="AJ30" s="1">
        <v>1.8756742787595</v>
      </c>
      <c r="AK30" s="1">
        <v>1.8792869119649527</v>
      </c>
      <c r="AL30" s="1" t="str">
        <f>VLOOKUP($A30,[1]!edata[#Data],[1]electronic_llokup!C$61)</f>
        <v>FR7</v>
      </c>
      <c r="AM30" s="1">
        <f>VLOOKUP($A30,[1]!edata[#Data],[1]electronic_llokup!D$61)</f>
        <v>0.217833</v>
      </c>
      <c r="AN30" s="1">
        <f>VLOOKUP($A30,[1]!edata[#Data],[1]electronic_llokup!E$61)</f>
        <v>-3.7524000000000002E-2</v>
      </c>
      <c r="AO30" s="1">
        <f>VLOOKUP($A30,[1]!edata[#Data],[1]electronic_llokup!F$61)</f>
        <v>-3.7675E-2</v>
      </c>
      <c r="AP30" s="1">
        <f>VLOOKUP($A30,[1]!edata[#Data],[1]electronic_llokup!G$61)</f>
        <v>-0.24013000000000001</v>
      </c>
      <c r="AQ30" s="1">
        <f>VLOOKUP($A30,[1]!edata[#Data],[1]electronic_llokup!H$61)</f>
        <v>0.67638599999999993</v>
      </c>
      <c r="AR30" s="1">
        <f>VLOOKUP($A30,[1]!edata[#Data],[1]electronic_llokup!I$61)</f>
        <v>-0.17860500000000001</v>
      </c>
      <c r="AS30" s="1">
        <f>VLOOKUP($A30,[1]!edata[#Data],[1]electronic_llokup!J$61)</f>
        <v>-0.189442</v>
      </c>
      <c r="AT30" s="1">
        <f>VLOOKUP($A30,[1]!edata[#Data],[1]electronic_llokup!K$61)</f>
        <v>-0.54935</v>
      </c>
      <c r="AU30" s="1">
        <f>VLOOKUP($A30,[1]!edata[#Data],[1]electronic_llokup!L$61)</f>
        <v>552.529</v>
      </c>
      <c r="AV30" s="1">
        <f>VLOOKUP($A30,[1]!edata[#Data],[1]electronic_llokup!M$61)</f>
        <v>82.523200000000003</v>
      </c>
      <c r="AW30" s="1">
        <f>VLOOKUP($A30,[1]!edata[#Data],[1]electronic_llokup!N$61)</f>
        <v>1112.6300000000001</v>
      </c>
      <c r="AX30" s="1">
        <f>VLOOKUP($A30,[1]!edata[#Data],[1]electronic_llokup!O$61)</f>
        <v>-0.20848</v>
      </c>
      <c r="AY30" s="1">
        <f>VLOOKUP($A30,[1]!edata[#Data],[1]electronic_llokup!P$61)</f>
        <v>-5.2249999999999998E-2</v>
      </c>
      <c r="AZ30" s="1">
        <f>VLOOKUP($A30,[1]!edata[#Data],[1]electronic_llokup!Q$61)</f>
        <v>98.035887299999999</v>
      </c>
      <c r="BA30" s="1" t="str">
        <f>VLOOKUP($A30,[1]!edata[#Data],[1]electronic_llokup!R$61)</f>
        <v>AL4</v>
      </c>
      <c r="BB30" s="1">
        <f>VLOOKUP($A30,[1]!edata[#Data],[1]electronic_llokup!S$61)</f>
        <v>0.153248</v>
      </c>
      <c r="BC30" s="1">
        <f>VLOOKUP($A30,[1]!edata[#Data],[1]electronic_llokup!T$61)</f>
        <v>-3.7562999999999999E-2</v>
      </c>
      <c r="BD30" s="1">
        <f>VLOOKUP($A30,[1]!edata[#Data],[1]electronic_llokup!U$61)</f>
        <v>-3.7512999999999998E-2</v>
      </c>
      <c r="BE30" s="1">
        <f>VLOOKUP($A30,[1]!edata[#Data],[1]electronic_llokup!V$61)</f>
        <v>-0.273613</v>
      </c>
      <c r="BF30" s="1">
        <f>VLOOKUP($A30,[1]!edata[#Data],[1]electronic_llokup!W$61)</f>
        <v>0.43281799999999998</v>
      </c>
      <c r="BG30" s="1">
        <f>VLOOKUP($A30,[1]!edata[#Data],[1]electronic_llokup!X$61)</f>
        <v>-0.18011099999999999</v>
      </c>
      <c r="BH30" s="1">
        <f>VLOOKUP($A30,[1]!edata[#Data],[1]electronic_llokup!Y$61)</f>
        <v>-0.18074100000000001</v>
      </c>
      <c r="BI30" s="1">
        <f>VLOOKUP($A30,[1]!edata[#Data],[1]electronic_llokup!Z$61)</f>
        <v>3.7199999999999999E-4</v>
      </c>
      <c r="BJ30" s="1">
        <f>VLOOKUP($A30,[1]!edata[#Data],[1]electronic_llokup!AA$61)</f>
        <v>504.39800000000002</v>
      </c>
      <c r="BK30" s="1">
        <f>VLOOKUP($A30,[1]!edata[#Data],[1]electronic_llokup!AB$61)</f>
        <v>159.078</v>
      </c>
      <c r="BL30" s="1">
        <f>VLOOKUP($A30,[1]!edata[#Data],[1]electronic_llokup!AC$61)</f>
        <v>1213.46</v>
      </c>
      <c r="BM30" s="1">
        <f>VLOOKUP($A30,[1]!edata[#Data],[1]electronic_llokup!AD$61)</f>
        <v>-0.25091000000000002</v>
      </c>
      <c r="BN30" s="1">
        <f>VLOOKUP($A30,[1]!edata[#Data],[1]electronic_llokup!AE$61)</f>
        <v>2.6839999999999999E-2</v>
      </c>
      <c r="BO30" s="1">
        <f>VLOOKUP($A30,[1]!edata[#Data],[1]electronic_llokup!AF$61)</f>
        <v>174.29090249999999</v>
      </c>
      <c r="BP30" s="1" t="str">
        <f>VLOOKUP($A30,[1]!edata[#Data],[1]electronic_llokup!AG$61)</f>
        <v>AL4</v>
      </c>
      <c r="BQ30" s="1">
        <f>VLOOKUP($A30,[1]!edata[#Data],[1]electronic_llokup!AH$61)</f>
        <v>0.153248</v>
      </c>
      <c r="BR30" s="1">
        <f>VLOOKUP($A30,[1]!edata[#Data],[1]electronic_llokup!AI$61)</f>
        <v>-3.7562999999999999E-2</v>
      </c>
      <c r="BS30" s="1">
        <f>VLOOKUP($A30,[1]!edata[#Data],[1]electronic_llokup!AJ$61)</f>
        <v>-3.7512999999999998E-2</v>
      </c>
      <c r="BT30" s="1">
        <f>VLOOKUP($A30,[1]!edata[#Data],[1]electronic_llokup!AK$61)</f>
        <v>-0.273613</v>
      </c>
      <c r="BU30" s="1">
        <f>VLOOKUP($A30,[1]!edata[#Data],[1]electronic_llokup!AL$61)</f>
        <v>0.43281799999999998</v>
      </c>
      <c r="BV30" s="1">
        <f>VLOOKUP($A30,[1]!edata[#Data],[1]electronic_llokup!AM$61)</f>
        <v>-0.18011099999999999</v>
      </c>
      <c r="BW30" s="1">
        <f>VLOOKUP($A30,[1]!edata[#Data],[1]electronic_llokup!AN$61)</f>
        <v>-0.18074100000000001</v>
      </c>
      <c r="BX30" s="1">
        <f>VLOOKUP($A30,[1]!edata[#Data],[1]electronic_llokup!AO$61)</f>
        <v>3.7199999999999999E-4</v>
      </c>
      <c r="BY30" s="1">
        <f>VLOOKUP($A30,[1]!edata[#Data],[1]electronic_llokup!AP$61)</f>
        <v>504.39800000000002</v>
      </c>
      <c r="BZ30" s="1">
        <f>VLOOKUP($A30,[1]!edata[#Data],[1]electronic_llokup!AQ$61)</f>
        <v>159.078</v>
      </c>
      <c r="CA30" s="1">
        <f>VLOOKUP($A30,[1]!edata[#Data],[1]electronic_llokup!AR$61)</f>
        <v>1213.46</v>
      </c>
      <c r="CB30" s="1">
        <f>VLOOKUP($A30,[1]!edata[#Data],[1]electronic_llokup!AS$61)</f>
        <v>-0.25091000000000002</v>
      </c>
      <c r="CC30" s="1">
        <f>VLOOKUP($A30,[1]!edata[#Data],[1]electronic_llokup!AT$61)</f>
        <v>2.6839999999999999E-2</v>
      </c>
      <c r="CD30" s="1">
        <f>VLOOKUP($A30,[1]!edata[#Data],46)</f>
        <v>174.29090249999999</v>
      </c>
      <c r="CE30" s="1">
        <f>VLOOKUP(A30,[1]!bmi[#Data],2)</f>
        <v>-1.08</v>
      </c>
      <c r="CF30" s="1">
        <f>VLOOKUP(A30,[1]!bmi[#Data],3)</f>
        <v>0.31360000000000005</v>
      </c>
    </row>
    <row r="31" spans="1:84" x14ac:dyDescent="0.25">
      <c r="A31" s="1" t="s">
        <v>111</v>
      </c>
      <c r="B31" s="1">
        <v>7.0600130299245265</v>
      </c>
      <c r="C31" s="1">
        <v>6.56104662286414</v>
      </c>
      <c r="D31" s="1">
        <v>7.3166704636720503</v>
      </c>
      <c r="E31" s="1">
        <v>3.7777599583500399</v>
      </c>
      <c r="F31" s="1">
        <v>3.4537293850038999</v>
      </c>
      <c r="G31" s="1">
        <v>3.9987770146658899</v>
      </c>
      <c r="H31" s="1">
        <v>7.5382037777434121</v>
      </c>
      <c r="I31" s="1">
        <v>7.4090385900677704</v>
      </c>
      <c r="J31" s="1">
        <v>7.7450336291876001</v>
      </c>
      <c r="K31" s="1">
        <v>66.66</v>
      </c>
      <c r="L31" s="1">
        <v>63.9</v>
      </c>
      <c r="M31" s="1">
        <v>67.8</v>
      </c>
      <c r="N31" s="1">
        <v>29.644379792454203</v>
      </c>
      <c r="O31" s="1">
        <v>28.7638227154305</v>
      </c>
      <c r="P31" s="1">
        <v>29.905475304284501</v>
      </c>
      <c r="Q31" s="1">
        <v>66.777572377162613</v>
      </c>
      <c r="R31" s="1">
        <v>67.418504401130306</v>
      </c>
      <c r="S31" s="1">
        <v>64.653286059862893</v>
      </c>
      <c r="T31" s="1">
        <v>110.629288476632</v>
      </c>
      <c r="U31" s="1">
        <v>105.86847720462301</v>
      </c>
      <c r="V31" s="1">
        <v>107.86686300420482</v>
      </c>
      <c r="W31" s="1">
        <v>105.92295009122201</v>
      </c>
      <c r="X31" s="1">
        <v>102.695329560158</v>
      </c>
      <c r="Y31" s="1">
        <v>104.58986025080519</v>
      </c>
      <c r="Z31" s="1">
        <v>105.85444813417</v>
      </c>
      <c r="AA31" s="1">
        <v>100.22887981624901</v>
      </c>
      <c r="AB31" s="1">
        <v>103.98468135388359</v>
      </c>
      <c r="AC31" s="1">
        <v>1.8804377150014799</v>
      </c>
      <c r="AD31" s="1">
        <v>1.8757531820578099</v>
      </c>
      <c r="AE31" s="1">
        <v>1.8773094903839218</v>
      </c>
      <c r="AF31" s="1">
        <v>1.88300451406787</v>
      </c>
      <c r="AG31" s="1">
        <v>1.87564015738627</v>
      </c>
      <c r="AH31" s="1">
        <v>1.8777343281722783</v>
      </c>
      <c r="AI31" s="1">
        <v>1.85061881542364</v>
      </c>
      <c r="AJ31" s="1">
        <v>1.8472950495251099</v>
      </c>
      <c r="AK31" s="1">
        <v>1.849213218152526</v>
      </c>
      <c r="AL31" s="1" t="str">
        <f>VLOOKUP($A31,[1]!edata[#Data],[1]electronic_llokup!C$61)</f>
        <v>FR7</v>
      </c>
      <c r="AM31" s="1">
        <f>VLOOKUP($A31,[1]!edata[#Data],[1]electronic_llokup!D$61)</f>
        <v>0.217833</v>
      </c>
      <c r="AN31" s="1">
        <f>VLOOKUP($A31,[1]!edata[#Data],[1]electronic_llokup!E$61)</f>
        <v>-3.7524000000000002E-2</v>
      </c>
      <c r="AO31" s="1">
        <f>VLOOKUP($A31,[1]!edata[#Data],[1]electronic_llokup!F$61)</f>
        <v>-3.7675E-2</v>
      </c>
      <c r="AP31" s="1">
        <f>VLOOKUP($A31,[1]!edata[#Data],[1]electronic_llokup!G$61)</f>
        <v>-0.24013000000000001</v>
      </c>
      <c r="AQ31" s="1">
        <f>VLOOKUP($A31,[1]!edata[#Data],[1]electronic_llokup!H$61)</f>
        <v>0.67638599999999993</v>
      </c>
      <c r="AR31" s="1">
        <f>VLOOKUP($A31,[1]!edata[#Data],[1]electronic_llokup!I$61)</f>
        <v>-0.17860500000000001</v>
      </c>
      <c r="AS31" s="1">
        <f>VLOOKUP($A31,[1]!edata[#Data],[1]electronic_llokup!J$61)</f>
        <v>-0.189442</v>
      </c>
      <c r="AT31" s="1">
        <f>VLOOKUP($A31,[1]!edata[#Data],[1]electronic_llokup!K$61)</f>
        <v>-0.54935</v>
      </c>
      <c r="AU31" s="1">
        <f>VLOOKUP($A31,[1]!edata[#Data],[1]electronic_llokup!L$61)</f>
        <v>552.529</v>
      </c>
      <c r="AV31" s="1">
        <f>VLOOKUP($A31,[1]!edata[#Data],[1]electronic_llokup!M$61)</f>
        <v>82.523200000000003</v>
      </c>
      <c r="AW31" s="1">
        <f>VLOOKUP($A31,[1]!edata[#Data],[1]electronic_llokup!N$61)</f>
        <v>1112.6300000000001</v>
      </c>
      <c r="AX31" s="1">
        <f>VLOOKUP($A31,[1]!edata[#Data],[1]electronic_llokup!O$61)</f>
        <v>-0.20848</v>
      </c>
      <c r="AY31" s="1">
        <f>VLOOKUP($A31,[1]!edata[#Data],[1]electronic_llokup!P$61)</f>
        <v>-5.2249999999999998E-2</v>
      </c>
      <c r="AZ31" s="1">
        <f>VLOOKUP($A31,[1]!edata[#Data],[1]electronic_llokup!Q$61)</f>
        <v>98.035887299999999</v>
      </c>
      <c r="BA31" s="1" t="str">
        <f>VLOOKUP($A31,[1]!edata[#Data],[1]electronic_llokup!R$61)</f>
        <v>AL4</v>
      </c>
      <c r="BB31" s="1">
        <f>VLOOKUP($A31,[1]!edata[#Data],[1]electronic_llokup!S$61)</f>
        <v>0.153248</v>
      </c>
      <c r="BC31" s="1">
        <f>VLOOKUP($A31,[1]!edata[#Data],[1]electronic_llokup!T$61)</f>
        <v>-3.7562999999999999E-2</v>
      </c>
      <c r="BD31" s="1">
        <f>VLOOKUP($A31,[1]!edata[#Data],[1]electronic_llokup!U$61)</f>
        <v>-3.7512999999999998E-2</v>
      </c>
      <c r="BE31" s="1">
        <f>VLOOKUP($A31,[1]!edata[#Data],[1]electronic_llokup!V$61)</f>
        <v>-0.273613</v>
      </c>
      <c r="BF31" s="1">
        <f>VLOOKUP($A31,[1]!edata[#Data],[1]electronic_llokup!W$61)</f>
        <v>0.43281799999999998</v>
      </c>
      <c r="BG31" s="1">
        <f>VLOOKUP($A31,[1]!edata[#Data],[1]electronic_llokup!X$61)</f>
        <v>-0.18011099999999999</v>
      </c>
      <c r="BH31" s="1">
        <f>VLOOKUP($A31,[1]!edata[#Data],[1]electronic_llokup!Y$61)</f>
        <v>-0.18074100000000001</v>
      </c>
      <c r="BI31" s="1">
        <f>VLOOKUP($A31,[1]!edata[#Data],[1]electronic_llokup!Z$61)</f>
        <v>3.7199999999999999E-4</v>
      </c>
      <c r="BJ31" s="1">
        <f>VLOOKUP($A31,[1]!edata[#Data],[1]electronic_llokup!AA$61)</f>
        <v>504.39800000000002</v>
      </c>
      <c r="BK31" s="1">
        <f>VLOOKUP($A31,[1]!edata[#Data],[1]electronic_llokup!AB$61)</f>
        <v>159.078</v>
      </c>
      <c r="BL31" s="1">
        <f>VLOOKUP($A31,[1]!edata[#Data],[1]electronic_llokup!AC$61)</f>
        <v>1213.46</v>
      </c>
      <c r="BM31" s="1">
        <f>VLOOKUP($A31,[1]!edata[#Data],[1]electronic_llokup!AD$61)</f>
        <v>-0.25091000000000002</v>
      </c>
      <c r="BN31" s="1">
        <f>VLOOKUP($A31,[1]!edata[#Data],[1]electronic_llokup!AE$61)</f>
        <v>2.6839999999999999E-2</v>
      </c>
      <c r="BO31" s="1">
        <f>VLOOKUP($A31,[1]!edata[#Data],[1]electronic_llokup!AF$61)</f>
        <v>174.29090249999999</v>
      </c>
      <c r="BP31" s="1" t="str">
        <f>VLOOKUP($A31,[1]!edata[#Data],[1]electronic_llokup!AG$61)</f>
        <v>AL4</v>
      </c>
      <c r="BQ31" s="1">
        <f>VLOOKUP($A31,[1]!edata[#Data],[1]electronic_llokup!AH$61)</f>
        <v>0.153248</v>
      </c>
      <c r="BR31" s="1">
        <f>VLOOKUP($A31,[1]!edata[#Data],[1]electronic_llokup!AI$61)</f>
        <v>-3.7562999999999999E-2</v>
      </c>
      <c r="BS31" s="1">
        <f>VLOOKUP($A31,[1]!edata[#Data],[1]electronic_llokup!AJ$61)</f>
        <v>-3.7512999999999998E-2</v>
      </c>
      <c r="BT31" s="1">
        <f>VLOOKUP($A31,[1]!edata[#Data],[1]electronic_llokup!AK$61)</f>
        <v>-0.273613</v>
      </c>
      <c r="BU31" s="1">
        <f>VLOOKUP($A31,[1]!edata[#Data],[1]electronic_llokup!AL$61)</f>
        <v>0.43281799999999998</v>
      </c>
      <c r="BV31" s="1">
        <f>VLOOKUP($A31,[1]!edata[#Data],[1]electronic_llokup!AM$61)</f>
        <v>-0.18011099999999999</v>
      </c>
      <c r="BW31" s="1">
        <f>VLOOKUP($A31,[1]!edata[#Data],[1]electronic_llokup!AN$61)</f>
        <v>-0.18074100000000001</v>
      </c>
      <c r="BX31" s="1">
        <f>VLOOKUP($A31,[1]!edata[#Data],[1]electronic_llokup!AO$61)</f>
        <v>3.7199999999999999E-4</v>
      </c>
      <c r="BY31" s="1">
        <f>VLOOKUP($A31,[1]!edata[#Data],[1]electronic_llokup!AP$61)</f>
        <v>504.39800000000002</v>
      </c>
      <c r="BZ31" s="1">
        <f>VLOOKUP($A31,[1]!edata[#Data],[1]electronic_llokup!AQ$61)</f>
        <v>159.078</v>
      </c>
      <c r="CA31" s="1">
        <f>VLOOKUP($A31,[1]!edata[#Data],[1]electronic_llokup!AR$61)</f>
        <v>1213.46</v>
      </c>
      <c r="CB31" s="1">
        <f>VLOOKUP($A31,[1]!edata[#Data],[1]electronic_llokup!AS$61)</f>
        <v>-0.25091000000000002</v>
      </c>
      <c r="CC31" s="1">
        <f>VLOOKUP($A31,[1]!edata[#Data],[1]electronic_llokup!AT$61)</f>
        <v>2.6839999999999999E-2</v>
      </c>
      <c r="CD31" s="1">
        <f>VLOOKUP($A31,[1]!edata[#Data],46)</f>
        <v>174.29090249999999</v>
      </c>
      <c r="CE31" s="1">
        <f>VLOOKUP(A31,[1]!bmi[#Data],2)</f>
        <v>-5.2299999999999986</v>
      </c>
      <c r="CF31" s="1">
        <f>VLOOKUP(A31,[1]!bmi[#Data],3)</f>
        <v>0.25139999999999996</v>
      </c>
    </row>
    <row r="32" spans="1:84" x14ac:dyDescent="0.25">
      <c r="A32" s="1" t="s">
        <v>112</v>
      </c>
      <c r="B32" s="1">
        <v>8.763535446443985</v>
      </c>
      <c r="C32" s="1">
        <v>8.7629471029274004</v>
      </c>
      <c r="D32" s="1">
        <v>8.7641237899605695</v>
      </c>
      <c r="E32" s="1">
        <v>3.2114048723368454</v>
      </c>
      <c r="F32" s="1">
        <v>3.2108616017606302</v>
      </c>
      <c r="G32" s="1">
        <v>3.2119481429130601</v>
      </c>
      <c r="H32" s="1">
        <v>7.68205153850848</v>
      </c>
      <c r="I32" s="1">
        <v>7.6792632539134198</v>
      </c>
      <c r="J32" s="1">
        <v>7.6848398231035402</v>
      </c>
      <c r="K32" s="1">
        <v>54.7</v>
      </c>
      <c r="L32" s="1">
        <v>54.7</v>
      </c>
      <c r="M32" s="1">
        <v>54.7</v>
      </c>
      <c r="N32" s="1">
        <v>26.791810742592098</v>
      </c>
      <c r="O32" s="1">
        <v>26.787981230635701</v>
      </c>
      <c r="P32" s="1">
        <v>26.795640254548498</v>
      </c>
      <c r="Q32" s="1">
        <v>60.276652732877949</v>
      </c>
      <c r="R32" s="1">
        <v>60.283242151413198</v>
      </c>
      <c r="S32" s="1">
        <v>60.2700633143427</v>
      </c>
      <c r="T32" s="1">
        <v>103.334289992725</v>
      </c>
      <c r="U32" s="1">
        <v>103.263861030812</v>
      </c>
      <c r="V32" s="1">
        <v>103.29907551176851</v>
      </c>
      <c r="W32" s="1">
        <v>86.429310941382894</v>
      </c>
      <c r="X32" s="1">
        <v>86.377405343355704</v>
      </c>
      <c r="Y32" s="1">
        <v>86.403358142369299</v>
      </c>
      <c r="Z32" s="1">
        <v>103.649321973181</v>
      </c>
      <c r="AA32" s="1">
        <v>103.58503601154101</v>
      </c>
      <c r="AB32" s="1">
        <v>103.617178992361</v>
      </c>
      <c r="AC32" s="1">
        <v>1.85750208613611</v>
      </c>
      <c r="AD32" s="1">
        <v>1.85701265477648</v>
      </c>
      <c r="AE32" s="1">
        <v>1.8572573704562951</v>
      </c>
      <c r="AF32" s="1">
        <v>1.8956017514235399</v>
      </c>
      <c r="AG32" s="1">
        <v>1.8950200526643499</v>
      </c>
      <c r="AH32" s="1">
        <v>1.8953109020439449</v>
      </c>
      <c r="AI32" s="1">
        <v>1.83221095946946</v>
      </c>
      <c r="AJ32" s="1">
        <v>1.83178246525071</v>
      </c>
      <c r="AK32" s="1">
        <v>1.8319967123600849</v>
      </c>
      <c r="AL32" s="1" t="str">
        <f>VLOOKUP($A32,[1]!edata[#Data],[1]electronic_llokup!C$61)</f>
        <v>FR7</v>
      </c>
      <c r="AM32" s="1">
        <f>VLOOKUP($A32,[1]!edata[#Data],[1]electronic_llokup!D$61)</f>
        <v>0.217833</v>
      </c>
      <c r="AN32" s="1">
        <f>VLOOKUP($A32,[1]!edata[#Data],[1]electronic_llokup!E$61)</f>
        <v>-3.7524000000000002E-2</v>
      </c>
      <c r="AO32" s="1">
        <f>VLOOKUP($A32,[1]!edata[#Data],[1]electronic_llokup!F$61)</f>
        <v>-3.7675E-2</v>
      </c>
      <c r="AP32" s="1">
        <f>VLOOKUP($A32,[1]!edata[#Data],[1]electronic_llokup!G$61)</f>
        <v>-0.24013000000000001</v>
      </c>
      <c r="AQ32" s="1">
        <f>VLOOKUP($A32,[1]!edata[#Data],[1]electronic_llokup!H$61)</f>
        <v>0.67638599999999993</v>
      </c>
      <c r="AR32" s="1">
        <f>VLOOKUP($A32,[1]!edata[#Data],[1]electronic_llokup!I$61)</f>
        <v>-0.17860500000000001</v>
      </c>
      <c r="AS32" s="1">
        <f>VLOOKUP($A32,[1]!edata[#Data],[1]electronic_llokup!J$61)</f>
        <v>-0.189442</v>
      </c>
      <c r="AT32" s="1">
        <f>VLOOKUP($A32,[1]!edata[#Data],[1]electronic_llokup!K$61)</f>
        <v>-0.54935</v>
      </c>
      <c r="AU32" s="1">
        <f>VLOOKUP($A32,[1]!edata[#Data],[1]electronic_llokup!L$61)</f>
        <v>552.529</v>
      </c>
      <c r="AV32" s="1">
        <f>VLOOKUP($A32,[1]!edata[#Data],[1]electronic_llokup!M$61)</f>
        <v>82.523200000000003</v>
      </c>
      <c r="AW32" s="1">
        <f>VLOOKUP($A32,[1]!edata[#Data],[1]electronic_llokup!N$61)</f>
        <v>1112.6300000000001</v>
      </c>
      <c r="AX32" s="1">
        <f>VLOOKUP($A32,[1]!edata[#Data],[1]electronic_llokup!O$61)</f>
        <v>-0.20848</v>
      </c>
      <c r="AY32" s="1">
        <f>VLOOKUP($A32,[1]!edata[#Data],[1]electronic_llokup!P$61)</f>
        <v>-5.2249999999999998E-2</v>
      </c>
      <c r="AZ32" s="1">
        <f>VLOOKUP($A32,[1]!edata[#Data],[1]electronic_llokup!Q$61)</f>
        <v>98.035887299999999</v>
      </c>
      <c r="BA32" s="1" t="str">
        <f>VLOOKUP($A32,[1]!edata[#Data],[1]electronic_llokup!R$61)</f>
        <v>AL4</v>
      </c>
      <c r="BB32" s="1">
        <f>VLOOKUP($A32,[1]!edata[#Data],[1]electronic_llokup!S$61)</f>
        <v>0.153248</v>
      </c>
      <c r="BC32" s="1">
        <f>VLOOKUP($A32,[1]!edata[#Data],[1]electronic_llokup!T$61)</f>
        <v>-3.7562999999999999E-2</v>
      </c>
      <c r="BD32" s="1">
        <f>VLOOKUP($A32,[1]!edata[#Data],[1]electronic_llokup!U$61)</f>
        <v>-3.7512999999999998E-2</v>
      </c>
      <c r="BE32" s="1">
        <f>VLOOKUP($A32,[1]!edata[#Data],[1]electronic_llokup!V$61)</f>
        <v>-0.273613</v>
      </c>
      <c r="BF32" s="1">
        <f>VLOOKUP($A32,[1]!edata[#Data],[1]electronic_llokup!W$61)</f>
        <v>0.43281799999999998</v>
      </c>
      <c r="BG32" s="1">
        <f>VLOOKUP($A32,[1]!edata[#Data],[1]electronic_llokup!X$61)</f>
        <v>-0.18011099999999999</v>
      </c>
      <c r="BH32" s="1">
        <f>VLOOKUP($A32,[1]!edata[#Data],[1]electronic_llokup!Y$61)</f>
        <v>-0.18074100000000001</v>
      </c>
      <c r="BI32" s="1">
        <f>VLOOKUP($A32,[1]!edata[#Data],[1]electronic_llokup!Z$61)</f>
        <v>3.7199999999999999E-4</v>
      </c>
      <c r="BJ32" s="1">
        <f>VLOOKUP($A32,[1]!edata[#Data],[1]electronic_llokup!AA$61)</f>
        <v>504.39800000000002</v>
      </c>
      <c r="BK32" s="1">
        <f>VLOOKUP($A32,[1]!edata[#Data],[1]electronic_llokup!AB$61)</f>
        <v>159.078</v>
      </c>
      <c r="BL32" s="1">
        <f>VLOOKUP($A32,[1]!edata[#Data],[1]electronic_llokup!AC$61)</f>
        <v>1213.46</v>
      </c>
      <c r="BM32" s="1">
        <f>VLOOKUP($A32,[1]!edata[#Data],[1]electronic_llokup!AD$61)</f>
        <v>-0.25091000000000002</v>
      </c>
      <c r="BN32" s="1">
        <f>VLOOKUP($A32,[1]!edata[#Data],[1]electronic_llokup!AE$61)</f>
        <v>2.6839999999999999E-2</v>
      </c>
      <c r="BO32" s="1">
        <f>VLOOKUP($A32,[1]!edata[#Data],[1]electronic_llokup!AF$61)</f>
        <v>174.29090249999999</v>
      </c>
      <c r="BP32" s="1" t="str">
        <f>VLOOKUP($A32,[1]!edata[#Data],[1]electronic_llokup!AG$61)</f>
        <v>AL4</v>
      </c>
      <c r="BQ32" s="1">
        <f>VLOOKUP($A32,[1]!edata[#Data],[1]electronic_llokup!AH$61)</f>
        <v>0.153248</v>
      </c>
      <c r="BR32" s="1">
        <f>VLOOKUP($A32,[1]!edata[#Data],[1]electronic_llokup!AI$61)</f>
        <v>-3.7562999999999999E-2</v>
      </c>
      <c r="BS32" s="1">
        <f>VLOOKUP($A32,[1]!edata[#Data],[1]electronic_llokup!AJ$61)</f>
        <v>-3.7512999999999998E-2</v>
      </c>
      <c r="BT32" s="1">
        <f>VLOOKUP($A32,[1]!edata[#Data],[1]electronic_llokup!AK$61)</f>
        <v>-0.273613</v>
      </c>
      <c r="BU32" s="1">
        <f>VLOOKUP($A32,[1]!edata[#Data],[1]electronic_llokup!AL$61)</f>
        <v>0.43281799999999998</v>
      </c>
      <c r="BV32" s="1">
        <f>VLOOKUP($A32,[1]!edata[#Data],[1]electronic_llokup!AM$61)</f>
        <v>-0.18011099999999999</v>
      </c>
      <c r="BW32" s="1">
        <f>VLOOKUP($A32,[1]!edata[#Data],[1]electronic_llokup!AN$61)</f>
        <v>-0.18074100000000001</v>
      </c>
      <c r="BX32" s="1">
        <f>VLOOKUP($A32,[1]!edata[#Data],[1]electronic_llokup!AO$61)</f>
        <v>3.7199999999999999E-4</v>
      </c>
      <c r="BY32" s="1">
        <f>VLOOKUP($A32,[1]!edata[#Data],[1]electronic_llokup!AP$61)</f>
        <v>504.39800000000002</v>
      </c>
      <c r="BZ32" s="1">
        <f>VLOOKUP($A32,[1]!edata[#Data],[1]electronic_llokup!AQ$61)</f>
        <v>159.078</v>
      </c>
      <c r="CA32" s="1">
        <f>VLOOKUP($A32,[1]!edata[#Data],[1]electronic_llokup!AR$61)</f>
        <v>1213.46</v>
      </c>
      <c r="CB32" s="1">
        <f>VLOOKUP($A32,[1]!edata[#Data],[1]electronic_llokup!AS$61)</f>
        <v>-0.25091000000000002</v>
      </c>
      <c r="CC32" s="1">
        <f>VLOOKUP($A32,[1]!edata[#Data],[1]electronic_llokup!AT$61)</f>
        <v>2.6839999999999999E-2</v>
      </c>
      <c r="CD32" s="1">
        <f>VLOOKUP($A32,[1]!edata[#Data],46)</f>
        <v>174.29090249999999</v>
      </c>
      <c r="CE32" s="1">
        <f>VLOOKUP(A32,[1]!bmi[#Data],2)</f>
        <v>-2.9499999999999993</v>
      </c>
      <c r="CF32" s="1">
        <f>VLOOKUP(A32,[1]!bmi[#Data],3)</f>
        <v>0.16300000000000001</v>
      </c>
    </row>
    <row r="33" spans="1:84" x14ac:dyDescent="0.25">
      <c r="A33" s="1" t="s">
        <v>113</v>
      </c>
      <c r="B33" s="1">
        <v>7.4344010792005717</v>
      </c>
      <c r="C33" s="1">
        <v>6.97378853648567</v>
      </c>
      <c r="D33" s="1">
        <v>7.5861398973778504</v>
      </c>
      <c r="E33" s="1">
        <v>5.3039445326746648</v>
      </c>
      <c r="F33" s="1">
        <v>4.6231136710478502</v>
      </c>
      <c r="G33" s="1">
        <v>5.5759191364687704</v>
      </c>
      <c r="H33" s="1">
        <v>7.5509533909503146</v>
      </c>
      <c r="I33" s="1">
        <v>6.02337125554544</v>
      </c>
      <c r="J33" s="1">
        <v>9.0424218659490805</v>
      </c>
      <c r="K33" s="1">
        <v>71.95</v>
      </c>
      <c r="L33" s="1">
        <v>57.1</v>
      </c>
      <c r="M33" s="1">
        <v>83.4</v>
      </c>
      <c r="N33" s="1">
        <v>30.5886909903857</v>
      </c>
      <c r="O33" s="1">
        <v>27.683594420468399</v>
      </c>
      <c r="P33" s="1">
        <v>33.029879270424999</v>
      </c>
      <c r="Q33" s="1">
        <v>69.074927032731452</v>
      </c>
      <c r="R33" s="1">
        <v>75.860215107669504</v>
      </c>
      <c r="S33" s="1">
        <v>62.3904358448765</v>
      </c>
      <c r="T33" s="1">
        <v>132.27975042857901</v>
      </c>
      <c r="U33" s="1">
        <v>84.523259396166694</v>
      </c>
      <c r="V33" s="1">
        <v>106.00918846940927</v>
      </c>
      <c r="W33" s="1">
        <v>108.8115153473</v>
      </c>
      <c r="X33" s="1">
        <v>101.39762760687</v>
      </c>
      <c r="Y33" s="1">
        <v>103.91836159922316</v>
      </c>
      <c r="Z33" s="1">
        <v>144.06215992908</v>
      </c>
      <c r="AA33" s="1">
        <v>84.799906130092495</v>
      </c>
      <c r="AB33" s="1">
        <v>106.59930970323553</v>
      </c>
      <c r="AC33" s="1">
        <v>5.7307655684035703</v>
      </c>
      <c r="AD33" s="1">
        <v>1.8653165951119399</v>
      </c>
      <c r="AE33" s="1">
        <v>2.5109738762347917</v>
      </c>
      <c r="AF33" s="1">
        <v>19.250965196581699</v>
      </c>
      <c r="AG33" s="1">
        <v>1.8670471338453101</v>
      </c>
      <c r="AH33" s="1">
        <v>7.5827450372149423</v>
      </c>
      <c r="AI33" s="1">
        <v>1.8448579891146</v>
      </c>
      <c r="AJ33" s="1">
        <v>1.8399157589411499</v>
      </c>
      <c r="AK33" s="1">
        <v>1.8427326033658284</v>
      </c>
      <c r="AL33" s="1" t="str">
        <f>VLOOKUP($A33,[1]!edata[#Data],[1]electronic_llokup!C$61)</f>
        <v>FR7</v>
      </c>
      <c r="AM33" s="1">
        <f>VLOOKUP($A33,[1]!edata[#Data],[1]electronic_llokup!D$61)</f>
        <v>0.217833</v>
      </c>
      <c r="AN33" s="1">
        <f>VLOOKUP($A33,[1]!edata[#Data],[1]electronic_llokup!E$61)</f>
        <v>-3.7524000000000002E-2</v>
      </c>
      <c r="AO33" s="1">
        <f>VLOOKUP($A33,[1]!edata[#Data],[1]electronic_llokup!F$61)</f>
        <v>-3.7675E-2</v>
      </c>
      <c r="AP33" s="1">
        <f>VLOOKUP($A33,[1]!edata[#Data],[1]electronic_llokup!G$61)</f>
        <v>-0.24013000000000001</v>
      </c>
      <c r="AQ33" s="1">
        <f>VLOOKUP($A33,[1]!edata[#Data],[1]electronic_llokup!H$61)</f>
        <v>0.67638599999999993</v>
      </c>
      <c r="AR33" s="1">
        <f>VLOOKUP($A33,[1]!edata[#Data],[1]electronic_llokup!I$61)</f>
        <v>-0.17860500000000001</v>
      </c>
      <c r="AS33" s="1">
        <f>VLOOKUP($A33,[1]!edata[#Data],[1]electronic_llokup!J$61)</f>
        <v>-0.189442</v>
      </c>
      <c r="AT33" s="1">
        <f>VLOOKUP($A33,[1]!edata[#Data],[1]electronic_llokup!K$61)</f>
        <v>-0.54935</v>
      </c>
      <c r="AU33" s="1">
        <f>VLOOKUP($A33,[1]!edata[#Data],[1]electronic_llokup!L$61)</f>
        <v>552.529</v>
      </c>
      <c r="AV33" s="1">
        <f>VLOOKUP($A33,[1]!edata[#Data],[1]electronic_llokup!M$61)</f>
        <v>82.523200000000003</v>
      </c>
      <c r="AW33" s="1">
        <f>VLOOKUP($A33,[1]!edata[#Data],[1]electronic_llokup!N$61)</f>
        <v>1112.6300000000001</v>
      </c>
      <c r="AX33" s="1">
        <f>VLOOKUP($A33,[1]!edata[#Data],[1]electronic_llokup!O$61)</f>
        <v>-0.20848</v>
      </c>
      <c r="AY33" s="1">
        <f>VLOOKUP($A33,[1]!edata[#Data],[1]electronic_llokup!P$61)</f>
        <v>-5.2249999999999998E-2</v>
      </c>
      <c r="AZ33" s="1">
        <f>VLOOKUP($A33,[1]!edata[#Data],[1]electronic_llokup!Q$61)</f>
        <v>98.035887299999999</v>
      </c>
      <c r="BA33" s="1" t="str">
        <f>VLOOKUP($A33,[1]!edata[#Data],[1]electronic_llokup!R$61)</f>
        <v>AL4</v>
      </c>
      <c r="BB33" s="1">
        <f>VLOOKUP($A33,[1]!edata[#Data],[1]electronic_llokup!S$61)</f>
        <v>0.153248</v>
      </c>
      <c r="BC33" s="1">
        <f>VLOOKUP($A33,[1]!edata[#Data],[1]electronic_llokup!T$61)</f>
        <v>-3.7562999999999999E-2</v>
      </c>
      <c r="BD33" s="1">
        <f>VLOOKUP($A33,[1]!edata[#Data],[1]electronic_llokup!U$61)</f>
        <v>-3.7512999999999998E-2</v>
      </c>
      <c r="BE33" s="1">
        <f>VLOOKUP($A33,[1]!edata[#Data],[1]electronic_llokup!V$61)</f>
        <v>-0.273613</v>
      </c>
      <c r="BF33" s="1">
        <f>VLOOKUP($A33,[1]!edata[#Data],[1]electronic_llokup!W$61)</f>
        <v>0.43281799999999998</v>
      </c>
      <c r="BG33" s="1">
        <f>VLOOKUP($A33,[1]!edata[#Data],[1]electronic_llokup!X$61)</f>
        <v>-0.18011099999999999</v>
      </c>
      <c r="BH33" s="1">
        <f>VLOOKUP($A33,[1]!edata[#Data],[1]electronic_llokup!Y$61)</f>
        <v>-0.18074100000000001</v>
      </c>
      <c r="BI33" s="1">
        <f>VLOOKUP($A33,[1]!edata[#Data],[1]electronic_llokup!Z$61)</f>
        <v>3.7199999999999999E-4</v>
      </c>
      <c r="BJ33" s="1">
        <f>VLOOKUP($A33,[1]!edata[#Data],[1]electronic_llokup!AA$61)</f>
        <v>504.39800000000002</v>
      </c>
      <c r="BK33" s="1">
        <f>VLOOKUP($A33,[1]!edata[#Data],[1]electronic_llokup!AB$61)</f>
        <v>159.078</v>
      </c>
      <c r="BL33" s="1">
        <f>VLOOKUP($A33,[1]!edata[#Data],[1]electronic_llokup!AC$61)</f>
        <v>1213.46</v>
      </c>
      <c r="BM33" s="1">
        <f>VLOOKUP($A33,[1]!edata[#Data],[1]electronic_llokup!AD$61)</f>
        <v>-0.25091000000000002</v>
      </c>
      <c r="BN33" s="1">
        <f>VLOOKUP($A33,[1]!edata[#Data],[1]electronic_llokup!AE$61)</f>
        <v>2.6839999999999999E-2</v>
      </c>
      <c r="BO33" s="1">
        <f>VLOOKUP($A33,[1]!edata[#Data],[1]electronic_llokup!AF$61)</f>
        <v>174.29090249999999</v>
      </c>
      <c r="BP33" s="1" t="str">
        <f>VLOOKUP($A33,[1]!edata[#Data],[1]electronic_llokup!AG$61)</f>
        <v>AL4</v>
      </c>
      <c r="BQ33" s="1">
        <f>VLOOKUP($A33,[1]!edata[#Data],[1]electronic_llokup!AH$61)</f>
        <v>0.153248</v>
      </c>
      <c r="BR33" s="1">
        <f>VLOOKUP($A33,[1]!edata[#Data],[1]electronic_llokup!AI$61)</f>
        <v>-3.7562999999999999E-2</v>
      </c>
      <c r="BS33" s="1">
        <f>VLOOKUP($A33,[1]!edata[#Data],[1]electronic_llokup!AJ$61)</f>
        <v>-3.7512999999999998E-2</v>
      </c>
      <c r="BT33" s="1">
        <f>VLOOKUP($A33,[1]!edata[#Data],[1]electronic_llokup!AK$61)</f>
        <v>-0.273613</v>
      </c>
      <c r="BU33" s="1">
        <f>VLOOKUP($A33,[1]!edata[#Data],[1]electronic_llokup!AL$61)</f>
        <v>0.43281799999999998</v>
      </c>
      <c r="BV33" s="1">
        <f>VLOOKUP($A33,[1]!edata[#Data],[1]electronic_llokup!AM$61)</f>
        <v>-0.18011099999999999</v>
      </c>
      <c r="BW33" s="1">
        <f>VLOOKUP($A33,[1]!edata[#Data],[1]electronic_llokup!AN$61)</f>
        <v>-0.18074100000000001</v>
      </c>
      <c r="BX33" s="1">
        <f>VLOOKUP($A33,[1]!edata[#Data],[1]electronic_llokup!AO$61)</f>
        <v>3.7199999999999999E-4</v>
      </c>
      <c r="BY33" s="1">
        <f>VLOOKUP($A33,[1]!edata[#Data],[1]electronic_llokup!AP$61)</f>
        <v>504.39800000000002</v>
      </c>
      <c r="BZ33" s="1">
        <f>VLOOKUP($A33,[1]!edata[#Data],[1]electronic_llokup!AQ$61)</f>
        <v>159.078</v>
      </c>
      <c r="CA33" s="1">
        <f>VLOOKUP($A33,[1]!edata[#Data],[1]electronic_llokup!AR$61)</f>
        <v>1213.46</v>
      </c>
      <c r="CB33" s="1">
        <f>VLOOKUP($A33,[1]!edata[#Data],[1]electronic_llokup!AS$61)</f>
        <v>-0.25091000000000002</v>
      </c>
      <c r="CC33" s="1">
        <f>VLOOKUP($A33,[1]!edata[#Data],[1]electronic_llokup!AT$61)</f>
        <v>2.6839999999999999E-2</v>
      </c>
      <c r="CD33" s="1">
        <f>VLOOKUP($A33,[1]!edata[#Data],46)</f>
        <v>174.29090249999999</v>
      </c>
      <c r="CE33" s="1">
        <f>VLOOKUP(A33,[1]!bmi[#Data],2)</f>
        <v>-0.96000000000000019</v>
      </c>
      <c r="CF33" s="1">
        <f>VLOOKUP(A33,[1]!bmi[#Data],3)</f>
        <v>1.6038999999999999</v>
      </c>
    </row>
    <row r="34" spans="1:84" x14ac:dyDescent="0.25">
      <c r="A34" s="1" t="s">
        <v>114</v>
      </c>
      <c r="B34" s="1">
        <v>6.3695134983928448</v>
      </c>
      <c r="C34" s="1">
        <v>6.3316566949087596</v>
      </c>
      <c r="D34" s="1">
        <v>6.4048298055458099</v>
      </c>
      <c r="E34" s="1">
        <v>3.9542021561622285</v>
      </c>
      <c r="F34" s="1">
        <v>3.9467870935853</v>
      </c>
      <c r="G34" s="1">
        <v>3.9649017243935698</v>
      </c>
      <c r="H34" s="1">
        <v>7.4940826817429986</v>
      </c>
      <c r="I34" s="1">
        <v>7.4365180391995098</v>
      </c>
      <c r="J34" s="1">
        <v>7.5308862003443</v>
      </c>
      <c r="K34" s="1">
        <v>60.750000000000007</v>
      </c>
      <c r="L34" s="1">
        <v>59.5</v>
      </c>
      <c r="M34" s="1">
        <v>62.1</v>
      </c>
      <c r="N34" s="1">
        <v>32.695686190097398</v>
      </c>
      <c r="O34" s="1">
        <v>32.536337854132199</v>
      </c>
      <c r="P34" s="1">
        <v>32.945746891274702</v>
      </c>
      <c r="Q34" s="1">
        <v>73.546864391895681</v>
      </c>
      <c r="R34" s="1">
        <v>74.167570000473205</v>
      </c>
      <c r="S34" s="1">
        <v>73.081927939455497</v>
      </c>
      <c r="T34" s="1">
        <v>111.652723057678</v>
      </c>
      <c r="U34" s="1">
        <v>106.819909231906</v>
      </c>
      <c r="V34" s="1">
        <v>109.69204554732615</v>
      </c>
      <c r="W34" s="1">
        <v>111.77715953664401</v>
      </c>
      <c r="X34" s="1">
        <v>107.041507156973</v>
      </c>
      <c r="Y34" s="1">
        <v>109.75692253031933</v>
      </c>
      <c r="Z34" s="1">
        <v>118.269258731378</v>
      </c>
      <c r="AA34" s="1">
        <v>116.69933466202799</v>
      </c>
      <c r="AB34" s="1">
        <v>117.73416753239718</v>
      </c>
      <c r="AC34" s="1">
        <v>1.8566265106369599</v>
      </c>
      <c r="AD34" s="1">
        <v>1.85304236325023</v>
      </c>
      <c r="AE34" s="1">
        <v>1.8547817509321749</v>
      </c>
      <c r="AF34" s="1">
        <v>1.90173499731166</v>
      </c>
      <c r="AG34" s="1">
        <v>1.89236835737654</v>
      </c>
      <c r="AH34" s="1">
        <v>1.89628098642093</v>
      </c>
      <c r="AI34" s="1">
        <v>1.90138002513963</v>
      </c>
      <c r="AJ34" s="1">
        <v>1.89266848655542</v>
      </c>
      <c r="AK34" s="1">
        <v>1.8961465798553803</v>
      </c>
      <c r="AL34" s="1" t="str">
        <f>VLOOKUP($A34,[1]!edata[#Data],[1]electronic_llokup!C$61)</f>
        <v>FR7</v>
      </c>
      <c r="AM34" s="1">
        <f>VLOOKUP($A34,[1]!edata[#Data],[1]electronic_llokup!D$61)</f>
        <v>0.217833</v>
      </c>
      <c r="AN34" s="1">
        <f>VLOOKUP($A34,[1]!edata[#Data],[1]electronic_llokup!E$61)</f>
        <v>-3.7524000000000002E-2</v>
      </c>
      <c r="AO34" s="1">
        <f>VLOOKUP($A34,[1]!edata[#Data],[1]electronic_llokup!F$61)</f>
        <v>-3.7675E-2</v>
      </c>
      <c r="AP34" s="1">
        <f>VLOOKUP($A34,[1]!edata[#Data],[1]electronic_llokup!G$61)</f>
        <v>-0.24013000000000001</v>
      </c>
      <c r="AQ34" s="1">
        <f>VLOOKUP($A34,[1]!edata[#Data],[1]electronic_llokup!H$61)</f>
        <v>0.67638599999999993</v>
      </c>
      <c r="AR34" s="1">
        <f>VLOOKUP($A34,[1]!edata[#Data],[1]electronic_llokup!I$61)</f>
        <v>-0.17860500000000001</v>
      </c>
      <c r="AS34" s="1">
        <f>VLOOKUP($A34,[1]!edata[#Data],[1]electronic_llokup!J$61)</f>
        <v>-0.189442</v>
      </c>
      <c r="AT34" s="1">
        <f>VLOOKUP($A34,[1]!edata[#Data],[1]electronic_llokup!K$61)</f>
        <v>-0.54935</v>
      </c>
      <c r="AU34" s="1">
        <f>VLOOKUP($A34,[1]!edata[#Data],[1]electronic_llokup!L$61)</f>
        <v>552.529</v>
      </c>
      <c r="AV34" s="1">
        <f>VLOOKUP($A34,[1]!edata[#Data],[1]electronic_llokup!M$61)</f>
        <v>82.523200000000003</v>
      </c>
      <c r="AW34" s="1">
        <f>VLOOKUP($A34,[1]!edata[#Data],[1]electronic_llokup!N$61)</f>
        <v>1112.6300000000001</v>
      </c>
      <c r="AX34" s="1">
        <f>VLOOKUP($A34,[1]!edata[#Data],[1]electronic_llokup!O$61)</f>
        <v>-0.20848</v>
      </c>
      <c r="AY34" s="1">
        <f>VLOOKUP($A34,[1]!edata[#Data],[1]electronic_llokup!P$61)</f>
        <v>-5.2249999999999998E-2</v>
      </c>
      <c r="AZ34" s="1">
        <f>VLOOKUP($A34,[1]!edata[#Data],[1]electronic_llokup!Q$61)</f>
        <v>98.035887299999999</v>
      </c>
      <c r="BA34" s="1" t="str">
        <f>VLOOKUP($A34,[1]!edata[#Data],[1]electronic_llokup!R$61)</f>
        <v>AL4</v>
      </c>
      <c r="BB34" s="1">
        <f>VLOOKUP($A34,[1]!edata[#Data],[1]electronic_llokup!S$61)</f>
        <v>0.153248</v>
      </c>
      <c r="BC34" s="1">
        <f>VLOOKUP($A34,[1]!edata[#Data],[1]electronic_llokup!T$61)</f>
        <v>-3.7562999999999999E-2</v>
      </c>
      <c r="BD34" s="1">
        <f>VLOOKUP($A34,[1]!edata[#Data],[1]electronic_llokup!U$61)</f>
        <v>-3.7512999999999998E-2</v>
      </c>
      <c r="BE34" s="1">
        <f>VLOOKUP($A34,[1]!edata[#Data],[1]electronic_llokup!V$61)</f>
        <v>-0.273613</v>
      </c>
      <c r="BF34" s="1">
        <f>VLOOKUP($A34,[1]!edata[#Data],[1]electronic_llokup!W$61)</f>
        <v>0.43281799999999998</v>
      </c>
      <c r="BG34" s="1">
        <f>VLOOKUP($A34,[1]!edata[#Data],[1]electronic_llokup!X$61)</f>
        <v>-0.18011099999999999</v>
      </c>
      <c r="BH34" s="1">
        <f>VLOOKUP($A34,[1]!edata[#Data],[1]electronic_llokup!Y$61)</f>
        <v>-0.18074100000000001</v>
      </c>
      <c r="BI34" s="1">
        <f>VLOOKUP($A34,[1]!edata[#Data],[1]electronic_llokup!Z$61)</f>
        <v>3.7199999999999999E-4</v>
      </c>
      <c r="BJ34" s="1">
        <f>VLOOKUP($A34,[1]!edata[#Data],[1]electronic_llokup!AA$61)</f>
        <v>504.39800000000002</v>
      </c>
      <c r="BK34" s="1">
        <f>VLOOKUP($A34,[1]!edata[#Data],[1]electronic_llokup!AB$61)</f>
        <v>159.078</v>
      </c>
      <c r="BL34" s="1">
        <f>VLOOKUP($A34,[1]!edata[#Data],[1]electronic_llokup!AC$61)</f>
        <v>1213.46</v>
      </c>
      <c r="BM34" s="1">
        <f>VLOOKUP($A34,[1]!edata[#Data],[1]electronic_llokup!AD$61)</f>
        <v>-0.25091000000000002</v>
      </c>
      <c r="BN34" s="1">
        <f>VLOOKUP($A34,[1]!edata[#Data],[1]electronic_llokup!AE$61)</f>
        <v>2.6839999999999999E-2</v>
      </c>
      <c r="BO34" s="1">
        <f>VLOOKUP($A34,[1]!edata[#Data],[1]electronic_llokup!AF$61)</f>
        <v>174.29090249999999</v>
      </c>
      <c r="BP34" s="1" t="str">
        <f>VLOOKUP($A34,[1]!edata[#Data],[1]electronic_llokup!AG$61)</f>
        <v>AL4</v>
      </c>
      <c r="BQ34" s="1">
        <f>VLOOKUP($A34,[1]!edata[#Data],[1]electronic_llokup!AH$61)</f>
        <v>0.153248</v>
      </c>
      <c r="BR34" s="1">
        <f>VLOOKUP($A34,[1]!edata[#Data],[1]electronic_llokup!AI$61)</f>
        <v>-3.7562999999999999E-2</v>
      </c>
      <c r="BS34" s="1">
        <f>VLOOKUP($A34,[1]!edata[#Data],[1]electronic_llokup!AJ$61)</f>
        <v>-3.7512999999999998E-2</v>
      </c>
      <c r="BT34" s="1">
        <f>VLOOKUP($A34,[1]!edata[#Data],[1]electronic_llokup!AK$61)</f>
        <v>-0.273613</v>
      </c>
      <c r="BU34" s="1">
        <f>VLOOKUP($A34,[1]!edata[#Data],[1]electronic_llokup!AL$61)</f>
        <v>0.43281799999999998</v>
      </c>
      <c r="BV34" s="1">
        <f>VLOOKUP($A34,[1]!edata[#Data],[1]electronic_llokup!AM$61)</f>
        <v>-0.18011099999999999</v>
      </c>
      <c r="BW34" s="1">
        <f>VLOOKUP($A34,[1]!edata[#Data],[1]electronic_llokup!AN$61)</f>
        <v>-0.18074100000000001</v>
      </c>
      <c r="BX34" s="1">
        <f>VLOOKUP($A34,[1]!edata[#Data],[1]electronic_llokup!AO$61)</f>
        <v>3.7199999999999999E-4</v>
      </c>
      <c r="BY34" s="1">
        <f>VLOOKUP($A34,[1]!edata[#Data],[1]electronic_llokup!AP$61)</f>
        <v>504.39800000000002</v>
      </c>
      <c r="BZ34" s="1">
        <f>VLOOKUP($A34,[1]!edata[#Data],[1]electronic_llokup!AQ$61)</f>
        <v>159.078</v>
      </c>
      <c r="CA34" s="1">
        <f>VLOOKUP($A34,[1]!edata[#Data],[1]electronic_llokup!AR$61)</f>
        <v>1213.46</v>
      </c>
      <c r="CB34" s="1">
        <f>VLOOKUP($A34,[1]!edata[#Data],[1]electronic_llokup!AS$61)</f>
        <v>-0.25091000000000002</v>
      </c>
      <c r="CC34" s="1">
        <f>VLOOKUP($A34,[1]!edata[#Data],[1]electronic_llokup!AT$61)</f>
        <v>2.6839999999999999E-2</v>
      </c>
      <c r="CD34" s="1">
        <f>VLOOKUP($A34,[1]!edata[#Data],46)</f>
        <v>174.29090249999999</v>
      </c>
      <c r="CE34" s="1">
        <f>VLOOKUP(A34,[1]!bmi[#Data],2)</f>
        <v>-2.5399999999999991</v>
      </c>
      <c r="CF34" s="1">
        <f>VLOOKUP(A34,[1]!bmi[#Data],3)</f>
        <v>0.35980000000000001</v>
      </c>
    </row>
    <row r="35" spans="1:84" x14ac:dyDescent="0.25">
      <c r="A35" s="1" t="s">
        <v>115</v>
      </c>
      <c r="B35" s="1">
        <v>6.5904548479322544</v>
      </c>
      <c r="C35" s="1">
        <v>6.5207895136190803</v>
      </c>
      <c r="D35" s="1">
        <v>6.66082876510717</v>
      </c>
      <c r="E35" s="1">
        <v>3.9448217679337922</v>
      </c>
      <c r="F35" s="1">
        <v>3.9299201673180102</v>
      </c>
      <c r="G35" s="1">
        <v>3.9603735959102799</v>
      </c>
      <c r="H35" s="1">
        <v>6.9802904569400797</v>
      </c>
      <c r="I35" s="1">
        <v>6.9623163235423098</v>
      </c>
      <c r="J35" s="1">
        <v>6.9970895299982496</v>
      </c>
      <c r="K35" s="1">
        <v>61.024999999999999</v>
      </c>
      <c r="L35" s="1">
        <v>61</v>
      </c>
      <c r="M35" s="1">
        <v>61.1</v>
      </c>
      <c r="N35" s="1">
        <v>32.130148196601048</v>
      </c>
      <c r="O35" s="1">
        <v>32.122237559608003</v>
      </c>
      <c r="P35" s="1">
        <v>32.137383844648298</v>
      </c>
      <c r="Q35" s="1">
        <v>72.369526305224198</v>
      </c>
      <c r="R35" s="1">
        <v>72.390586353725993</v>
      </c>
      <c r="S35" s="1">
        <v>72.347972811548004</v>
      </c>
      <c r="T35" s="1">
        <v>109.889822287453</v>
      </c>
      <c r="U35" s="1">
        <v>106.220661661028</v>
      </c>
      <c r="V35" s="1">
        <v>108.05535589503549</v>
      </c>
      <c r="W35" s="1">
        <v>109.50377806773101</v>
      </c>
      <c r="X35" s="1">
        <v>105.916965785643</v>
      </c>
      <c r="Y35" s="1">
        <v>107.70544816781924</v>
      </c>
      <c r="Z35" s="1">
        <v>118.44448660942101</v>
      </c>
      <c r="AA35" s="1">
        <v>118.364532769416</v>
      </c>
      <c r="AB35" s="1">
        <v>118.40356117290625</v>
      </c>
      <c r="AC35" s="1">
        <v>1.84107522931573</v>
      </c>
      <c r="AD35" s="1">
        <v>1.8396589357813</v>
      </c>
      <c r="AE35" s="1">
        <v>1.8401937313941175</v>
      </c>
      <c r="AF35" s="1">
        <v>1.8941079694674201</v>
      </c>
      <c r="AG35" s="1">
        <v>1.89320125713036</v>
      </c>
      <c r="AH35" s="1">
        <v>1.8936224263664225</v>
      </c>
      <c r="AI35" s="1">
        <v>1.89777448607573</v>
      </c>
      <c r="AJ35" s="1">
        <v>1.8921810167106099</v>
      </c>
      <c r="AK35" s="1">
        <v>1.8947600005474075</v>
      </c>
      <c r="AL35" s="1" t="str">
        <f>VLOOKUP($A35,[1]!edata[#Data],[1]electronic_llokup!C$61)</f>
        <v>AL1</v>
      </c>
      <c r="AM35" s="1">
        <f>VLOOKUP($A35,[1]!edata[#Data],[1]electronic_llokup!D$61)</f>
        <v>0.15546399999999999</v>
      </c>
      <c r="AN35" s="1">
        <f>VLOOKUP($A35,[1]!edata[#Data],[1]electronic_llokup!E$61)</f>
        <v>-3.7927000000000002E-2</v>
      </c>
      <c r="AO35" s="1">
        <f>VLOOKUP($A35,[1]!edata[#Data],[1]electronic_llokup!F$61)</f>
        <v>-3.7895999999999999E-2</v>
      </c>
      <c r="AP35" s="1">
        <f>VLOOKUP($A35,[1]!edata[#Data],[1]electronic_llokup!G$61)</f>
        <v>-0.43332700000000002</v>
      </c>
      <c r="AQ35" s="1">
        <f>VLOOKUP($A35,[1]!edata[#Data],[1]electronic_llokup!H$61)</f>
        <v>0.39064500000000002</v>
      </c>
      <c r="AR35" s="1">
        <f>VLOOKUP($A35,[1]!edata[#Data],[1]electronic_llokup!I$61)</f>
        <v>-0.17117199999999999</v>
      </c>
      <c r="AS35" s="1">
        <f>VLOOKUP($A35,[1]!edata[#Data],[1]electronic_llokup!J$61)</f>
        <v>-0.17145299999999999</v>
      </c>
      <c r="AT35" s="1">
        <f>VLOOKUP($A35,[1]!edata[#Data],[1]electronic_llokup!K$61)</f>
        <v>6.7978999999999998E-2</v>
      </c>
      <c r="AU35" s="1">
        <f>VLOOKUP($A35,[1]!edata[#Data],[1]electronic_llokup!L$61)</f>
        <v>464.04</v>
      </c>
      <c r="AV35" s="1">
        <f>VLOOKUP($A35,[1]!edata[#Data],[1]electronic_llokup!M$61)</f>
        <v>158.369</v>
      </c>
      <c r="AW35" s="1">
        <f>VLOOKUP($A35,[1]!edata[#Data],[1]electronic_llokup!N$61)</f>
        <v>1200.6500000000001</v>
      </c>
      <c r="AX35" s="1">
        <f>VLOOKUP($A35,[1]!edata[#Data],[1]electronic_llokup!O$61)</f>
        <v>-0.25013999999999997</v>
      </c>
      <c r="AY35" s="1">
        <f>VLOOKUP($A35,[1]!edata[#Data],[1]electronic_llokup!P$61)</f>
        <v>2.3949999999999999E-2</v>
      </c>
      <c r="AZ35" s="1">
        <f>VLOOKUP($A35,[1]!edata[#Data],[1]electronic_llokup!Q$61)</f>
        <v>171.9942159</v>
      </c>
      <c r="BA35" s="1" t="str">
        <f>VLOOKUP($A35,[1]!edata[#Data],[1]electronic_llokup!R$61)</f>
        <v>AL1</v>
      </c>
      <c r="BB35" s="1">
        <f>VLOOKUP($A35,[1]!edata[#Data],[1]electronic_llokup!S$61)</f>
        <v>0.15546399999999999</v>
      </c>
      <c r="BC35" s="1">
        <f>VLOOKUP($A35,[1]!edata[#Data],[1]electronic_llokup!T$61)</f>
        <v>-3.7927000000000002E-2</v>
      </c>
      <c r="BD35" s="1">
        <f>VLOOKUP($A35,[1]!edata[#Data],[1]electronic_llokup!U$61)</f>
        <v>-3.7895999999999999E-2</v>
      </c>
      <c r="BE35" s="1">
        <f>VLOOKUP($A35,[1]!edata[#Data],[1]electronic_llokup!V$61)</f>
        <v>-0.43332700000000002</v>
      </c>
      <c r="BF35" s="1">
        <f>VLOOKUP($A35,[1]!edata[#Data],[1]electronic_llokup!W$61)</f>
        <v>0.39064500000000002</v>
      </c>
      <c r="BG35" s="1">
        <f>VLOOKUP($A35,[1]!edata[#Data],[1]electronic_llokup!X$61)</f>
        <v>-0.17117199999999999</v>
      </c>
      <c r="BH35" s="1">
        <f>VLOOKUP($A35,[1]!edata[#Data],[1]electronic_llokup!Y$61)</f>
        <v>-0.17145299999999999</v>
      </c>
      <c r="BI35" s="1">
        <f>VLOOKUP($A35,[1]!edata[#Data],[1]electronic_llokup!Z$61)</f>
        <v>6.7978999999999998E-2</v>
      </c>
      <c r="BJ35" s="1">
        <f>VLOOKUP($A35,[1]!edata[#Data],[1]electronic_llokup!AA$61)</f>
        <v>464.04</v>
      </c>
      <c r="BK35" s="1">
        <f>VLOOKUP($A35,[1]!edata[#Data],[1]electronic_llokup!AB$61)</f>
        <v>158.369</v>
      </c>
      <c r="BL35" s="1">
        <f>VLOOKUP($A35,[1]!edata[#Data],[1]electronic_llokup!AC$61)</f>
        <v>1200.6500000000001</v>
      </c>
      <c r="BM35" s="1">
        <f>VLOOKUP($A35,[1]!edata[#Data],[1]electronic_llokup!AD$61)</f>
        <v>-0.25013999999999997</v>
      </c>
      <c r="BN35" s="1">
        <f>VLOOKUP($A35,[1]!edata[#Data],[1]electronic_llokup!AE$61)</f>
        <v>2.3949999999999999E-2</v>
      </c>
      <c r="BO35" s="1">
        <f>VLOOKUP($A35,[1]!edata[#Data],[1]electronic_llokup!AF$61)</f>
        <v>171.9942159</v>
      </c>
      <c r="BP35" s="1" t="str">
        <f>VLOOKUP($A35,[1]!edata[#Data],[1]electronic_llokup!AG$61)</f>
        <v>HC5</v>
      </c>
      <c r="BQ35" s="1">
        <f>VLOOKUP($A35,[1]!edata[#Data],[1]electronic_llokup!AH$61)</f>
        <v>0.194577</v>
      </c>
      <c r="BR35" s="1">
        <f>VLOOKUP($A35,[1]!edata[#Data],[1]electronic_llokup!AI$61)</f>
        <v>-2.8783E-2</v>
      </c>
      <c r="BS35" s="1">
        <f>VLOOKUP($A35,[1]!edata[#Data],[1]electronic_llokup!AJ$61)</f>
        <v>-2.5545999999999999E-2</v>
      </c>
      <c r="BT35" s="1">
        <f>VLOOKUP($A35,[1]!edata[#Data],[1]electronic_llokup!AK$61)</f>
        <v>-0.11171499999999999</v>
      </c>
      <c r="BU35" s="1">
        <f>VLOOKUP($A35,[1]!edata[#Data],[1]electronic_llokup!AL$61)</f>
        <v>0.71044399999999996</v>
      </c>
      <c r="BV35" s="1">
        <f>VLOOKUP($A35,[1]!edata[#Data],[1]electronic_llokup!AM$61)</f>
        <v>-0.19928399999999999</v>
      </c>
      <c r="BW35" s="1">
        <f>VLOOKUP($A35,[1]!edata[#Data],[1]electronic_llokup!AN$61)</f>
        <v>-0.18545300000000001</v>
      </c>
      <c r="BX35" s="1">
        <f>VLOOKUP($A35,[1]!edata[#Data],[1]electronic_llokup!AO$61)</f>
        <v>-0.12066499999999999</v>
      </c>
      <c r="BY35" s="1">
        <f>VLOOKUP($A35,[1]!edata[#Data],[1]electronic_llokup!AP$61)</f>
        <v>543.87699999999995</v>
      </c>
      <c r="BZ35" s="1">
        <f>VLOOKUP($A35,[1]!edata[#Data],[1]electronic_llokup!AQ$61)</f>
        <v>72.446399999999997</v>
      </c>
      <c r="CA35" s="1">
        <f>VLOOKUP($A35,[1]!edata[#Data],[1]electronic_llokup!AR$61)</f>
        <v>1082.3499999999999</v>
      </c>
      <c r="CB35" s="1">
        <f>VLOOKUP($A35,[1]!edata[#Data],[1]electronic_llokup!AS$61)</f>
        <v>-0.22567000000000001</v>
      </c>
      <c r="CC35" s="1">
        <f>VLOOKUP($A35,[1]!edata[#Data],[1]electronic_llokup!AT$61)</f>
        <v>-2.964E-2</v>
      </c>
      <c r="CD35" s="1">
        <f>VLOOKUP($A35,[1]!edata[#Data],46)</f>
        <v>123.01078529999999</v>
      </c>
      <c r="CE35" s="1">
        <f>VLOOKUP(A35,[1]!bmi[#Data],2)</f>
        <v>0.63999999999999879</v>
      </c>
      <c r="CF35" s="1">
        <f>VLOOKUP(A35,[1]!bmi[#Data],3)</f>
        <v>0.72219999999999995</v>
      </c>
    </row>
    <row r="36" spans="1:84" x14ac:dyDescent="0.25">
      <c r="A36" s="1" t="s">
        <v>116</v>
      </c>
      <c r="B36" s="1">
        <v>6.3942760182510696</v>
      </c>
      <c r="C36" s="1">
        <v>6.3926677142313197</v>
      </c>
      <c r="D36" s="1">
        <v>6.3958843222708204</v>
      </c>
      <c r="E36" s="1">
        <v>3.9494942261095498</v>
      </c>
      <c r="F36" s="1">
        <v>3.9490910292226298</v>
      </c>
      <c r="G36" s="1">
        <v>3.9498974229964698</v>
      </c>
      <c r="H36" s="1">
        <v>7.4592826061592996</v>
      </c>
      <c r="I36" s="1">
        <v>7.4585431771912596</v>
      </c>
      <c r="J36" s="1">
        <v>7.4600220351273396</v>
      </c>
      <c r="K36" s="1">
        <v>67.300000000000011</v>
      </c>
      <c r="L36" s="1">
        <v>67.2</v>
      </c>
      <c r="M36" s="1">
        <v>67.400000000000006</v>
      </c>
      <c r="N36" s="1">
        <v>32.678482899980601</v>
      </c>
      <c r="O36" s="1">
        <v>32.675021057459503</v>
      </c>
      <c r="P36" s="1">
        <v>32.681944742501699</v>
      </c>
      <c r="Q36" s="1">
        <v>73.605068266308791</v>
      </c>
      <c r="R36" s="1">
        <v>73.618390992838201</v>
      </c>
      <c r="S36" s="1">
        <v>73.591745539779396</v>
      </c>
      <c r="T36" s="1">
        <v>111.526433455226</v>
      </c>
      <c r="U36" s="1">
        <v>107.171379347521</v>
      </c>
      <c r="V36" s="1">
        <v>109.3489064013735</v>
      </c>
      <c r="W36" s="1">
        <v>111.602638601408</v>
      </c>
      <c r="X36" s="1">
        <v>107.30772242428399</v>
      </c>
      <c r="Y36" s="1">
        <v>109.455180512846</v>
      </c>
      <c r="Z36" s="1">
        <v>118.657181600315</v>
      </c>
      <c r="AA36" s="1">
        <v>118.65292261070201</v>
      </c>
      <c r="AB36" s="1">
        <v>118.6550521055085</v>
      </c>
      <c r="AC36" s="1">
        <v>1.8501721541521401</v>
      </c>
      <c r="AD36" s="1">
        <v>1.8501705326807001</v>
      </c>
      <c r="AE36" s="1">
        <v>1.8501713434164202</v>
      </c>
      <c r="AF36" s="1">
        <v>1.89333409624397</v>
      </c>
      <c r="AG36" s="1">
        <v>1.8924666443559801</v>
      </c>
      <c r="AH36" s="1">
        <v>1.8929003702999752</v>
      </c>
      <c r="AI36" s="1">
        <v>1.89389915254218</v>
      </c>
      <c r="AJ36" s="1">
        <v>1.89186204571052</v>
      </c>
      <c r="AK36" s="1">
        <v>1.89288059912635</v>
      </c>
      <c r="AL36" s="1" t="str">
        <f>VLOOKUP($A36,[1]!edata[#Data],[1]electronic_llokup!C$61)</f>
        <v>AL1</v>
      </c>
      <c r="AM36" s="1">
        <f>VLOOKUP($A36,[1]!edata[#Data],[1]electronic_llokup!D$61)</f>
        <v>0.15546399999999999</v>
      </c>
      <c r="AN36" s="1">
        <f>VLOOKUP($A36,[1]!edata[#Data],[1]electronic_llokup!E$61)</f>
        <v>-3.7927000000000002E-2</v>
      </c>
      <c r="AO36" s="1">
        <f>VLOOKUP($A36,[1]!edata[#Data],[1]electronic_llokup!F$61)</f>
        <v>-3.7895999999999999E-2</v>
      </c>
      <c r="AP36" s="1">
        <f>VLOOKUP($A36,[1]!edata[#Data],[1]electronic_llokup!G$61)</f>
        <v>-0.43332700000000002</v>
      </c>
      <c r="AQ36" s="1">
        <f>VLOOKUP($A36,[1]!edata[#Data],[1]electronic_llokup!H$61)</f>
        <v>0.39064500000000002</v>
      </c>
      <c r="AR36" s="1">
        <f>VLOOKUP($A36,[1]!edata[#Data],[1]electronic_llokup!I$61)</f>
        <v>-0.17117199999999999</v>
      </c>
      <c r="AS36" s="1">
        <f>VLOOKUP($A36,[1]!edata[#Data],[1]electronic_llokup!J$61)</f>
        <v>-0.17145299999999999</v>
      </c>
      <c r="AT36" s="1">
        <f>VLOOKUP($A36,[1]!edata[#Data],[1]electronic_llokup!K$61)</f>
        <v>6.7978999999999998E-2</v>
      </c>
      <c r="AU36" s="1">
        <f>VLOOKUP($A36,[1]!edata[#Data],[1]electronic_llokup!L$61)</f>
        <v>464.04</v>
      </c>
      <c r="AV36" s="1">
        <f>VLOOKUP($A36,[1]!edata[#Data],[1]electronic_llokup!M$61)</f>
        <v>158.369</v>
      </c>
      <c r="AW36" s="1">
        <f>VLOOKUP($A36,[1]!edata[#Data],[1]electronic_llokup!N$61)</f>
        <v>1200.6500000000001</v>
      </c>
      <c r="AX36" s="1">
        <f>VLOOKUP($A36,[1]!edata[#Data],[1]electronic_llokup!O$61)</f>
        <v>-0.25013999999999997</v>
      </c>
      <c r="AY36" s="1">
        <f>VLOOKUP($A36,[1]!edata[#Data],[1]electronic_llokup!P$61)</f>
        <v>2.3949999999999999E-2</v>
      </c>
      <c r="AZ36" s="1">
        <f>VLOOKUP($A36,[1]!edata[#Data],[1]electronic_llokup!Q$61)</f>
        <v>171.9942159</v>
      </c>
      <c r="BA36" s="1" t="str">
        <f>VLOOKUP($A36,[1]!edata[#Data],[1]electronic_llokup!R$61)</f>
        <v>AL1</v>
      </c>
      <c r="BB36" s="1">
        <f>VLOOKUP($A36,[1]!edata[#Data],[1]electronic_llokup!S$61)</f>
        <v>0.15546399999999999</v>
      </c>
      <c r="BC36" s="1">
        <f>VLOOKUP($A36,[1]!edata[#Data],[1]electronic_llokup!T$61)</f>
        <v>-3.7927000000000002E-2</v>
      </c>
      <c r="BD36" s="1">
        <f>VLOOKUP($A36,[1]!edata[#Data],[1]electronic_llokup!U$61)</f>
        <v>-3.7895999999999999E-2</v>
      </c>
      <c r="BE36" s="1">
        <f>VLOOKUP($A36,[1]!edata[#Data],[1]electronic_llokup!V$61)</f>
        <v>-0.43332700000000002</v>
      </c>
      <c r="BF36" s="1">
        <f>VLOOKUP($A36,[1]!edata[#Data],[1]electronic_llokup!W$61)</f>
        <v>0.39064500000000002</v>
      </c>
      <c r="BG36" s="1">
        <f>VLOOKUP($A36,[1]!edata[#Data],[1]electronic_llokup!X$61)</f>
        <v>-0.17117199999999999</v>
      </c>
      <c r="BH36" s="1">
        <f>VLOOKUP($A36,[1]!edata[#Data],[1]electronic_llokup!Y$61)</f>
        <v>-0.17145299999999999</v>
      </c>
      <c r="BI36" s="1">
        <f>VLOOKUP($A36,[1]!edata[#Data],[1]electronic_llokup!Z$61)</f>
        <v>6.7978999999999998E-2</v>
      </c>
      <c r="BJ36" s="1">
        <f>VLOOKUP($A36,[1]!edata[#Data],[1]electronic_llokup!AA$61)</f>
        <v>464.04</v>
      </c>
      <c r="BK36" s="1">
        <f>VLOOKUP($A36,[1]!edata[#Data],[1]electronic_llokup!AB$61)</f>
        <v>158.369</v>
      </c>
      <c r="BL36" s="1">
        <f>VLOOKUP($A36,[1]!edata[#Data],[1]electronic_llokup!AC$61)</f>
        <v>1200.6500000000001</v>
      </c>
      <c r="BM36" s="1">
        <f>VLOOKUP($A36,[1]!edata[#Data],[1]electronic_llokup!AD$61)</f>
        <v>-0.25013999999999997</v>
      </c>
      <c r="BN36" s="1">
        <f>VLOOKUP($A36,[1]!edata[#Data],[1]electronic_llokup!AE$61)</f>
        <v>2.3949999999999999E-2</v>
      </c>
      <c r="BO36" s="1">
        <f>VLOOKUP($A36,[1]!edata[#Data],[1]electronic_llokup!AF$61)</f>
        <v>171.9942159</v>
      </c>
      <c r="BP36" s="1" t="str">
        <f>VLOOKUP($A36,[1]!edata[#Data],[1]electronic_llokup!AG$61)</f>
        <v>BP4</v>
      </c>
      <c r="BQ36" s="1">
        <f>VLOOKUP($A36,[1]!edata[#Data],[1]electronic_llokup!AH$61)</f>
        <v>0.19153100000000001</v>
      </c>
      <c r="BR36" s="1">
        <f>VLOOKUP($A36,[1]!edata[#Data],[1]electronic_llokup!AI$61)</f>
        <v>1.1310000000000001E-3</v>
      </c>
      <c r="BS36" s="1">
        <f>VLOOKUP($A36,[1]!edata[#Data],[1]electronic_llokup!AJ$61)</f>
        <v>1.1310000000000001E-3</v>
      </c>
      <c r="BT36" s="1">
        <f>VLOOKUP($A36,[1]!edata[#Data],[1]electronic_llokup!AK$61)</f>
        <v>1.1310000000000001E-3</v>
      </c>
      <c r="BU36" s="1">
        <f>VLOOKUP($A36,[1]!edata[#Data],[1]electronic_llokup!AL$61)</f>
        <v>0.55915800000000004</v>
      </c>
      <c r="BV36" s="1">
        <f>VLOOKUP($A36,[1]!edata[#Data],[1]electronic_llokup!AM$61)</f>
        <v>2.8558E-2</v>
      </c>
      <c r="BW36" s="1">
        <f>VLOOKUP($A36,[1]!edata[#Data],[1]electronic_llokup!AN$61)</f>
        <v>2.8558E-2</v>
      </c>
      <c r="BX36" s="1">
        <f>VLOOKUP($A36,[1]!edata[#Data],[1]electronic_llokup!AO$61)</f>
        <v>2.8558E-2</v>
      </c>
      <c r="BY36" s="1">
        <f>VLOOKUP($A36,[1]!edata[#Data],[1]electronic_llokup!AP$61)</f>
        <v>505.327</v>
      </c>
      <c r="BZ36" s="1">
        <f>VLOOKUP($A36,[1]!edata[#Data],[1]electronic_llokup!AQ$61)</f>
        <v>61.268000000000001</v>
      </c>
      <c r="CA36" s="1">
        <f>VLOOKUP($A36,[1]!edata[#Data],[1]electronic_llokup!AR$61)</f>
        <v>1058.9100000000001</v>
      </c>
      <c r="CB36" s="1">
        <f>VLOOKUP($A36,[1]!edata[#Data],[1]electronic_llokup!AS$61)</f>
        <v>-0.24124999999999999</v>
      </c>
      <c r="CC36" s="1">
        <f>VLOOKUP($A36,[1]!edata[#Data],[1]electronic_llokup!AT$61)</f>
        <v>-3.9399999999999998E-2</v>
      </c>
      <c r="CD36" s="1">
        <f>VLOOKUP($A36,[1]!edata[#Data],46)</f>
        <v>126.6628935</v>
      </c>
      <c r="CE36" s="1">
        <f>VLOOKUP(A36,[1]!bmi[#Data],2)</f>
        <v>-0.52</v>
      </c>
      <c r="CF36" s="1">
        <f>VLOOKUP(A36,[1]!bmi[#Data],3)</f>
        <v>0.48609999999999992</v>
      </c>
    </row>
    <row r="37" spans="1:84" x14ac:dyDescent="0.25">
      <c r="A37" s="1" t="s">
        <v>117</v>
      </c>
      <c r="B37" s="1">
        <v>8.1929319448742515</v>
      </c>
      <c r="C37" s="1">
        <v>8.1796337355310502</v>
      </c>
      <c r="D37" s="1">
        <v>8.2064444939489896</v>
      </c>
      <c r="E37" s="1">
        <v>3.9671644697039912</v>
      </c>
      <c r="F37" s="1">
        <v>3.9530111369649599</v>
      </c>
      <c r="G37" s="1">
        <v>3.9806689614081399</v>
      </c>
      <c r="H37" s="1">
        <v>8.4255304761493246</v>
      </c>
      <c r="I37" s="1">
        <v>8.3464521375040608</v>
      </c>
      <c r="J37" s="1">
        <v>8.5012915875627808</v>
      </c>
      <c r="K37" s="1">
        <v>77.174999999999983</v>
      </c>
      <c r="L37" s="1">
        <v>74.900000000000006</v>
      </c>
      <c r="M37" s="1">
        <v>79.400000000000006</v>
      </c>
      <c r="N37" s="1">
        <v>34.340354859683572</v>
      </c>
      <c r="O37" s="1">
        <v>33.452826505409298</v>
      </c>
      <c r="P37" s="1">
        <v>35.238992044447201</v>
      </c>
      <c r="Q37" s="1">
        <v>77.18563812757786</v>
      </c>
      <c r="R37" s="1">
        <v>79.437507287898299</v>
      </c>
      <c r="S37" s="1">
        <v>74.963449281703006</v>
      </c>
      <c r="T37" s="1">
        <v>117.866569461395</v>
      </c>
      <c r="U37" s="1">
        <v>113.435359035292</v>
      </c>
      <c r="V37" s="1">
        <v>114.872890721754</v>
      </c>
      <c r="W37" s="1">
        <v>117.771734676921</v>
      </c>
      <c r="X37" s="1">
        <v>113.427478280597</v>
      </c>
      <c r="Y37" s="1">
        <v>114.87130161598937</v>
      </c>
      <c r="Z37" s="1">
        <v>118.13949937691</v>
      </c>
      <c r="AA37" s="1">
        <v>113.092007910595</v>
      </c>
      <c r="AB37" s="1">
        <v>115.6147725783045</v>
      </c>
      <c r="AC37" s="1">
        <v>1.8793256769383999</v>
      </c>
      <c r="AD37" s="1">
        <v>1.8686224872884301</v>
      </c>
      <c r="AE37" s="1">
        <v>1.8739294593399674</v>
      </c>
      <c r="AF37" s="1">
        <v>1.9125297383308799</v>
      </c>
      <c r="AG37" s="1">
        <v>1.8902304092358599</v>
      </c>
      <c r="AH37" s="1">
        <v>1.901076497574651</v>
      </c>
      <c r="AI37" s="1">
        <v>1.91193540685871</v>
      </c>
      <c r="AJ37" s="1">
        <v>1.8894959645365701</v>
      </c>
      <c r="AK37" s="1">
        <v>1.9007373905930249</v>
      </c>
      <c r="AL37" s="1" t="str">
        <f>VLOOKUP($A37,[1]!edata[#Data],[1]electronic_llokup!C$61)</f>
        <v>AL1</v>
      </c>
      <c r="AM37" s="1">
        <f>VLOOKUP($A37,[1]!edata[#Data],[1]electronic_llokup!D$61)</f>
        <v>0.15546399999999999</v>
      </c>
      <c r="AN37" s="1">
        <f>VLOOKUP($A37,[1]!edata[#Data],[1]electronic_llokup!E$61)</f>
        <v>-3.7927000000000002E-2</v>
      </c>
      <c r="AO37" s="1">
        <f>VLOOKUP($A37,[1]!edata[#Data],[1]electronic_llokup!F$61)</f>
        <v>-3.7895999999999999E-2</v>
      </c>
      <c r="AP37" s="1">
        <f>VLOOKUP($A37,[1]!edata[#Data],[1]electronic_llokup!G$61)</f>
        <v>-0.43332700000000002</v>
      </c>
      <c r="AQ37" s="1">
        <f>VLOOKUP($A37,[1]!edata[#Data],[1]electronic_llokup!H$61)</f>
        <v>0.39064500000000002</v>
      </c>
      <c r="AR37" s="1">
        <f>VLOOKUP($A37,[1]!edata[#Data],[1]electronic_llokup!I$61)</f>
        <v>-0.17117199999999999</v>
      </c>
      <c r="AS37" s="1">
        <f>VLOOKUP($A37,[1]!edata[#Data],[1]electronic_llokup!J$61)</f>
        <v>-0.17145299999999999</v>
      </c>
      <c r="AT37" s="1">
        <f>VLOOKUP($A37,[1]!edata[#Data],[1]electronic_llokup!K$61)</f>
        <v>6.7978999999999998E-2</v>
      </c>
      <c r="AU37" s="1">
        <f>VLOOKUP($A37,[1]!edata[#Data],[1]electronic_llokup!L$61)</f>
        <v>464.04</v>
      </c>
      <c r="AV37" s="1">
        <f>VLOOKUP($A37,[1]!edata[#Data],[1]electronic_llokup!M$61)</f>
        <v>158.369</v>
      </c>
      <c r="AW37" s="1">
        <f>VLOOKUP($A37,[1]!edata[#Data],[1]electronic_llokup!N$61)</f>
        <v>1200.6500000000001</v>
      </c>
      <c r="AX37" s="1">
        <f>VLOOKUP($A37,[1]!edata[#Data],[1]electronic_llokup!O$61)</f>
        <v>-0.25013999999999997</v>
      </c>
      <c r="AY37" s="1">
        <f>VLOOKUP($A37,[1]!edata[#Data],[1]electronic_llokup!P$61)</f>
        <v>2.3949999999999999E-2</v>
      </c>
      <c r="AZ37" s="1">
        <f>VLOOKUP($A37,[1]!edata[#Data],[1]electronic_llokup!Q$61)</f>
        <v>171.9942159</v>
      </c>
      <c r="BA37" s="1" t="str">
        <f>VLOOKUP($A37,[1]!edata[#Data],[1]electronic_llokup!R$61)</f>
        <v>AL1</v>
      </c>
      <c r="BB37" s="1">
        <f>VLOOKUP($A37,[1]!edata[#Data],[1]electronic_llokup!S$61)</f>
        <v>0.15546399999999999</v>
      </c>
      <c r="BC37" s="1">
        <f>VLOOKUP($A37,[1]!edata[#Data],[1]electronic_llokup!T$61)</f>
        <v>-3.7927000000000002E-2</v>
      </c>
      <c r="BD37" s="1">
        <f>VLOOKUP($A37,[1]!edata[#Data],[1]electronic_llokup!U$61)</f>
        <v>-3.7895999999999999E-2</v>
      </c>
      <c r="BE37" s="1">
        <f>VLOOKUP($A37,[1]!edata[#Data],[1]electronic_llokup!V$61)</f>
        <v>-0.43332700000000002</v>
      </c>
      <c r="BF37" s="1">
        <f>VLOOKUP($A37,[1]!edata[#Data],[1]electronic_llokup!W$61)</f>
        <v>0.39064500000000002</v>
      </c>
      <c r="BG37" s="1">
        <f>VLOOKUP($A37,[1]!edata[#Data],[1]electronic_llokup!X$61)</f>
        <v>-0.17117199999999999</v>
      </c>
      <c r="BH37" s="1">
        <f>VLOOKUP($A37,[1]!edata[#Data],[1]electronic_llokup!Y$61)</f>
        <v>-0.17145299999999999</v>
      </c>
      <c r="BI37" s="1">
        <f>VLOOKUP($A37,[1]!edata[#Data],[1]electronic_llokup!Z$61)</f>
        <v>6.7978999999999998E-2</v>
      </c>
      <c r="BJ37" s="1">
        <f>VLOOKUP($A37,[1]!edata[#Data],[1]electronic_llokup!AA$61)</f>
        <v>464.04</v>
      </c>
      <c r="BK37" s="1">
        <f>VLOOKUP($A37,[1]!edata[#Data],[1]electronic_llokup!AB$61)</f>
        <v>158.369</v>
      </c>
      <c r="BL37" s="1">
        <f>VLOOKUP($A37,[1]!edata[#Data],[1]electronic_llokup!AC$61)</f>
        <v>1200.6500000000001</v>
      </c>
      <c r="BM37" s="1">
        <f>VLOOKUP($A37,[1]!edata[#Data],[1]electronic_llokup!AD$61)</f>
        <v>-0.25013999999999997</v>
      </c>
      <c r="BN37" s="1">
        <f>VLOOKUP($A37,[1]!edata[#Data],[1]electronic_llokup!AE$61)</f>
        <v>2.3949999999999999E-2</v>
      </c>
      <c r="BO37" s="1">
        <f>VLOOKUP($A37,[1]!edata[#Data],[1]electronic_llokup!AF$61)</f>
        <v>171.9942159</v>
      </c>
      <c r="BP37" s="1" t="str">
        <f>VLOOKUP($A37,[1]!edata[#Data],[1]electronic_llokup!AG$61)</f>
        <v>BP1</v>
      </c>
      <c r="BQ37" s="1">
        <f>VLOOKUP($A37,[1]!edata[#Data],[1]electronic_llokup!AH$61)</f>
        <v>0.210537</v>
      </c>
      <c r="BR37" s="1">
        <f>VLOOKUP($A37,[1]!edata[#Data],[1]electronic_llokup!AI$61)</f>
        <v>-0.18282599999999999</v>
      </c>
      <c r="BS37" s="1">
        <f>VLOOKUP($A37,[1]!edata[#Data],[1]electronic_llokup!AJ$61)</f>
        <v>-2.5245E-2</v>
      </c>
      <c r="BT37" s="1">
        <f>VLOOKUP($A37,[1]!edata[#Data],[1]electronic_llokup!AK$61)</f>
        <v>-8.1609999999999999E-3</v>
      </c>
      <c r="BU37" s="1">
        <f>VLOOKUP($A37,[1]!edata[#Data],[1]electronic_llokup!AL$61)</f>
        <v>0.50115699999999996</v>
      </c>
      <c r="BV37" s="1">
        <f>VLOOKUP($A37,[1]!edata[#Data],[1]electronic_llokup!AM$61)</f>
        <v>-0.142571</v>
      </c>
      <c r="BW37" s="1">
        <f>VLOOKUP($A37,[1]!edata[#Data],[1]electronic_llokup!AN$61)</f>
        <v>-0.15087999999999999</v>
      </c>
      <c r="BX37" s="1">
        <f>VLOOKUP($A37,[1]!edata[#Data],[1]electronic_llokup!AO$61)</f>
        <v>-0.130694</v>
      </c>
      <c r="BY37" s="1">
        <f>VLOOKUP($A37,[1]!edata[#Data],[1]electronic_llokup!AP$61)</f>
        <v>524.41399999999999</v>
      </c>
      <c r="BZ37" s="1">
        <f>VLOOKUP($A37,[1]!edata[#Data],[1]electronic_llokup!AQ$61)</f>
        <v>65.549800000000005</v>
      </c>
      <c r="CA37" s="1">
        <f>VLOOKUP($A37,[1]!edata[#Data],[1]electronic_llokup!AR$61)</f>
        <v>1095.94</v>
      </c>
      <c r="CB37" s="1">
        <f>VLOOKUP($A37,[1]!edata[#Data],[1]electronic_llokup!AS$61)</f>
        <v>-0.20849000000000001</v>
      </c>
      <c r="CC37" s="1">
        <f>VLOOKUP($A37,[1]!edata[#Data],[1]electronic_llokup!AT$61)</f>
        <v>-2.1530000000000001E-2</v>
      </c>
      <c r="CD37" s="1">
        <f>VLOOKUP($A37,[1]!edata[#Data],46)</f>
        <v>117.3192696</v>
      </c>
      <c r="CE37" s="1">
        <f>VLOOKUP(A37,[1]!bmi[#Data],2)</f>
        <v>0.37999999999999989</v>
      </c>
      <c r="CF37" s="1">
        <f>VLOOKUP(A37,[1]!bmi[#Data],3)</f>
        <v>1.06E-2</v>
      </c>
    </row>
    <row r="38" spans="1:84" x14ac:dyDescent="0.25">
      <c r="A38" s="1" t="s">
        <v>118</v>
      </c>
      <c r="B38" s="1">
        <v>8.8413282817715064</v>
      </c>
      <c r="C38" s="1">
        <v>8.6532612485309706</v>
      </c>
      <c r="D38" s="1">
        <v>8.9823776840344802</v>
      </c>
      <c r="E38" s="1">
        <v>4.3113054055340001</v>
      </c>
      <c r="F38" s="1">
        <v>4.2187913095458498</v>
      </c>
      <c r="G38" s="1">
        <v>4.3963080511037997</v>
      </c>
      <c r="H38" s="1">
        <v>8.4306831913828706</v>
      </c>
      <c r="I38" s="1">
        <v>7.8752636457726002</v>
      </c>
      <c r="J38" s="1">
        <v>8.7449399247433401</v>
      </c>
      <c r="K38" s="1">
        <v>44.26</v>
      </c>
      <c r="L38" s="1">
        <v>42.8</v>
      </c>
      <c r="M38" s="1">
        <v>46.2</v>
      </c>
      <c r="N38" s="1">
        <v>30.260471831378322</v>
      </c>
      <c r="O38" s="1">
        <v>29.720344223339801</v>
      </c>
      <c r="P38" s="1">
        <v>30.912362396561399</v>
      </c>
      <c r="Q38" s="1">
        <v>68.410713596455665</v>
      </c>
      <c r="R38" s="1">
        <v>70.018980360588401</v>
      </c>
      <c r="S38" s="1">
        <v>67.060266418040001</v>
      </c>
      <c r="T38" s="1">
        <v>116.44162711723899</v>
      </c>
      <c r="U38" s="1">
        <v>101.81965553299</v>
      </c>
      <c r="V38" s="1">
        <v>108.88406470750769</v>
      </c>
      <c r="W38" s="1">
        <v>108.606607636231</v>
      </c>
      <c r="X38" s="1">
        <v>101.218186780906</v>
      </c>
      <c r="Y38" s="1">
        <v>104.397537022508</v>
      </c>
      <c r="Z38" s="1">
        <v>116.474765692262</v>
      </c>
      <c r="AA38" s="1">
        <v>101.803858945076</v>
      </c>
      <c r="AB38" s="1">
        <v>108.86294638859449</v>
      </c>
      <c r="AC38" s="1">
        <v>1.8500927003801699</v>
      </c>
      <c r="AD38" s="1">
        <v>1.8401415706406901</v>
      </c>
      <c r="AE38" s="1">
        <v>1.844278289471514</v>
      </c>
      <c r="AF38" s="1">
        <v>1.8974646241761599</v>
      </c>
      <c r="AG38" s="1">
        <v>1.8884837833563699</v>
      </c>
      <c r="AH38" s="1">
        <v>1.892819985730418</v>
      </c>
      <c r="AI38" s="1">
        <v>1.8498499939184201</v>
      </c>
      <c r="AJ38" s="1">
        <v>1.8400502710523901</v>
      </c>
      <c r="AK38" s="1">
        <v>1.8440917875513427</v>
      </c>
      <c r="AL38" s="1" t="str">
        <f>VLOOKUP($A38,[1]!edata[#Data],[1]electronic_llokup!C$61)</f>
        <v>AL1</v>
      </c>
      <c r="AM38" s="1">
        <f>VLOOKUP($A38,[1]!edata[#Data],[1]electronic_llokup!D$61)</f>
        <v>0.15546399999999999</v>
      </c>
      <c r="AN38" s="1">
        <f>VLOOKUP($A38,[1]!edata[#Data],[1]electronic_llokup!E$61)</f>
        <v>-3.7927000000000002E-2</v>
      </c>
      <c r="AO38" s="1">
        <f>VLOOKUP($A38,[1]!edata[#Data],[1]electronic_llokup!F$61)</f>
        <v>-3.7895999999999999E-2</v>
      </c>
      <c r="AP38" s="1">
        <f>VLOOKUP($A38,[1]!edata[#Data],[1]electronic_llokup!G$61)</f>
        <v>-0.43332700000000002</v>
      </c>
      <c r="AQ38" s="1">
        <f>VLOOKUP($A38,[1]!edata[#Data],[1]electronic_llokup!H$61)</f>
        <v>0.39064500000000002</v>
      </c>
      <c r="AR38" s="1">
        <f>VLOOKUP($A38,[1]!edata[#Data],[1]electronic_llokup!I$61)</f>
        <v>-0.17117199999999999</v>
      </c>
      <c r="AS38" s="1">
        <f>VLOOKUP($A38,[1]!edata[#Data],[1]electronic_llokup!J$61)</f>
        <v>-0.17145299999999999</v>
      </c>
      <c r="AT38" s="1">
        <f>VLOOKUP($A38,[1]!edata[#Data],[1]electronic_llokup!K$61)</f>
        <v>6.7978999999999998E-2</v>
      </c>
      <c r="AU38" s="1">
        <f>VLOOKUP($A38,[1]!edata[#Data],[1]electronic_llokup!L$61)</f>
        <v>464.04</v>
      </c>
      <c r="AV38" s="1">
        <f>VLOOKUP($A38,[1]!edata[#Data],[1]electronic_llokup!M$61)</f>
        <v>158.369</v>
      </c>
      <c r="AW38" s="1">
        <f>VLOOKUP($A38,[1]!edata[#Data],[1]electronic_llokup!N$61)</f>
        <v>1200.6500000000001</v>
      </c>
      <c r="AX38" s="1">
        <f>VLOOKUP($A38,[1]!edata[#Data],[1]electronic_llokup!O$61)</f>
        <v>-0.25013999999999997</v>
      </c>
      <c r="AY38" s="1">
        <f>VLOOKUP($A38,[1]!edata[#Data],[1]electronic_llokup!P$61)</f>
        <v>2.3949999999999999E-2</v>
      </c>
      <c r="AZ38" s="1">
        <f>VLOOKUP($A38,[1]!edata[#Data],[1]electronic_llokup!Q$61)</f>
        <v>171.9942159</v>
      </c>
      <c r="BA38" s="1" t="str">
        <f>VLOOKUP($A38,[1]!edata[#Data],[1]electronic_llokup!R$61)</f>
        <v>SP1</v>
      </c>
      <c r="BB38" s="1">
        <f>VLOOKUP($A38,[1]!edata[#Data],[1]electronic_llokup!S$61)</f>
        <v>0.19575999999999999</v>
      </c>
      <c r="BC38" s="1">
        <f>VLOOKUP($A38,[1]!edata[#Data],[1]electronic_llokup!T$61)</f>
        <v>-1.7198000000000001E-2</v>
      </c>
      <c r="BD38" s="1">
        <f>VLOOKUP($A38,[1]!edata[#Data],[1]electronic_llokup!U$61)</f>
        <v>-2.7101E-2</v>
      </c>
      <c r="BE38" s="1">
        <f>VLOOKUP($A38,[1]!edata[#Data],[1]electronic_llokup!V$61)</f>
        <v>-0.15559300000000001</v>
      </c>
      <c r="BF38" s="1">
        <f>VLOOKUP($A38,[1]!edata[#Data],[1]electronic_llokup!W$61)</f>
        <v>0.52158599999999999</v>
      </c>
      <c r="BG38" s="1">
        <f>VLOOKUP($A38,[1]!edata[#Data],[1]electronic_llokup!X$61)</f>
        <v>-0.184866</v>
      </c>
      <c r="BH38" s="1">
        <f>VLOOKUP($A38,[1]!edata[#Data],[1]electronic_llokup!Y$61)</f>
        <v>-0.150033</v>
      </c>
      <c r="BI38" s="1">
        <f>VLOOKUP($A38,[1]!edata[#Data],[1]electronic_llokup!Z$61)</f>
        <v>-8.6227999999999999E-2</v>
      </c>
      <c r="BJ38" s="1">
        <f>VLOOKUP($A38,[1]!edata[#Data],[1]electronic_llokup!AA$61)</f>
        <v>497.02800000000002</v>
      </c>
      <c r="BK38" s="1">
        <f>VLOOKUP($A38,[1]!edata[#Data],[1]electronic_llokup!AB$61)</f>
        <v>58.020899999999997</v>
      </c>
      <c r="BL38" s="1">
        <f>VLOOKUP($A38,[1]!edata[#Data],[1]electronic_llokup!AC$61)</f>
        <v>1117.57</v>
      </c>
      <c r="BM38" s="1">
        <f>VLOOKUP($A38,[1]!edata[#Data],[1]electronic_llokup!AD$61)</f>
        <v>-0.24285999999999999</v>
      </c>
      <c r="BN38" s="1">
        <f>VLOOKUP($A38,[1]!edata[#Data],[1]electronic_llokup!AE$61)</f>
        <v>-2.409E-2</v>
      </c>
      <c r="BO38" s="1">
        <f>VLOOKUP($A38,[1]!edata[#Data],[1]electronic_llokup!AF$61)</f>
        <v>137.28036270000001</v>
      </c>
      <c r="BP38" s="1" t="str">
        <f>VLOOKUP($A38,[1]!edata[#Data],[1]electronic_llokup!AG$61)</f>
        <v>SP1</v>
      </c>
      <c r="BQ38" s="1">
        <f>VLOOKUP($A38,[1]!edata[#Data],[1]electronic_llokup!AH$61)</f>
        <v>0.19575999999999999</v>
      </c>
      <c r="BR38" s="1">
        <f>VLOOKUP($A38,[1]!edata[#Data],[1]electronic_llokup!AI$61)</f>
        <v>-1.7198000000000001E-2</v>
      </c>
      <c r="BS38" s="1">
        <f>VLOOKUP($A38,[1]!edata[#Data],[1]electronic_llokup!AJ$61)</f>
        <v>-2.7101E-2</v>
      </c>
      <c r="BT38" s="1">
        <f>VLOOKUP($A38,[1]!edata[#Data],[1]electronic_llokup!AK$61)</f>
        <v>-0.15559300000000001</v>
      </c>
      <c r="BU38" s="1">
        <f>VLOOKUP($A38,[1]!edata[#Data],[1]electronic_llokup!AL$61)</f>
        <v>0.52158599999999999</v>
      </c>
      <c r="BV38" s="1">
        <f>VLOOKUP($A38,[1]!edata[#Data],[1]electronic_llokup!AM$61)</f>
        <v>-0.184866</v>
      </c>
      <c r="BW38" s="1">
        <f>VLOOKUP($A38,[1]!edata[#Data],[1]electronic_llokup!AN$61)</f>
        <v>-0.150033</v>
      </c>
      <c r="BX38" s="1">
        <f>VLOOKUP($A38,[1]!edata[#Data],[1]electronic_llokup!AO$61)</f>
        <v>-8.6227999999999999E-2</v>
      </c>
      <c r="BY38" s="1">
        <f>VLOOKUP($A38,[1]!edata[#Data],[1]electronic_llokup!AP$61)</f>
        <v>497.02800000000002</v>
      </c>
      <c r="BZ38" s="1">
        <f>VLOOKUP($A38,[1]!edata[#Data],[1]electronic_llokup!AQ$61)</f>
        <v>58.020899999999997</v>
      </c>
      <c r="CA38" s="1">
        <f>VLOOKUP($A38,[1]!edata[#Data],[1]electronic_llokup!AR$61)</f>
        <v>1117.57</v>
      </c>
      <c r="CB38" s="1">
        <f>VLOOKUP($A38,[1]!edata[#Data],[1]electronic_llokup!AS$61)</f>
        <v>-0.24285999999999999</v>
      </c>
      <c r="CC38" s="1">
        <f>VLOOKUP($A38,[1]!edata[#Data],[1]electronic_llokup!AT$61)</f>
        <v>-2.409E-2</v>
      </c>
      <c r="CD38" s="1">
        <f>VLOOKUP($A38,[1]!edata[#Data],46)</f>
        <v>137.28036270000001</v>
      </c>
      <c r="CE38" s="1">
        <f>VLOOKUP(A38,[1]!bmi[#Data],2)</f>
        <v>-3.6300000000000026</v>
      </c>
      <c r="CF38" s="1">
        <f>VLOOKUP(A38,[1]!bmi[#Data],3)</f>
        <v>0.80700000000000016</v>
      </c>
    </row>
    <row r="39" spans="1:84" x14ac:dyDescent="0.25">
      <c r="A39" s="1" t="s">
        <v>119</v>
      </c>
      <c r="B39" s="1">
        <v>8.4537864346901408</v>
      </c>
      <c r="C39" s="1">
        <v>8.3169225489782601</v>
      </c>
      <c r="D39" s="1">
        <v>8.5905295563893507</v>
      </c>
      <c r="E39" s="1">
        <v>5.149655935150804</v>
      </c>
      <c r="F39" s="1">
        <v>4.8036081072395502</v>
      </c>
      <c r="G39" s="1">
        <v>5.4638350859247904</v>
      </c>
      <c r="H39" s="1">
        <v>10.021269243206559</v>
      </c>
      <c r="I39" s="1">
        <v>9.8090223238352294</v>
      </c>
      <c r="J39" s="1">
        <v>10.151876218164899</v>
      </c>
      <c r="K39" s="1">
        <v>41.101923076923086</v>
      </c>
      <c r="L39" s="1">
        <v>39.6</v>
      </c>
      <c r="M39" s="1">
        <v>47.1</v>
      </c>
      <c r="N39" s="1">
        <v>28.354884517464022</v>
      </c>
      <c r="O39" s="1">
        <v>27.653706419792599</v>
      </c>
      <c r="P39" s="1">
        <v>28.9009456969479</v>
      </c>
      <c r="Q39" s="1">
        <v>64.120008232942737</v>
      </c>
      <c r="R39" s="1">
        <v>65.417127810257696</v>
      </c>
      <c r="S39" s="1">
        <v>62.401125299553399</v>
      </c>
      <c r="T39" s="1">
        <v>104.053825095371</v>
      </c>
      <c r="U39" s="1">
        <v>98.253756704395897</v>
      </c>
      <c r="V39" s="1">
        <v>101.20811178384155</v>
      </c>
      <c r="W39" s="1">
        <v>110.010219590166</v>
      </c>
      <c r="X39" s="1">
        <v>96.875676081279906</v>
      </c>
      <c r="Y39" s="1">
        <v>103.1500908779648</v>
      </c>
      <c r="Z39" s="1">
        <v>110.301699938773</v>
      </c>
      <c r="AA39" s="1">
        <v>97.156159530891699</v>
      </c>
      <c r="AB39" s="1">
        <v>102.88574165862798</v>
      </c>
      <c r="AC39" s="1">
        <v>1.85017755904669</v>
      </c>
      <c r="AD39" s="1">
        <v>1.8407009534413701</v>
      </c>
      <c r="AE39" s="1">
        <v>1.8453390029596159</v>
      </c>
      <c r="AF39" s="1">
        <v>1.85055072883722</v>
      </c>
      <c r="AG39" s="1">
        <v>1.84065721958217</v>
      </c>
      <c r="AH39" s="1">
        <v>1.8450239986353276</v>
      </c>
      <c r="AI39" s="1">
        <v>1.87685827914629</v>
      </c>
      <c r="AJ39" s="1">
        <v>1.8642738532737</v>
      </c>
      <c r="AK39" s="1">
        <v>1.8684113990307152</v>
      </c>
      <c r="AL39" s="1" t="str">
        <f>VLOOKUP($A39,[1]!edata[#Data],[1]electronic_llokup!C$61)</f>
        <v>AL1</v>
      </c>
      <c r="AM39" s="1">
        <f>VLOOKUP($A39,[1]!edata[#Data],[1]electronic_llokup!D$61)</f>
        <v>0.15546399999999999</v>
      </c>
      <c r="AN39" s="1">
        <f>VLOOKUP($A39,[1]!edata[#Data],[1]electronic_llokup!E$61)</f>
        <v>-3.7927000000000002E-2</v>
      </c>
      <c r="AO39" s="1">
        <f>VLOOKUP($A39,[1]!edata[#Data],[1]electronic_llokup!F$61)</f>
        <v>-3.7895999999999999E-2</v>
      </c>
      <c r="AP39" s="1">
        <f>VLOOKUP($A39,[1]!edata[#Data],[1]electronic_llokup!G$61)</f>
        <v>-0.43332700000000002</v>
      </c>
      <c r="AQ39" s="1">
        <f>VLOOKUP($A39,[1]!edata[#Data],[1]electronic_llokup!H$61)</f>
        <v>0.39064500000000002</v>
      </c>
      <c r="AR39" s="1">
        <f>VLOOKUP($A39,[1]!edata[#Data],[1]electronic_llokup!I$61)</f>
        <v>-0.17117199999999999</v>
      </c>
      <c r="AS39" s="1">
        <f>VLOOKUP($A39,[1]!edata[#Data],[1]electronic_llokup!J$61)</f>
        <v>-0.17145299999999999</v>
      </c>
      <c r="AT39" s="1">
        <f>VLOOKUP($A39,[1]!edata[#Data],[1]electronic_llokup!K$61)</f>
        <v>6.7978999999999998E-2</v>
      </c>
      <c r="AU39" s="1">
        <f>VLOOKUP($A39,[1]!edata[#Data],[1]electronic_llokup!L$61)</f>
        <v>464.04</v>
      </c>
      <c r="AV39" s="1">
        <f>VLOOKUP($A39,[1]!edata[#Data],[1]electronic_llokup!M$61)</f>
        <v>158.369</v>
      </c>
      <c r="AW39" s="1">
        <f>VLOOKUP($A39,[1]!edata[#Data],[1]electronic_llokup!N$61)</f>
        <v>1200.6500000000001</v>
      </c>
      <c r="AX39" s="1">
        <f>VLOOKUP($A39,[1]!edata[#Data],[1]electronic_llokup!O$61)</f>
        <v>-0.25013999999999997</v>
      </c>
      <c r="AY39" s="1">
        <f>VLOOKUP($A39,[1]!edata[#Data],[1]electronic_llokup!P$61)</f>
        <v>2.3949999999999999E-2</v>
      </c>
      <c r="AZ39" s="1">
        <f>VLOOKUP($A39,[1]!edata[#Data],[1]electronic_llokup!Q$61)</f>
        <v>171.9942159</v>
      </c>
      <c r="BA39" s="1" t="str">
        <f>VLOOKUP($A39,[1]!edata[#Data],[1]electronic_llokup!R$61)</f>
        <v>SP17</v>
      </c>
      <c r="BB39" s="1">
        <f>VLOOKUP($A39,[1]!edata[#Data],[1]electronic_llokup!S$61)</f>
        <v>0.189276</v>
      </c>
      <c r="BC39" s="1">
        <f>VLOOKUP($A39,[1]!edata[#Data],[1]electronic_llokup!T$61)</f>
        <v>-3.2170999999999998E-2</v>
      </c>
      <c r="BD39" s="1">
        <f>VLOOKUP($A39,[1]!edata[#Data],[1]electronic_llokup!U$61)</f>
        <v>-2.7081000000000001E-2</v>
      </c>
      <c r="BE39" s="1">
        <f>VLOOKUP($A39,[1]!edata[#Data],[1]electronic_llokup!V$61)</f>
        <v>-0.15323200000000001</v>
      </c>
      <c r="BF39" s="1">
        <f>VLOOKUP($A39,[1]!edata[#Data],[1]electronic_llokup!W$61)</f>
        <v>0.63486999999999993</v>
      </c>
      <c r="BG39" s="1">
        <f>VLOOKUP($A39,[1]!edata[#Data],[1]electronic_llokup!X$61)</f>
        <v>-0.17457600000000001</v>
      </c>
      <c r="BH39" s="1">
        <f>VLOOKUP($A39,[1]!edata[#Data],[1]electronic_llokup!Y$61)</f>
        <v>-0.21673400000000001</v>
      </c>
      <c r="BI39" s="1">
        <f>VLOOKUP($A39,[1]!edata[#Data],[1]electronic_llokup!Z$61)</f>
        <v>-0.34277200000000002</v>
      </c>
      <c r="BJ39" s="1">
        <f>VLOOKUP($A39,[1]!edata[#Data],[1]electronic_llokup!AA$61)</f>
        <v>505.37</v>
      </c>
      <c r="BK39" s="1">
        <f>VLOOKUP($A39,[1]!edata[#Data],[1]electronic_llokup!AB$61)</f>
        <v>71.623099999999994</v>
      </c>
      <c r="BL39" s="1">
        <f>VLOOKUP($A39,[1]!edata[#Data],[1]electronic_llokup!AC$61)</f>
        <v>1121.3499999999999</v>
      </c>
      <c r="BM39" s="1">
        <f>VLOOKUP($A39,[1]!edata[#Data],[1]electronic_llokup!AD$61)</f>
        <v>-0.22781999999999999</v>
      </c>
      <c r="BN39" s="1">
        <f>VLOOKUP($A39,[1]!edata[#Data],[1]electronic_llokup!AE$61)</f>
        <v>-2.137E-2</v>
      </c>
      <c r="BO39" s="1">
        <f>VLOOKUP($A39,[1]!edata[#Data],[1]electronic_llokup!AF$61)</f>
        <v>129.54943950000001</v>
      </c>
      <c r="BP39" s="1" t="str">
        <f>VLOOKUP($A39,[1]!edata[#Data],[1]electronic_llokup!AG$61)</f>
        <v>SP17</v>
      </c>
      <c r="BQ39" s="1">
        <f>VLOOKUP($A39,[1]!edata[#Data],[1]electronic_llokup!AH$61)</f>
        <v>0.189276</v>
      </c>
      <c r="BR39" s="1">
        <f>VLOOKUP($A39,[1]!edata[#Data],[1]electronic_llokup!AI$61)</f>
        <v>-3.2170999999999998E-2</v>
      </c>
      <c r="BS39" s="1">
        <f>VLOOKUP($A39,[1]!edata[#Data],[1]electronic_llokup!AJ$61)</f>
        <v>-2.7081000000000001E-2</v>
      </c>
      <c r="BT39" s="1">
        <f>VLOOKUP($A39,[1]!edata[#Data],[1]electronic_llokup!AK$61)</f>
        <v>-0.15323200000000001</v>
      </c>
      <c r="BU39" s="1">
        <f>VLOOKUP($A39,[1]!edata[#Data],[1]electronic_llokup!AL$61)</f>
        <v>0.63486999999999993</v>
      </c>
      <c r="BV39" s="1">
        <f>VLOOKUP($A39,[1]!edata[#Data],[1]electronic_llokup!AM$61)</f>
        <v>-0.17457600000000001</v>
      </c>
      <c r="BW39" s="1">
        <f>VLOOKUP($A39,[1]!edata[#Data],[1]electronic_llokup!AN$61)</f>
        <v>-0.21673400000000001</v>
      </c>
      <c r="BX39" s="1">
        <f>VLOOKUP($A39,[1]!edata[#Data],[1]electronic_llokup!AO$61)</f>
        <v>-0.34277200000000002</v>
      </c>
      <c r="BY39" s="1">
        <f>VLOOKUP($A39,[1]!edata[#Data],[1]electronic_llokup!AP$61)</f>
        <v>505.37</v>
      </c>
      <c r="BZ39" s="1">
        <f>VLOOKUP($A39,[1]!edata[#Data],[1]electronic_llokup!AQ$61)</f>
        <v>71.623099999999994</v>
      </c>
      <c r="CA39" s="1">
        <f>VLOOKUP($A39,[1]!edata[#Data],[1]electronic_llokup!AR$61)</f>
        <v>1121.3499999999999</v>
      </c>
      <c r="CB39" s="1">
        <f>VLOOKUP($A39,[1]!edata[#Data],[1]electronic_llokup!AS$61)</f>
        <v>-0.22781999999999999</v>
      </c>
      <c r="CC39" s="1">
        <f>VLOOKUP($A39,[1]!edata[#Data],[1]electronic_llokup!AT$61)</f>
        <v>-2.137E-2</v>
      </c>
      <c r="CD39" s="1">
        <f>VLOOKUP($A39,[1]!edata[#Data],46)</f>
        <v>129.54943950000001</v>
      </c>
      <c r="CE39" s="1">
        <f>VLOOKUP(A39,[1]!bmi[#Data],2)</f>
        <v>12.93</v>
      </c>
      <c r="CF39" s="1">
        <f>VLOOKUP(A39,[1]!bmi[#Data],3)</f>
        <v>5.3500000000000006E-2</v>
      </c>
    </row>
    <row r="40" spans="1:84" x14ac:dyDescent="0.25">
      <c r="A40" s="1" t="s">
        <v>120</v>
      </c>
      <c r="B40" s="1">
        <v>6.3938179687750942</v>
      </c>
      <c r="C40" s="1">
        <v>6.3288825923295997</v>
      </c>
      <c r="D40" s="1">
        <v>6.4683014576536797</v>
      </c>
      <c r="E40" s="1">
        <v>3.2938527313847175</v>
      </c>
      <c r="F40" s="1">
        <v>3.1806925625857998</v>
      </c>
      <c r="G40" s="1">
        <v>3.4233399458848299</v>
      </c>
      <c r="H40" s="1">
        <v>7.730165609005093</v>
      </c>
      <c r="I40" s="1">
        <v>7.47765893956967</v>
      </c>
      <c r="J40" s="1">
        <v>7.86356050210438</v>
      </c>
      <c r="K40" s="1">
        <v>39.187500000000007</v>
      </c>
      <c r="L40" s="1">
        <v>38.200000000000003</v>
      </c>
      <c r="M40" s="1">
        <v>40.299999999999997</v>
      </c>
      <c r="N40" s="1">
        <v>28.025103273100235</v>
      </c>
      <c r="O40" s="1">
        <v>27.599557081839801</v>
      </c>
      <c r="P40" s="1">
        <v>28.794077091155302</v>
      </c>
      <c r="Q40" s="1">
        <v>63.376181209337588</v>
      </c>
      <c r="R40" s="1">
        <v>65.169147050190404</v>
      </c>
      <c r="S40" s="1">
        <v>62.357971590738103</v>
      </c>
      <c r="T40" s="1">
        <v>107.23935024175</v>
      </c>
      <c r="U40" s="1">
        <v>96.406781437155402</v>
      </c>
      <c r="V40" s="1">
        <v>101.32295388089575</v>
      </c>
      <c r="W40" s="1">
        <v>105.37115614651201</v>
      </c>
      <c r="X40" s="1">
        <v>99.6509519067952</v>
      </c>
      <c r="Y40" s="1">
        <v>101.9103026503976</v>
      </c>
      <c r="Z40" s="1">
        <v>107.05059467134301</v>
      </c>
      <c r="AA40" s="1">
        <v>96.192462132171698</v>
      </c>
      <c r="AB40" s="1">
        <v>101.26100095760883</v>
      </c>
      <c r="AC40" s="1">
        <v>1.8489483497382999</v>
      </c>
      <c r="AD40" s="1">
        <v>1.8405789849935801</v>
      </c>
      <c r="AE40" s="1">
        <v>1.8451978754679026</v>
      </c>
      <c r="AF40" s="1">
        <v>1.8673577589738899</v>
      </c>
      <c r="AG40" s="1">
        <v>1.8635506432614</v>
      </c>
      <c r="AH40" s="1">
        <v>1.8657201296215751</v>
      </c>
      <c r="AI40" s="1">
        <v>1.8476758373697399</v>
      </c>
      <c r="AJ40" s="1">
        <v>1.8403831122893901</v>
      </c>
      <c r="AK40" s="1">
        <v>1.8448071896976896</v>
      </c>
      <c r="AL40" s="1" t="str">
        <f>VLOOKUP($A40,[1]!edata[#Data],[1]electronic_llokup!C$61)</f>
        <v>AL4</v>
      </c>
      <c r="AM40" s="1">
        <f>VLOOKUP($A40,[1]!edata[#Data],[1]electronic_llokup!D$61)</f>
        <v>0.153248</v>
      </c>
      <c r="AN40" s="1">
        <f>VLOOKUP($A40,[1]!edata[#Data],[1]electronic_llokup!E$61)</f>
        <v>-3.7562999999999999E-2</v>
      </c>
      <c r="AO40" s="1">
        <f>VLOOKUP($A40,[1]!edata[#Data],[1]electronic_llokup!F$61)</f>
        <v>-3.7512999999999998E-2</v>
      </c>
      <c r="AP40" s="1">
        <f>VLOOKUP($A40,[1]!edata[#Data],[1]electronic_llokup!G$61)</f>
        <v>-0.273613</v>
      </c>
      <c r="AQ40" s="1">
        <f>VLOOKUP($A40,[1]!edata[#Data],[1]electronic_llokup!H$61)</f>
        <v>0.43281799999999998</v>
      </c>
      <c r="AR40" s="1">
        <f>VLOOKUP($A40,[1]!edata[#Data],[1]electronic_llokup!I$61)</f>
        <v>-0.18011099999999999</v>
      </c>
      <c r="AS40" s="1">
        <f>VLOOKUP($A40,[1]!edata[#Data],[1]electronic_llokup!J$61)</f>
        <v>-0.18074100000000001</v>
      </c>
      <c r="AT40" s="1">
        <f>VLOOKUP($A40,[1]!edata[#Data],[1]electronic_llokup!K$61)</f>
        <v>3.7199999999999999E-4</v>
      </c>
      <c r="AU40" s="1">
        <f>VLOOKUP($A40,[1]!edata[#Data],[1]electronic_llokup!L$61)</f>
        <v>504.39800000000002</v>
      </c>
      <c r="AV40" s="1">
        <f>VLOOKUP($A40,[1]!edata[#Data],[1]electronic_llokup!M$61)</f>
        <v>159.078</v>
      </c>
      <c r="AW40" s="1">
        <f>VLOOKUP($A40,[1]!edata[#Data],[1]electronic_llokup!N$61)</f>
        <v>1213.46</v>
      </c>
      <c r="AX40" s="1">
        <f>VLOOKUP($A40,[1]!edata[#Data],[1]electronic_llokup!O$61)</f>
        <v>-0.25091000000000002</v>
      </c>
      <c r="AY40" s="1">
        <f>VLOOKUP($A40,[1]!edata[#Data],[1]electronic_llokup!P$61)</f>
        <v>2.6839999999999999E-2</v>
      </c>
      <c r="AZ40" s="1">
        <f>VLOOKUP($A40,[1]!edata[#Data],[1]electronic_llokup!Q$61)</f>
        <v>174.29090249999999</v>
      </c>
      <c r="BA40" s="1" t="str">
        <f>VLOOKUP($A40,[1]!edata[#Data],[1]electronic_llokup!R$61)</f>
        <v>SP1</v>
      </c>
      <c r="BB40" s="1">
        <f>VLOOKUP($A40,[1]!edata[#Data],[1]electronic_llokup!S$61)</f>
        <v>0.19575999999999999</v>
      </c>
      <c r="BC40" s="1">
        <f>VLOOKUP($A40,[1]!edata[#Data],[1]electronic_llokup!T$61)</f>
        <v>-1.7198000000000001E-2</v>
      </c>
      <c r="BD40" s="1">
        <f>VLOOKUP($A40,[1]!edata[#Data],[1]electronic_llokup!U$61)</f>
        <v>-2.7101E-2</v>
      </c>
      <c r="BE40" s="1">
        <f>VLOOKUP($A40,[1]!edata[#Data],[1]electronic_llokup!V$61)</f>
        <v>-0.15559300000000001</v>
      </c>
      <c r="BF40" s="1">
        <f>VLOOKUP($A40,[1]!edata[#Data],[1]electronic_llokup!W$61)</f>
        <v>0.52158599999999999</v>
      </c>
      <c r="BG40" s="1">
        <f>VLOOKUP($A40,[1]!edata[#Data],[1]electronic_llokup!X$61)</f>
        <v>-0.184866</v>
      </c>
      <c r="BH40" s="1">
        <f>VLOOKUP($A40,[1]!edata[#Data],[1]electronic_llokup!Y$61)</f>
        <v>-0.150033</v>
      </c>
      <c r="BI40" s="1">
        <f>VLOOKUP($A40,[1]!edata[#Data],[1]electronic_llokup!Z$61)</f>
        <v>-8.6227999999999999E-2</v>
      </c>
      <c r="BJ40" s="1">
        <f>VLOOKUP($A40,[1]!edata[#Data],[1]electronic_llokup!AA$61)</f>
        <v>497.02800000000002</v>
      </c>
      <c r="BK40" s="1">
        <f>VLOOKUP($A40,[1]!edata[#Data],[1]electronic_llokup!AB$61)</f>
        <v>58.020899999999997</v>
      </c>
      <c r="BL40" s="1">
        <f>VLOOKUP($A40,[1]!edata[#Data],[1]electronic_llokup!AC$61)</f>
        <v>1117.57</v>
      </c>
      <c r="BM40" s="1">
        <f>VLOOKUP($A40,[1]!edata[#Data],[1]electronic_llokup!AD$61)</f>
        <v>-0.24285999999999999</v>
      </c>
      <c r="BN40" s="1">
        <f>VLOOKUP($A40,[1]!edata[#Data],[1]electronic_llokup!AE$61)</f>
        <v>-2.409E-2</v>
      </c>
      <c r="BO40" s="1">
        <f>VLOOKUP($A40,[1]!edata[#Data],[1]electronic_llokup!AF$61)</f>
        <v>137.28036270000001</v>
      </c>
      <c r="BP40" s="1" t="str">
        <f>VLOOKUP($A40,[1]!edata[#Data],[1]electronic_llokup!AG$61)</f>
        <v>SP1</v>
      </c>
      <c r="BQ40" s="1">
        <f>VLOOKUP($A40,[1]!edata[#Data],[1]electronic_llokup!AH$61)</f>
        <v>0.19575999999999999</v>
      </c>
      <c r="BR40" s="1">
        <f>VLOOKUP($A40,[1]!edata[#Data],[1]electronic_llokup!AI$61)</f>
        <v>-1.7198000000000001E-2</v>
      </c>
      <c r="BS40" s="1">
        <f>VLOOKUP($A40,[1]!edata[#Data],[1]electronic_llokup!AJ$61)</f>
        <v>-2.7101E-2</v>
      </c>
      <c r="BT40" s="1">
        <f>VLOOKUP($A40,[1]!edata[#Data],[1]electronic_llokup!AK$61)</f>
        <v>-0.15559300000000001</v>
      </c>
      <c r="BU40" s="1">
        <f>VLOOKUP($A40,[1]!edata[#Data],[1]electronic_llokup!AL$61)</f>
        <v>0.52158599999999999</v>
      </c>
      <c r="BV40" s="1">
        <f>VLOOKUP($A40,[1]!edata[#Data],[1]electronic_llokup!AM$61)</f>
        <v>-0.184866</v>
      </c>
      <c r="BW40" s="1">
        <f>VLOOKUP($A40,[1]!edata[#Data],[1]electronic_llokup!AN$61)</f>
        <v>-0.150033</v>
      </c>
      <c r="BX40" s="1">
        <f>VLOOKUP($A40,[1]!edata[#Data],[1]electronic_llokup!AO$61)</f>
        <v>-8.6227999999999999E-2</v>
      </c>
      <c r="BY40" s="1">
        <f>VLOOKUP($A40,[1]!edata[#Data],[1]electronic_llokup!AP$61)</f>
        <v>497.02800000000002</v>
      </c>
      <c r="BZ40" s="1">
        <f>VLOOKUP($A40,[1]!edata[#Data],[1]electronic_llokup!AQ$61)</f>
        <v>58.020899999999997</v>
      </c>
      <c r="CA40" s="1">
        <f>VLOOKUP($A40,[1]!edata[#Data],[1]electronic_llokup!AR$61)</f>
        <v>1117.57</v>
      </c>
      <c r="CB40" s="1">
        <f>VLOOKUP($A40,[1]!edata[#Data],[1]electronic_llokup!AS$61)</f>
        <v>-0.24285999999999999</v>
      </c>
      <c r="CC40" s="1">
        <f>VLOOKUP($A40,[1]!edata[#Data],[1]electronic_llokup!AT$61)</f>
        <v>-2.409E-2</v>
      </c>
      <c r="CD40" s="1">
        <f>VLOOKUP($A40,[1]!edata[#Data],46)</f>
        <v>137.28036270000001</v>
      </c>
      <c r="CE40" s="1">
        <f>VLOOKUP(A40,[1]!bmi[#Data],2)</f>
        <v>32.5</v>
      </c>
      <c r="CF40" s="1">
        <f>VLOOKUP(A40,[1]!bmi[#Data],3)</f>
        <v>0.43940000000000007</v>
      </c>
    </row>
    <row r="41" spans="1:84" x14ac:dyDescent="0.25">
      <c r="A41" s="1" t="s">
        <v>121</v>
      </c>
      <c r="B41" s="1">
        <v>6.5560714662824946</v>
      </c>
      <c r="C41" s="1">
        <v>6.44452628113575</v>
      </c>
      <c r="D41" s="1">
        <v>6.7803417769963197</v>
      </c>
      <c r="E41" s="1">
        <v>4.1272863811253604</v>
      </c>
      <c r="F41" s="1">
        <v>3.8320816544416898</v>
      </c>
      <c r="G41" s="1">
        <v>4.3104581637973398</v>
      </c>
      <c r="H41" s="1">
        <v>7.6485278464852628</v>
      </c>
      <c r="I41" s="1">
        <v>7.4028477208947798</v>
      </c>
      <c r="J41" s="1">
        <v>7.7755481747292396</v>
      </c>
      <c r="K41" s="1">
        <v>43.600000000000009</v>
      </c>
      <c r="L41" s="1">
        <v>40.5</v>
      </c>
      <c r="M41" s="1">
        <v>49.5</v>
      </c>
      <c r="N41" s="1">
        <v>29.075390280619992</v>
      </c>
      <c r="O41" s="1">
        <v>28.532039337208602</v>
      </c>
      <c r="P41" s="1">
        <v>29.621055116198701</v>
      </c>
      <c r="Q41" s="1">
        <v>65.756647494144588</v>
      </c>
      <c r="R41" s="1">
        <v>67.064647130235599</v>
      </c>
      <c r="S41" s="1">
        <v>64.505032622338305</v>
      </c>
      <c r="T41" s="1">
        <v>108.130729189569</v>
      </c>
      <c r="U41" s="1">
        <v>100.290991851329</v>
      </c>
      <c r="V41" s="1">
        <v>103.83153399106739</v>
      </c>
      <c r="W41" s="1">
        <v>107.915660265699</v>
      </c>
      <c r="X41" s="1">
        <v>99.094215967539796</v>
      </c>
      <c r="Y41" s="1">
        <v>104.29271628234679</v>
      </c>
      <c r="Z41" s="1">
        <v>110.77310407109699</v>
      </c>
      <c r="AA41" s="1">
        <v>100.66398890099001</v>
      </c>
      <c r="AB41" s="1">
        <v>104.89122686764092</v>
      </c>
      <c r="AC41" s="1">
        <v>1.84628816819043</v>
      </c>
      <c r="AD41" s="1">
        <v>1.84122649340052</v>
      </c>
      <c r="AE41" s="1">
        <v>1.843912110907042</v>
      </c>
      <c r="AF41" s="1">
        <v>1.84867790596415</v>
      </c>
      <c r="AG41" s="1">
        <v>1.8404594535061001</v>
      </c>
      <c r="AH41" s="1">
        <v>1.8438645914144451</v>
      </c>
      <c r="AI41" s="1">
        <v>1.8801981278577999</v>
      </c>
      <c r="AJ41" s="1">
        <v>1.87540555613979</v>
      </c>
      <c r="AK41" s="1">
        <v>1.877846431043606</v>
      </c>
      <c r="AL41" s="1" t="str">
        <f>VLOOKUP($A41,[1]!edata[#Data],[1]electronic_llokup!C$61)</f>
        <v>AL6</v>
      </c>
      <c r="AM41" s="1">
        <f>VLOOKUP($A41,[1]!edata[#Data],[1]electronic_llokup!D$61)</f>
        <v>0.165352</v>
      </c>
      <c r="AN41" s="1">
        <f>VLOOKUP($A41,[1]!edata[#Data],[1]electronic_llokup!E$61)</f>
        <v>-3.8466E-2</v>
      </c>
      <c r="AO41" s="1">
        <f>VLOOKUP($A41,[1]!edata[#Data],[1]electronic_llokup!F$61)</f>
        <v>-4.1852E-2</v>
      </c>
      <c r="AP41" s="1">
        <f>VLOOKUP($A41,[1]!edata[#Data],[1]electronic_llokup!G$61)</f>
        <v>-0.29164800000000002</v>
      </c>
      <c r="AQ41" s="1">
        <f>VLOOKUP($A41,[1]!edata[#Data],[1]electronic_llokup!H$61)</f>
        <v>0.44260899999999997</v>
      </c>
      <c r="AR41" s="1">
        <f>VLOOKUP($A41,[1]!edata[#Data],[1]electronic_llokup!I$61)</f>
        <v>-0.17845</v>
      </c>
      <c r="AS41" s="1">
        <f>VLOOKUP($A41,[1]!edata[#Data],[1]electronic_llokup!J$61)</f>
        <v>-0.16891999999999999</v>
      </c>
      <c r="AT41" s="1">
        <f>VLOOKUP($A41,[1]!edata[#Data],[1]electronic_llokup!K$61)</f>
        <v>-1.2258E-2</v>
      </c>
      <c r="AU41" s="1">
        <f>VLOOKUP($A41,[1]!edata[#Data],[1]electronic_llokup!L$61)</f>
        <v>500.904</v>
      </c>
      <c r="AV41" s="1">
        <f>VLOOKUP($A41,[1]!edata[#Data],[1]electronic_llokup!M$61)</f>
        <v>154.66</v>
      </c>
      <c r="AW41" s="1">
        <f>VLOOKUP($A41,[1]!edata[#Data],[1]electronic_llokup!N$61)</f>
        <v>1165.29</v>
      </c>
      <c r="AX41" s="1">
        <f>VLOOKUP($A41,[1]!edata[#Data],[1]electronic_llokup!O$61)</f>
        <v>-0.25062000000000001</v>
      </c>
      <c r="AY41" s="1">
        <f>VLOOKUP($A41,[1]!edata[#Data],[1]electronic_llokup!P$61)</f>
        <v>2.9190000000000001E-2</v>
      </c>
      <c r="AZ41" s="1">
        <f>VLOOKUP($A41,[1]!edata[#Data],[1]electronic_llokup!Q$61)</f>
        <v>175.5835731</v>
      </c>
      <c r="BA41" s="1" t="str">
        <f>VLOOKUP($A41,[1]!edata[#Data],[1]electronic_llokup!R$61)</f>
        <v>SP8</v>
      </c>
      <c r="BB41" s="1">
        <f>VLOOKUP($A41,[1]!edata[#Data],[1]electronic_llokup!S$61)</f>
        <v>0.18934200000000001</v>
      </c>
      <c r="BC41" s="1">
        <f>VLOOKUP($A41,[1]!edata[#Data],[1]electronic_llokup!T$61)</f>
        <v>-2.9399999999999999E-2</v>
      </c>
      <c r="BD41" s="1">
        <f>VLOOKUP($A41,[1]!edata[#Data],[1]electronic_llokup!U$61)</f>
        <v>-2.0822E-2</v>
      </c>
      <c r="BE41" s="1">
        <f>VLOOKUP($A41,[1]!edata[#Data],[1]electronic_llokup!V$61)</f>
        <v>-0.14033300000000001</v>
      </c>
      <c r="BF41" s="1">
        <f>VLOOKUP($A41,[1]!edata[#Data],[1]electronic_llokup!W$61)</f>
        <v>0.530366</v>
      </c>
      <c r="BG41" s="1">
        <f>VLOOKUP($A41,[1]!edata[#Data],[1]electronic_llokup!X$61)</f>
        <v>-0.15603900000000001</v>
      </c>
      <c r="BH41" s="1">
        <f>VLOOKUP($A41,[1]!edata[#Data],[1]electronic_llokup!Y$61)</f>
        <v>-0.19473099999999999</v>
      </c>
      <c r="BI41" s="1">
        <f>VLOOKUP($A41,[1]!edata[#Data],[1]electronic_llokup!Z$61)</f>
        <v>-3.7366000000000003E-2</v>
      </c>
      <c r="BJ41" s="1">
        <f>VLOOKUP($A41,[1]!edata[#Data],[1]electronic_llokup!AA$61)</f>
        <v>496.012</v>
      </c>
      <c r="BK41" s="1">
        <f>VLOOKUP($A41,[1]!edata[#Data],[1]electronic_llokup!AB$61)</f>
        <v>59.413800000000002</v>
      </c>
      <c r="BL41" s="1">
        <f>VLOOKUP($A41,[1]!edata[#Data],[1]electronic_llokup!AC$61)</f>
        <v>1162.29</v>
      </c>
      <c r="BM41" s="1">
        <f>VLOOKUP($A41,[1]!edata[#Data],[1]electronic_llokup!AD$61)</f>
        <v>-0.23701</v>
      </c>
      <c r="BN41" s="1">
        <f>VLOOKUP($A41,[1]!edata[#Data],[1]electronic_llokup!AE$61)</f>
        <v>-1.976E-2</v>
      </c>
      <c r="BO41" s="1">
        <f>VLOOKUP($A41,[1]!edata[#Data],[1]electronic_llokup!AF$61)</f>
        <v>136.3265475</v>
      </c>
      <c r="BP41" s="1" t="str">
        <f>VLOOKUP($A41,[1]!edata[#Data],[1]electronic_llokup!AG$61)</f>
        <v>SP8</v>
      </c>
      <c r="BQ41" s="1">
        <f>VLOOKUP($A41,[1]!edata[#Data],[1]electronic_llokup!AH$61)</f>
        <v>0.18934200000000001</v>
      </c>
      <c r="BR41" s="1">
        <f>VLOOKUP($A41,[1]!edata[#Data],[1]electronic_llokup!AI$61)</f>
        <v>-2.9399999999999999E-2</v>
      </c>
      <c r="BS41" s="1">
        <f>VLOOKUP($A41,[1]!edata[#Data],[1]electronic_llokup!AJ$61)</f>
        <v>-2.0822E-2</v>
      </c>
      <c r="BT41" s="1">
        <f>VLOOKUP($A41,[1]!edata[#Data],[1]electronic_llokup!AK$61)</f>
        <v>-0.14033300000000001</v>
      </c>
      <c r="BU41" s="1">
        <f>VLOOKUP($A41,[1]!edata[#Data],[1]electronic_llokup!AL$61)</f>
        <v>0.530366</v>
      </c>
      <c r="BV41" s="1">
        <f>VLOOKUP($A41,[1]!edata[#Data],[1]electronic_llokup!AM$61)</f>
        <v>-0.15603900000000001</v>
      </c>
      <c r="BW41" s="1">
        <f>VLOOKUP($A41,[1]!edata[#Data],[1]electronic_llokup!AN$61)</f>
        <v>-0.19473099999999999</v>
      </c>
      <c r="BX41" s="1">
        <f>VLOOKUP($A41,[1]!edata[#Data],[1]electronic_llokup!AO$61)</f>
        <v>-3.7366000000000003E-2</v>
      </c>
      <c r="BY41" s="1">
        <f>VLOOKUP($A41,[1]!edata[#Data],[1]electronic_llokup!AP$61)</f>
        <v>496.012</v>
      </c>
      <c r="BZ41" s="1">
        <f>VLOOKUP($A41,[1]!edata[#Data],[1]electronic_llokup!AQ$61)</f>
        <v>59.413800000000002</v>
      </c>
      <c r="CA41" s="1">
        <f>VLOOKUP($A41,[1]!edata[#Data],[1]electronic_llokup!AR$61)</f>
        <v>1162.29</v>
      </c>
      <c r="CB41" s="1">
        <f>VLOOKUP($A41,[1]!edata[#Data],[1]electronic_llokup!AS$61)</f>
        <v>-0.23701</v>
      </c>
      <c r="CC41" s="1">
        <f>VLOOKUP($A41,[1]!edata[#Data],[1]electronic_llokup!AT$61)</f>
        <v>-1.976E-2</v>
      </c>
      <c r="CD41" s="1">
        <f>VLOOKUP($A41,[1]!edata[#Data],46)</f>
        <v>136.3265475</v>
      </c>
      <c r="CE41" s="1">
        <f>VLOOKUP(A41,[1]!bmi[#Data],2)</f>
        <v>22.599999999999998</v>
      </c>
      <c r="CF41" s="1">
        <f>VLOOKUP(A41,[1]!bmi[#Data],3)</f>
        <v>1.6999999999999999E-3</v>
      </c>
    </row>
    <row r="42" spans="1:84" x14ac:dyDescent="0.25">
      <c r="A42" s="1" t="s">
        <v>122</v>
      </c>
      <c r="B42" s="1">
        <v>7.2076798322029196</v>
      </c>
      <c r="C42" s="1">
        <v>6.5103394114744599</v>
      </c>
      <c r="D42" s="1">
        <v>7.4443563803740496</v>
      </c>
      <c r="E42" s="1">
        <v>3.3226976906248629</v>
      </c>
      <c r="F42" s="1">
        <v>3.22111484633233</v>
      </c>
      <c r="G42" s="1">
        <v>3.4227084466520998</v>
      </c>
      <c r="H42" s="1">
        <v>8.2445646580206393</v>
      </c>
      <c r="I42" s="1">
        <v>7.6407251248946899</v>
      </c>
      <c r="J42" s="1">
        <v>9.9908754874920902</v>
      </c>
      <c r="K42" s="1">
        <v>42.088888888888889</v>
      </c>
      <c r="L42" s="1">
        <v>38.799999999999997</v>
      </c>
      <c r="M42" s="1">
        <v>45.1</v>
      </c>
      <c r="N42" s="1">
        <v>28.067859321644899</v>
      </c>
      <c r="O42" s="1">
        <v>27.528798536217199</v>
      </c>
      <c r="P42" s="1">
        <v>29.111011366279499</v>
      </c>
      <c r="Q42" s="1">
        <v>63.506242446014944</v>
      </c>
      <c r="R42" s="1">
        <v>65.944205949453107</v>
      </c>
      <c r="S42" s="1">
        <v>62.252045682099897</v>
      </c>
      <c r="T42" s="1">
        <v>107.05141627432501</v>
      </c>
      <c r="U42" s="1">
        <v>101.323137831674</v>
      </c>
      <c r="V42" s="1">
        <v>103.64522617992232</v>
      </c>
      <c r="W42" s="1">
        <v>106.332021477853</v>
      </c>
      <c r="X42" s="1">
        <v>95.594146414245799</v>
      </c>
      <c r="Y42" s="1">
        <v>101.0029425366306</v>
      </c>
      <c r="Z42" s="1">
        <v>105.885561436744</v>
      </c>
      <c r="AA42" s="1">
        <v>95.680166423297507</v>
      </c>
      <c r="AB42" s="1">
        <v>100.28527787265124</v>
      </c>
      <c r="AC42" s="1">
        <v>1.8471085512226899</v>
      </c>
      <c r="AD42" s="1">
        <v>1.8418669875970901</v>
      </c>
      <c r="AE42" s="1">
        <v>1.8443222364526166</v>
      </c>
      <c r="AF42" s="1">
        <v>1.8465527341508501</v>
      </c>
      <c r="AG42" s="1">
        <v>1.8396048488737999</v>
      </c>
      <c r="AH42" s="1">
        <v>1.8438647627191189</v>
      </c>
      <c r="AI42" s="1">
        <v>1.86567333689475</v>
      </c>
      <c r="AJ42" s="1">
        <v>1.8609817301628699</v>
      </c>
      <c r="AK42" s="1">
        <v>1.8641789414541021</v>
      </c>
      <c r="AL42" s="1" t="str">
        <f>VLOOKUP($A42,[1]!edata[#Data],[1]electronic_llokup!C$61)</f>
        <v>OT1</v>
      </c>
      <c r="AM42" s="1">
        <f>VLOOKUP($A42,[1]!edata[#Data],[1]electronic_llokup!D$61)</f>
        <v>-9.8630999999999996E-2</v>
      </c>
      <c r="AN42" s="1">
        <f>VLOOKUP($A42,[1]!edata[#Data],[1]electronic_llokup!E$61)</f>
        <v>-1.9910000000000001E-2</v>
      </c>
      <c r="AO42" s="1">
        <f>VLOOKUP($A42,[1]!edata[#Data],[1]electronic_llokup!F$61)</f>
        <v>-1.9909E-2</v>
      </c>
      <c r="AP42" s="1">
        <f>VLOOKUP($A42,[1]!edata[#Data],[1]electronic_llokup!G$61)</f>
        <v>0.375722</v>
      </c>
      <c r="AQ42" s="1">
        <f>VLOOKUP($A42,[1]!edata[#Data],[1]electronic_llokup!H$61)</f>
        <v>-5.6609000000000007E-2</v>
      </c>
      <c r="AR42" s="1">
        <f>VLOOKUP($A42,[1]!edata[#Data],[1]electronic_llokup!I$61)</f>
        <v>-0.144231</v>
      </c>
      <c r="AS42" s="1">
        <f>VLOOKUP($A42,[1]!edata[#Data],[1]electronic_llokup!J$61)</f>
        <v>-0.14419599999999999</v>
      </c>
      <c r="AT42" s="1">
        <f>VLOOKUP($A42,[1]!edata[#Data],[1]electronic_llokup!K$61)</f>
        <v>1.721312</v>
      </c>
      <c r="AU42" s="1">
        <f>VLOOKUP($A42,[1]!edata[#Data],[1]electronic_llokup!L$61)</f>
        <v>603.56700000000001</v>
      </c>
      <c r="AV42" s="1">
        <f>VLOOKUP($A42,[1]!edata[#Data],[1]electronic_llokup!M$61)</f>
        <v>118.79198399999996</v>
      </c>
      <c r="AW42" s="1">
        <f>VLOOKUP($A42,[1]!edata[#Data],[1]electronic_llokup!N$61)</f>
        <v>846</v>
      </c>
      <c r="AX42" s="1">
        <f>VLOOKUP($A42,[1]!edata[#Data],[1]electronic_llokup!O$61)</f>
        <v>-0.24764</v>
      </c>
      <c r="AY42" s="1">
        <f>VLOOKUP($A42,[1]!edata[#Data],[1]electronic_llokup!P$61)</f>
        <v>3.3029999999999997E-2</v>
      </c>
      <c r="AZ42" s="1">
        <f>VLOOKUP($A42,[1]!edata[#Data],[1]electronic_llokup!Q$61)</f>
        <v>176.12323169999999</v>
      </c>
      <c r="BA42" s="1" t="str">
        <f>VLOOKUP($A42,[1]!edata[#Data],[1]electronic_llokup!R$61)</f>
        <v>SP1</v>
      </c>
      <c r="BB42" s="1">
        <f>VLOOKUP($A42,[1]!edata[#Data],[1]electronic_llokup!S$61)</f>
        <v>0.19575999999999999</v>
      </c>
      <c r="BC42" s="1">
        <f>VLOOKUP($A42,[1]!edata[#Data],[1]electronic_llokup!T$61)</f>
        <v>-1.7198000000000001E-2</v>
      </c>
      <c r="BD42" s="1">
        <f>VLOOKUP($A42,[1]!edata[#Data],[1]electronic_llokup!U$61)</f>
        <v>-2.7101E-2</v>
      </c>
      <c r="BE42" s="1">
        <f>VLOOKUP($A42,[1]!edata[#Data],[1]electronic_llokup!V$61)</f>
        <v>-0.15559300000000001</v>
      </c>
      <c r="BF42" s="1">
        <f>VLOOKUP($A42,[1]!edata[#Data],[1]electronic_llokup!W$61)</f>
        <v>0.52158599999999999</v>
      </c>
      <c r="BG42" s="1">
        <f>VLOOKUP($A42,[1]!edata[#Data],[1]electronic_llokup!X$61)</f>
        <v>-0.184866</v>
      </c>
      <c r="BH42" s="1">
        <f>VLOOKUP($A42,[1]!edata[#Data],[1]electronic_llokup!Y$61)</f>
        <v>-0.150033</v>
      </c>
      <c r="BI42" s="1">
        <f>VLOOKUP($A42,[1]!edata[#Data],[1]electronic_llokup!Z$61)</f>
        <v>-8.6227999999999999E-2</v>
      </c>
      <c r="BJ42" s="1">
        <f>VLOOKUP($A42,[1]!edata[#Data],[1]electronic_llokup!AA$61)</f>
        <v>497.02800000000002</v>
      </c>
      <c r="BK42" s="1">
        <f>VLOOKUP($A42,[1]!edata[#Data],[1]electronic_llokup!AB$61)</f>
        <v>58.020899999999997</v>
      </c>
      <c r="BL42" s="1">
        <f>VLOOKUP($A42,[1]!edata[#Data],[1]electronic_llokup!AC$61)</f>
        <v>1117.57</v>
      </c>
      <c r="BM42" s="1">
        <f>VLOOKUP($A42,[1]!edata[#Data],[1]electronic_llokup!AD$61)</f>
        <v>-0.24285999999999999</v>
      </c>
      <c r="BN42" s="1">
        <f>VLOOKUP($A42,[1]!edata[#Data],[1]electronic_llokup!AE$61)</f>
        <v>-2.409E-2</v>
      </c>
      <c r="BO42" s="1">
        <f>VLOOKUP($A42,[1]!edata[#Data],[1]electronic_llokup!AF$61)</f>
        <v>137.28036270000001</v>
      </c>
      <c r="BP42" s="1" t="str">
        <f>VLOOKUP($A42,[1]!edata[#Data],[1]electronic_llokup!AG$61)</f>
        <v>SP1</v>
      </c>
      <c r="BQ42" s="1">
        <f>VLOOKUP($A42,[1]!edata[#Data],[1]electronic_llokup!AH$61)</f>
        <v>0.19575999999999999</v>
      </c>
      <c r="BR42" s="1">
        <f>VLOOKUP($A42,[1]!edata[#Data],[1]electronic_llokup!AI$61)</f>
        <v>-1.7198000000000001E-2</v>
      </c>
      <c r="BS42" s="1">
        <f>VLOOKUP($A42,[1]!edata[#Data],[1]electronic_llokup!AJ$61)</f>
        <v>-2.7101E-2</v>
      </c>
      <c r="BT42" s="1">
        <f>VLOOKUP($A42,[1]!edata[#Data],[1]electronic_llokup!AK$61)</f>
        <v>-0.15559300000000001</v>
      </c>
      <c r="BU42" s="1">
        <f>VLOOKUP($A42,[1]!edata[#Data],[1]electronic_llokup!AL$61)</f>
        <v>0.52158599999999999</v>
      </c>
      <c r="BV42" s="1">
        <f>VLOOKUP($A42,[1]!edata[#Data],[1]electronic_llokup!AM$61)</f>
        <v>-0.184866</v>
      </c>
      <c r="BW42" s="1">
        <f>VLOOKUP($A42,[1]!edata[#Data],[1]electronic_llokup!AN$61)</f>
        <v>-0.150033</v>
      </c>
      <c r="BX42" s="1">
        <f>VLOOKUP($A42,[1]!edata[#Data],[1]electronic_llokup!AO$61)</f>
        <v>-8.6227999999999999E-2</v>
      </c>
      <c r="BY42" s="1">
        <f>VLOOKUP($A42,[1]!edata[#Data],[1]electronic_llokup!AP$61)</f>
        <v>497.02800000000002</v>
      </c>
      <c r="BZ42" s="1">
        <f>VLOOKUP($A42,[1]!edata[#Data],[1]electronic_llokup!AQ$61)</f>
        <v>58.020899999999997</v>
      </c>
      <c r="CA42" s="1">
        <f>VLOOKUP($A42,[1]!edata[#Data],[1]electronic_llokup!AR$61)</f>
        <v>1117.57</v>
      </c>
      <c r="CB42" s="1">
        <f>VLOOKUP($A42,[1]!edata[#Data],[1]electronic_llokup!AS$61)</f>
        <v>-0.24285999999999999</v>
      </c>
      <c r="CC42" s="1">
        <f>VLOOKUP($A42,[1]!edata[#Data],[1]electronic_llokup!AT$61)</f>
        <v>-2.409E-2</v>
      </c>
      <c r="CD42" s="1">
        <f>VLOOKUP($A42,[1]!edata[#Data],46)</f>
        <v>137.28036270000001</v>
      </c>
      <c r="CE42" s="1">
        <f>VLOOKUP(A42,[1]!bmi[#Data],2)</f>
        <v>3.879999999999999</v>
      </c>
      <c r="CF42" s="1">
        <f>VLOOKUP(A42,[1]!bmi[#Data],3)</f>
        <v>0.18090000000000001</v>
      </c>
    </row>
    <row r="43" spans="1:84" x14ac:dyDescent="0.25">
      <c r="A43" s="1" t="s">
        <v>123</v>
      </c>
      <c r="B43" s="1">
        <v>7.4963370240688976</v>
      </c>
      <c r="C43" s="1">
        <v>7.45405139210414</v>
      </c>
      <c r="D43" s="1">
        <v>7.5793965685188702</v>
      </c>
      <c r="E43" s="1">
        <v>4.3005122704656911</v>
      </c>
      <c r="F43" s="1">
        <v>4.1523625806606201</v>
      </c>
      <c r="G43" s="1">
        <v>4.4654012339790201</v>
      </c>
      <c r="H43" s="1">
        <v>7.6586761497527913</v>
      </c>
      <c r="I43" s="1">
        <v>7.35764141840012</v>
      </c>
      <c r="J43" s="1">
        <v>7.8400769939507597</v>
      </c>
      <c r="K43" s="1">
        <v>51.071428571428577</v>
      </c>
      <c r="L43" s="1">
        <v>47.1</v>
      </c>
      <c r="M43" s="1">
        <v>54.1</v>
      </c>
      <c r="N43" s="1">
        <v>28.405254247097584</v>
      </c>
      <c r="O43" s="1">
        <v>28.0440567757548</v>
      </c>
      <c r="P43" s="1">
        <v>28.755795995125698</v>
      </c>
      <c r="Q43" s="1">
        <v>64.241358791247038</v>
      </c>
      <c r="R43" s="1">
        <v>65.109742654660707</v>
      </c>
      <c r="S43" s="1">
        <v>63.380354215686197</v>
      </c>
      <c r="T43" s="1">
        <v>108.295252124692</v>
      </c>
      <c r="U43" s="1">
        <v>98.1579517027712</v>
      </c>
      <c r="V43" s="1">
        <v>102.28435390350903</v>
      </c>
      <c r="W43" s="1">
        <v>109.38400254676</v>
      </c>
      <c r="X43" s="1">
        <v>98.732320641816102</v>
      </c>
      <c r="Y43" s="1">
        <v>102.30958614692496</v>
      </c>
      <c r="Z43" s="1">
        <v>106.162395806316</v>
      </c>
      <c r="AA43" s="1">
        <v>99.190003977480401</v>
      </c>
      <c r="AB43" s="1">
        <v>103.13740223659855</v>
      </c>
      <c r="AC43" s="1">
        <v>1.87549620100921</v>
      </c>
      <c r="AD43" s="1">
        <v>1.8712402304354101</v>
      </c>
      <c r="AE43" s="1">
        <v>1.8734388073167287</v>
      </c>
      <c r="AF43" s="1">
        <v>1.8461998808363</v>
      </c>
      <c r="AG43" s="1">
        <v>1.8389412714929201</v>
      </c>
      <c r="AH43" s="1">
        <v>1.8426371761082054</v>
      </c>
      <c r="AI43" s="1">
        <v>1.84678233693091</v>
      </c>
      <c r="AJ43" s="1">
        <v>1.8397103032814699</v>
      </c>
      <c r="AK43" s="1">
        <v>1.8434182441666569</v>
      </c>
      <c r="AL43" s="1" t="str">
        <f>VLOOKUP($A43,[1]!edata[#Data],[1]electronic_llokup!C$61)</f>
        <v>AL11</v>
      </c>
      <c r="AM43" s="1">
        <f>VLOOKUP($A43,[1]!edata[#Data],[1]electronic_llokup!D$61)</f>
        <v>0.15173600000000001</v>
      </c>
      <c r="AN43" s="1">
        <f>VLOOKUP($A43,[1]!edata[#Data],[1]electronic_llokup!E$61)</f>
        <v>-3.4506000000000002E-2</v>
      </c>
      <c r="AO43" s="1">
        <f>VLOOKUP($A43,[1]!edata[#Data],[1]electronic_llokup!F$61)</f>
        <v>-3.4562000000000002E-2</v>
      </c>
      <c r="AP43" s="1">
        <f>VLOOKUP($A43,[1]!edata[#Data],[1]electronic_llokup!G$61)</f>
        <v>-0.12188300000000001</v>
      </c>
      <c r="AQ43" s="1">
        <f>VLOOKUP($A43,[1]!edata[#Data],[1]electronic_llokup!H$61)</f>
        <v>0.41831699999999999</v>
      </c>
      <c r="AR43" s="1">
        <f>VLOOKUP($A43,[1]!edata[#Data],[1]electronic_llokup!I$61)</f>
        <v>-0.151834</v>
      </c>
      <c r="AS43" s="1">
        <f>VLOOKUP($A43,[1]!edata[#Data],[1]electronic_llokup!J$61)</f>
        <v>-0.15231600000000001</v>
      </c>
      <c r="AT43" s="1">
        <f>VLOOKUP($A43,[1]!edata[#Data],[1]electronic_llokup!K$61)</f>
        <v>-8.7807999999999997E-2</v>
      </c>
      <c r="AU43" s="1">
        <f>VLOOKUP($A43,[1]!edata[#Data],[1]electronic_llokup!L$61)</f>
        <v>465.73599999999999</v>
      </c>
      <c r="AV43" s="1">
        <f>VLOOKUP($A43,[1]!edata[#Data],[1]electronic_llokup!M$61)</f>
        <v>161.79400000000001</v>
      </c>
      <c r="AW43" s="1">
        <f>VLOOKUP($A43,[1]!edata[#Data],[1]electronic_llokup!N$61)</f>
        <v>1249.75</v>
      </c>
      <c r="AX43" s="1">
        <f>VLOOKUP($A43,[1]!edata[#Data],[1]electronic_llokup!O$61)</f>
        <v>-0.23638000000000001</v>
      </c>
      <c r="AY43" s="1">
        <f>VLOOKUP($A43,[1]!edata[#Data],[1]electronic_llokup!P$61)</f>
        <v>-1.5970000000000002E-2</v>
      </c>
      <c r="AZ43" s="1">
        <f>VLOOKUP($A43,[1]!edata[#Data],[1]electronic_llokup!Q$61)</f>
        <v>138.3094791</v>
      </c>
      <c r="BA43" s="1" t="str">
        <f>VLOOKUP($A43,[1]!edata[#Data],[1]electronic_llokup!R$61)</f>
        <v>SP1</v>
      </c>
      <c r="BB43" s="1">
        <f>VLOOKUP($A43,[1]!edata[#Data],[1]electronic_llokup!S$61)</f>
        <v>0.19575999999999999</v>
      </c>
      <c r="BC43" s="1">
        <f>VLOOKUP($A43,[1]!edata[#Data],[1]electronic_llokup!T$61)</f>
        <v>-1.7198000000000001E-2</v>
      </c>
      <c r="BD43" s="1">
        <f>VLOOKUP($A43,[1]!edata[#Data],[1]electronic_llokup!U$61)</f>
        <v>-2.7101E-2</v>
      </c>
      <c r="BE43" s="1">
        <f>VLOOKUP($A43,[1]!edata[#Data],[1]electronic_llokup!V$61)</f>
        <v>-0.15559300000000001</v>
      </c>
      <c r="BF43" s="1">
        <f>VLOOKUP($A43,[1]!edata[#Data],[1]electronic_llokup!W$61)</f>
        <v>0.52158599999999999</v>
      </c>
      <c r="BG43" s="1">
        <f>VLOOKUP($A43,[1]!edata[#Data],[1]electronic_llokup!X$61)</f>
        <v>-0.184866</v>
      </c>
      <c r="BH43" s="1">
        <f>VLOOKUP($A43,[1]!edata[#Data],[1]electronic_llokup!Y$61)</f>
        <v>-0.150033</v>
      </c>
      <c r="BI43" s="1">
        <f>VLOOKUP($A43,[1]!edata[#Data],[1]electronic_llokup!Z$61)</f>
        <v>-8.6227999999999999E-2</v>
      </c>
      <c r="BJ43" s="1">
        <f>VLOOKUP($A43,[1]!edata[#Data],[1]electronic_llokup!AA$61)</f>
        <v>497.02800000000002</v>
      </c>
      <c r="BK43" s="1">
        <f>VLOOKUP($A43,[1]!edata[#Data],[1]electronic_llokup!AB$61)</f>
        <v>58.020899999999997</v>
      </c>
      <c r="BL43" s="1">
        <f>VLOOKUP($A43,[1]!edata[#Data],[1]electronic_llokup!AC$61)</f>
        <v>1117.57</v>
      </c>
      <c r="BM43" s="1">
        <f>VLOOKUP($A43,[1]!edata[#Data],[1]electronic_llokup!AD$61)</f>
        <v>-0.24285999999999999</v>
      </c>
      <c r="BN43" s="1">
        <f>VLOOKUP($A43,[1]!edata[#Data],[1]electronic_llokup!AE$61)</f>
        <v>-2.409E-2</v>
      </c>
      <c r="BO43" s="1">
        <f>VLOOKUP($A43,[1]!edata[#Data],[1]electronic_llokup!AF$61)</f>
        <v>137.28036270000001</v>
      </c>
      <c r="BP43" s="1" t="str">
        <f>VLOOKUP($A43,[1]!edata[#Data],[1]electronic_llokup!AG$61)</f>
        <v>SP1</v>
      </c>
      <c r="BQ43" s="1">
        <f>VLOOKUP($A43,[1]!edata[#Data],[1]electronic_llokup!AH$61)</f>
        <v>0.19575999999999999</v>
      </c>
      <c r="BR43" s="1">
        <f>VLOOKUP($A43,[1]!edata[#Data],[1]electronic_llokup!AI$61)</f>
        <v>-1.7198000000000001E-2</v>
      </c>
      <c r="BS43" s="1">
        <f>VLOOKUP($A43,[1]!edata[#Data],[1]electronic_llokup!AJ$61)</f>
        <v>-2.7101E-2</v>
      </c>
      <c r="BT43" s="1">
        <f>VLOOKUP($A43,[1]!edata[#Data],[1]electronic_llokup!AK$61)</f>
        <v>-0.15559300000000001</v>
      </c>
      <c r="BU43" s="1">
        <f>VLOOKUP($A43,[1]!edata[#Data],[1]electronic_llokup!AL$61)</f>
        <v>0.52158599999999999</v>
      </c>
      <c r="BV43" s="1">
        <f>VLOOKUP($A43,[1]!edata[#Data],[1]electronic_llokup!AM$61)</f>
        <v>-0.184866</v>
      </c>
      <c r="BW43" s="1">
        <f>VLOOKUP($A43,[1]!edata[#Data],[1]electronic_llokup!AN$61)</f>
        <v>-0.150033</v>
      </c>
      <c r="BX43" s="1">
        <f>VLOOKUP($A43,[1]!edata[#Data],[1]electronic_llokup!AO$61)</f>
        <v>-8.6227999999999999E-2</v>
      </c>
      <c r="BY43" s="1">
        <f>VLOOKUP($A43,[1]!edata[#Data],[1]electronic_llokup!AP$61)</f>
        <v>497.02800000000002</v>
      </c>
      <c r="BZ43" s="1">
        <f>VLOOKUP($A43,[1]!edata[#Data],[1]electronic_llokup!AQ$61)</f>
        <v>58.020899999999997</v>
      </c>
      <c r="CA43" s="1">
        <f>VLOOKUP($A43,[1]!edata[#Data],[1]electronic_llokup!AR$61)</f>
        <v>1117.57</v>
      </c>
      <c r="CB43" s="1">
        <f>VLOOKUP($A43,[1]!edata[#Data],[1]electronic_llokup!AS$61)</f>
        <v>-0.24285999999999999</v>
      </c>
      <c r="CC43" s="1">
        <f>VLOOKUP($A43,[1]!edata[#Data],[1]electronic_llokup!AT$61)</f>
        <v>-2.409E-2</v>
      </c>
      <c r="CD43" s="1">
        <f>VLOOKUP($A43,[1]!edata[#Data],46)</f>
        <v>137.28036270000001</v>
      </c>
      <c r="CE43" s="1">
        <f>VLOOKUP(A43,[1]!bmi[#Data],2)</f>
        <v>15.38</v>
      </c>
      <c r="CF43" s="1">
        <f>VLOOKUP(A43,[1]!bmi[#Data],3)</f>
        <v>1E-4</v>
      </c>
    </row>
    <row r="44" spans="1:84" x14ac:dyDescent="0.25">
      <c r="A44" s="1" t="s">
        <v>124</v>
      </c>
      <c r="B44" s="1">
        <v>6.421106607234714</v>
      </c>
      <c r="C44" s="1">
        <v>6.4092132033414497</v>
      </c>
      <c r="D44" s="1">
        <v>6.4363620629483904</v>
      </c>
      <c r="E44" s="1">
        <v>4.2475499835941823</v>
      </c>
      <c r="F44" s="1">
        <v>4.2305094308787803</v>
      </c>
      <c r="G44" s="1">
        <v>4.26124484544175</v>
      </c>
      <c r="H44" s="1">
        <v>7.6453594648241401</v>
      </c>
      <c r="I44" s="1">
        <v>7.6248796658145599</v>
      </c>
      <c r="J44" s="1">
        <v>7.6628985061741597</v>
      </c>
      <c r="K44" s="1">
        <v>40.5</v>
      </c>
      <c r="L44" s="1">
        <v>40.5</v>
      </c>
      <c r="M44" s="1">
        <v>40.5</v>
      </c>
      <c r="N44" s="1">
        <v>28.470931424707398</v>
      </c>
      <c r="O44" s="1">
        <v>28.4617199449178</v>
      </c>
      <c r="P44" s="1">
        <v>28.4780106953909</v>
      </c>
      <c r="Q44" s="1">
        <v>64.629972564452501</v>
      </c>
      <c r="R44" s="1">
        <v>64.648115896471097</v>
      </c>
      <c r="S44" s="1">
        <v>64.601544509877797</v>
      </c>
      <c r="T44" s="1">
        <v>104.847973711634</v>
      </c>
      <c r="U44" s="1">
        <v>99.108449349813398</v>
      </c>
      <c r="V44" s="1">
        <v>103.11897242616661</v>
      </c>
      <c r="W44" s="1">
        <v>105.118114941614</v>
      </c>
      <c r="X44" s="1">
        <v>99.464926804418894</v>
      </c>
      <c r="Y44" s="1">
        <v>102.33217308038454</v>
      </c>
      <c r="Z44" s="1">
        <v>104.904119761522</v>
      </c>
      <c r="AA44" s="1">
        <v>99.821448293993797</v>
      </c>
      <c r="AB44" s="1">
        <v>103.58661987468545</v>
      </c>
      <c r="AC44" s="1">
        <v>1.8433268836535699</v>
      </c>
      <c r="AD44" s="1">
        <v>1.84014048376747</v>
      </c>
      <c r="AE44" s="1">
        <v>1.8415920517222124</v>
      </c>
      <c r="AF44" s="1">
        <v>1.8433908972325901</v>
      </c>
      <c r="AG44" s="1">
        <v>1.8430881693505601</v>
      </c>
      <c r="AH44" s="1">
        <v>1.8431964047125551</v>
      </c>
      <c r="AI44" s="1">
        <v>1.8432170246609501</v>
      </c>
      <c r="AJ44" s="1">
        <v>1.8408663721193801</v>
      </c>
      <c r="AK44" s="1">
        <v>1.8420352188871225</v>
      </c>
      <c r="AL44" s="1" t="str">
        <f>VLOOKUP($A44,[1]!edata[#Data],[1]electronic_llokup!C$61)</f>
        <v>AL11</v>
      </c>
      <c r="AM44" s="1">
        <f>VLOOKUP($A44,[1]!edata[#Data],[1]electronic_llokup!D$61)</f>
        <v>0.15173600000000001</v>
      </c>
      <c r="AN44" s="1">
        <f>VLOOKUP($A44,[1]!edata[#Data],[1]electronic_llokup!E$61)</f>
        <v>-3.4506000000000002E-2</v>
      </c>
      <c r="AO44" s="1">
        <f>VLOOKUP($A44,[1]!edata[#Data],[1]electronic_llokup!F$61)</f>
        <v>-3.4562000000000002E-2</v>
      </c>
      <c r="AP44" s="1">
        <f>VLOOKUP($A44,[1]!edata[#Data],[1]electronic_llokup!G$61)</f>
        <v>-0.12188300000000001</v>
      </c>
      <c r="AQ44" s="1">
        <f>VLOOKUP($A44,[1]!edata[#Data],[1]electronic_llokup!H$61)</f>
        <v>0.41831699999999999</v>
      </c>
      <c r="AR44" s="1">
        <f>VLOOKUP($A44,[1]!edata[#Data],[1]electronic_llokup!I$61)</f>
        <v>-0.151834</v>
      </c>
      <c r="AS44" s="1">
        <f>VLOOKUP($A44,[1]!edata[#Data],[1]electronic_llokup!J$61)</f>
        <v>-0.15231600000000001</v>
      </c>
      <c r="AT44" s="1">
        <f>VLOOKUP($A44,[1]!edata[#Data],[1]electronic_llokup!K$61)</f>
        <v>-8.7807999999999997E-2</v>
      </c>
      <c r="AU44" s="1">
        <f>VLOOKUP($A44,[1]!edata[#Data],[1]electronic_llokup!L$61)</f>
        <v>465.73599999999999</v>
      </c>
      <c r="AV44" s="1">
        <f>VLOOKUP($A44,[1]!edata[#Data],[1]electronic_llokup!M$61)</f>
        <v>161.79400000000001</v>
      </c>
      <c r="AW44" s="1">
        <f>VLOOKUP($A44,[1]!edata[#Data],[1]electronic_llokup!N$61)</f>
        <v>1249.75</v>
      </c>
      <c r="AX44" s="1">
        <f>VLOOKUP($A44,[1]!edata[#Data],[1]electronic_llokup!O$61)</f>
        <v>-0.23638000000000001</v>
      </c>
      <c r="AY44" s="1">
        <f>VLOOKUP($A44,[1]!edata[#Data],[1]electronic_llokup!P$61)</f>
        <v>-1.5970000000000002E-2</v>
      </c>
      <c r="AZ44" s="1">
        <f>VLOOKUP($A44,[1]!edata[#Data],[1]electronic_llokup!Q$61)</f>
        <v>138.3094791</v>
      </c>
      <c r="BA44" s="1" t="str">
        <f>VLOOKUP($A44,[1]!edata[#Data],[1]electronic_llokup!R$61)</f>
        <v>SP1</v>
      </c>
      <c r="BB44" s="1">
        <f>VLOOKUP($A44,[1]!edata[#Data],[1]electronic_llokup!S$61)</f>
        <v>0.19575999999999999</v>
      </c>
      <c r="BC44" s="1">
        <f>VLOOKUP($A44,[1]!edata[#Data],[1]electronic_llokup!T$61)</f>
        <v>-1.7198000000000001E-2</v>
      </c>
      <c r="BD44" s="1">
        <f>VLOOKUP($A44,[1]!edata[#Data],[1]electronic_llokup!U$61)</f>
        <v>-2.7101E-2</v>
      </c>
      <c r="BE44" s="1">
        <f>VLOOKUP($A44,[1]!edata[#Data],[1]electronic_llokup!V$61)</f>
        <v>-0.15559300000000001</v>
      </c>
      <c r="BF44" s="1">
        <f>VLOOKUP($A44,[1]!edata[#Data],[1]electronic_llokup!W$61)</f>
        <v>0.52158599999999999</v>
      </c>
      <c r="BG44" s="1">
        <f>VLOOKUP($A44,[1]!edata[#Data],[1]electronic_llokup!X$61)</f>
        <v>-0.184866</v>
      </c>
      <c r="BH44" s="1">
        <f>VLOOKUP($A44,[1]!edata[#Data],[1]electronic_llokup!Y$61)</f>
        <v>-0.150033</v>
      </c>
      <c r="BI44" s="1">
        <f>VLOOKUP($A44,[1]!edata[#Data],[1]electronic_llokup!Z$61)</f>
        <v>-8.6227999999999999E-2</v>
      </c>
      <c r="BJ44" s="1">
        <f>VLOOKUP($A44,[1]!edata[#Data],[1]electronic_llokup!AA$61)</f>
        <v>497.02800000000002</v>
      </c>
      <c r="BK44" s="1">
        <f>VLOOKUP($A44,[1]!edata[#Data],[1]electronic_llokup!AB$61)</f>
        <v>58.020899999999997</v>
      </c>
      <c r="BL44" s="1">
        <f>VLOOKUP($A44,[1]!edata[#Data],[1]electronic_llokup!AC$61)</f>
        <v>1117.57</v>
      </c>
      <c r="BM44" s="1">
        <f>VLOOKUP($A44,[1]!edata[#Data],[1]electronic_llokup!AD$61)</f>
        <v>-0.24285999999999999</v>
      </c>
      <c r="BN44" s="1">
        <f>VLOOKUP($A44,[1]!edata[#Data],[1]electronic_llokup!AE$61)</f>
        <v>-2.409E-2</v>
      </c>
      <c r="BO44" s="1">
        <f>VLOOKUP($A44,[1]!edata[#Data],[1]electronic_llokup!AF$61)</f>
        <v>137.28036270000001</v>
      </c>
      <c r="BP44" s="1" t="str">
        <f>VLOOKUP($A44,[1]!edata[#Data],[1]electronic_llokup!AG$61)</f>
        <v>SP1</v>
      </c>
      <c r="BQ44" s="1">
        <f>VLOOKUP($A44,[1]!edata[#Data],[1]electronic_llokup!AH$61)</f>
        <v>0.19575999999999999</v>
      </c>
      <c r="BR44" s="1">
        <f>VLOOKUP($A44,[1]!edata[#Data],[1]electronic_llokup!AI$61)</f>
        <v>-1.7198000000000001E-2</v>
      </c>
      <c r="BS44" s="1">
        <f>VLOOKUP($A44,[1]!edata[#Data],[1]electronic_llokup!AJ$61)</f>
        <v>-2.7101E-2</v>
      </c>
      <c r="BT44" s="1">
        <f>VLOOKUP($A44,[1]!edata[#Data],[1]electronic_llokup!AK$61)</f>
        <v>-0.15559300000000001</v>
      </c>
      <c r="BU44" s="1">
        <f>VLOOKUP($A44,[1]!edata[#Data],[1]electronic_llokup!AL$61)</f>
        <v>0.52158599999999999</v>
      </c>
      <c r="BV44" s="1">
        <f>VLOOKUP($A44,[1]!edata[#Data],[1]electronic_llokup!AM$61)</f>
        <v>-0.184866</v>
      </c>
      <c r="BW44" s="1">
        <f>VLOOKUP($A44,[1]!edata[#Data],[1]electronic_llokup!AN$61)</f>
        <v>-0.150033</v>
      </c>
      <c r="BX44" s="1">
        <f>VLOOKUP($A44,[1]!edata[#Data],[1]electronic_llokup!AO$61)</f>
        <v>-8.6227999999999999E-2</v>
      </c>
      <c r="BY44" s="1">
        <f>VLOOKUP($A44,[1]!edata[#Data],[1]electronic_llokup!AP$61)</f>
        <v>497.02800000000002</v>
      </c>
      <c r="BZ44" s="1">
        <f>VLOOKUP($A44,[1]!edata[#Data],[1]electronic_llokup!AQ$61)</f>
        <v>58.020899999999997</v>
      </c>
      <c r="CA44" s="1">
        <f>VLOOKUP($A44,[1]!edata[#Data],[1]electronic_llokup!AR$61)</f>
        <v>1117.57</v>
      </c>
      <c r="CB44" s="1">
        <f>VLOOKUP($A44,[1]!edata[#Data],[1]electronic_llokup!AS$61)</f>
        <v>-0.24285999999999999</v>
      </c>
      <c r="CC44" s="1">
        <f>VLOOKUP($A44,[1]!edata[#Data],[1]electronic_llokup!AT$61)</f>
        <v>-2.409E-2</v>
      </c>
      <c r="CD44" s="1">
        <f>VLOOKUP($A44,[1]!edata[#Data],46)</f>
        <v>137.28036270000001</v>
      </c>
      <c r="CE44" s="1">
        <f>VLOOKUP(A44,[1]!bmi[#Data],2)</f>
        <v>-2</v>
      </c>
      <c r="CF44" s="1">
        <f>VLOOKUP(A44,[1]!bmi[#Data],3)</f>
        <v>3.839</v>
      </c>
    </row>
    <row r="45" spans="1:84" x14ac:dyDescent="0.25">
      <c r="A45" s="1" t="s">
        <v>125</v>
      </c>
      <c r="B45" s="1">
        <v>8.7823118109994116</v>
      </c>
      <c r="C45" s="1">
        <v>8.6716846630536004</v>
      </c>
      <c r="D45" s="1">
        <v>8.8506032045470402</v>
      </c>
      <c r="E45" s="1">
        <v>4.5281336954882123</v>
      </c>
      <c r="F45" s="1">
        <v>4.4731435838849896</v>
      </c>
      <c r="G45" s="1">
        <v>4.5797795696602099</v>
      </c>
      <c r="H45" s="1">
        <v>8.5303603209374046</v>
      </c>
      <c r="I45" s="1">
        <v>8.0155102095652904</v>
      </c>
      <c r="J45" s="1">
        <v>8.8433950806199508</v>
      </c>
      <c r="K45" s="1">
        <v>44.285714285714292</v>
      </c>
      <c r="L45" s="1">
        <v>42.8</v>
      </c>
      <c r="M45" s="1">
        <v>46.2</v>
      </c>
      <c r="N45" s="1">
        <v>30.256243134228043</v>
      </c>
      <c r="O45" s="1">
        <v>29.734238338865101</v>
      </c>
      <c r="P45" s="1">
        <v>30.908184839243301</v>
      </c>
      <c r="Q45" s="1">
        <v>68.384291101273803</v>
      </c>
      <c r="R45" s="1">
        <v>69.999221329963504</v>
      </c>
      <c r="S45" s="1">
        <v>67.087128460437398</v>
      </c>
      <c r="T45" s="1">
        <v>116.647789805876</v>
      </c>
      <c r="U45" s="1">
        <v>101.870139550313</v>
      </c>
      <c r="V45" s="1">
        <v>108.01225843260877</v>
      </c>
      <c r="W45" s="1">
        <v>108.85139904207099</v>
      </c>
      <c r="X45" s="1">
        <v>100.854092320926</v>
      </c>
      <c r="Y45" s="1">
        <v>104.47205596763058</v>
      </c>
      <c r="Z45" s="1">
        <v>116.786321759393</v>
      </c>
      <c r="AA45" s="1">
        <v>101.892238887519</v>
      </c>
      <c r="AB45" s="1">
        <v>109.55805570132064</v>
      </c>
      <c r="AC45" s="1">
        <v>1.8514343088535401</v>
      </c>
      <c r="AD45" s="1">
        <v>1.84042766769031</v>
      </c>
      <c r="AE45" s="1">
        <v>1.8449727893133527</v>
      </c>
      <c r="AF45" s="1">
        <v>1.8972234976406901</v>
      </c>
      <c r="AG45" s="1">
        <v>1.8882873192393099</v>
      </c>
      <c r="AH45" s="1">
        <v>1.8928107223028163</v>
      </c>
      <c r="AI45" s="1">
        <v>1.8512066335231101</v>
      </c>
      <c r="AJ45" s="1">
        <v>1.8409521992708</v>
      </c>
      <c r="AK45" s="1">
        <v>1.8454477733887178</v>
      </c>
      <c r="AL45" s="1" t="str">
        <f>VLOOKUP($A45,[1]!edata[#Data],[1]electronic_llokup!C$61)</f>
        <v>AL1</v>
      </c>
      <c r="AM45" s="1">
        <f>VLOOKUP($A45,[1]!edata[#Data],[1]electronic_llokup!D$61)</f>
        <v>0.15546399999999999</v>
      </c>
      <c r="AN45" s="1">
        <f>VLOOKUP($A45,[1]!edata[#Data],[1]electronic_llokup!E$61)</f>
        <v>-3.7927000000000002E-2</v>
      </c>
      <c r="AO45" s="1">
        <f>VLOOKUP($A45,[1]!edata[#Data],[1]electronic_llokup!F$61)</f>
        <v>-3.7895999999999999E-2</v>
      </c>
      <c r="AP45" s="1">
        <f>VLOOKUP($A45,[1]!edata[#Data],[1]electronic_llokup!G$61)</f>
        <v>-0.43332700000000002</v>
      </c>
      <c r="AQ45" s="1">
        <f>VLOOKUP($A45,[1]!edata[#Data],[1]electronic_llokup!H$61)</f>
        <v>0.39064500000000002</v>
      </c>
      <c r="AR45" s="1">
        <f>VLOOKUP($A45,[1]!edata[#Data],[1]electronic_llokup!I$61)</f>
        <v>-0.17117199999999999</v>
      </c>
      <c r="AS45" s="1">
        <f>VLOOKUP($A45,[1]!edata[#Data],[1]electronic_llokup!J$61)</f>
        <v>-0.17145299999999999</v>
      </c>
      <c r="AT45" s="1">
        <f>VLOOKUP($A45,[1]!edata[#Data],[1]electronic_llokup!K$61)</f>
        <v>6.7978999999999998E-2</v>
      </c>
      <c r="AU45" s="1">
        <f>VLOOKUP($A45,[1]!edata[#Data],[1]electronic_llokup!L$61)</f>
        <v>464.04</v>
      </c>
      <c r="AV45" s="1">
        <f>VLOOKUP($A45,[1]!edata[#Data],[1]electronic_llokup!M$61)</f>
        <v>158.369</v>
      </c>
      <c r="AW45" s="1">
        <f>VLOOKUP($A45,[1]!edata[#Data],[1]electronic_llokup!N$61)</f>
        <v>1200.6500000000001</v>
      </c>
      <c r="AX45" s="1">
        <f>VLOOKUP($A45,[1]!edata[#Data],[1]electronic_llokup!O$61)</f>
        <v>-0.25013999999999997</v>
      </c>
      <c r="AY45" s="1">
        <f>VLOOKUP($A45,[1]!edata[#Data],[1]electronic_llokup!P$61)</f>
        <v>2.3949999999999999E-2</v>
      </c>
      <c r="AZ45" s="1">
        <f>VLOOKUP($A45,[1]!edata[#Data],[1]electronic_llokup!Q$61)</f>
        <v>171.9942159</v>
      </c>
      <c r="BA45" s="1" t="str">
        <f>VLOOKUP($A45,[1]!edata[#Data],[1]electronic_llokup!R$61)</f>
        <v>SP21</v>
      </c>
      <c r="BB45" s="1">
        <f>VLOOKUP($A45,[1]!edata[#Data],[1]electronic_llokup!S$61)</f>
        <v>0.17983299999999999</v>
      </c>
      <c r="BC45" s="1">
        <f>VLOOKUP($A45,[1]!edata[#Data],[1]electronic_llokup!T$61)</f>
        <v>-3.8869000000000001E-2</v>
      </c>
      <c r="BD45" s="1">
        <f>VLOOKUP($A45,[1]!edata[#Data],[1]electronic_llokup!U$61)</f>
        <v>-3.8897000000000001E-2</v>
      </c>
      <c r="BE45" s="1">
        <f>VLOOKUP($A45,[1]!edata[#Data],[1]electronic_llokup!V$61)</f>
        <v>-0.16137699999999999</v>
      </c>
      <c r="BF45" s="1">
        <f>VLOOKUP($A45,[1]!edata[#Data],[1]electronic_llokup!W$61)</f>
        <v>0.73704599999999998</v>
      </c>
      <c r="BG45" s="1">
        <f>VLOOKUP($A45,[1]!edata[#Data],[1]electronic_llokup!X$61)</f>
        <v>-0.22905900000000001</v>
      </c>
      <c r="BH45" s="1">
        <f>VLOOKUP($A45,[1]!edata[#Data],[1]electronic_llokup!Y$61)</f>
        <v>-0.22885</v>
      </c>
      <c r="BI45" s="1">
        <f>VLOOKUP($A45,[1]!edata[#Data],[1]electronic_llokup!Z$61)</f>
        <v>-0.54333100000000001</v>
      </c>
      <c r="BJ45" s="1">
        <f>VLOOKUP($A45,[1]!edata[#Data],[1]electronic_llokup!AA$61)</f>
        <v>511.279</v>
      </c>
      <c r="BK45" s="1">
        <f>VLOOKUP($A45,[1]!edata[#Data],[1]electronic_llokup!AB$61)</f>
        <v>80.517799999999994</v>
      </c>
      <c r="BL45" s="1">
        <f>VLOOKUP($A45,[1]!edata[#Data],[1]electronic_llokup!AC$61)</f>
        <v>1126.25</v>
      </c>
      <c r="BM45" s="1">
        <f>VLOOKUP($A45,[1]!edata[#Data],[1]electronic_llokup!AD$61)</f>
        <v>-0.19825000000000001</v>
      </c>
      <c r="BN45" s="1">
        <f>VLOOKUP($A45,[1]!edata[#Data],[1]electronic_llokup!AE$61)</f>
        <v>-1.5640000000000001E-2</v>
      </c>
      <c r="BO45" s="1">
        <f>VLOOKUP($A45,[1]!edata[#Data],[1]electronic_llokup!AF$61)</f>
        <v>114.5896011</v>
      </c>
      <c r="BP45" s="1" t="str">
        <f>VLOOKUP($A45,[1]!edata[#Data],[1]electronic_llokup!AG$61)</f>
        <v>SP21</v>
      </c>
      <c r="BQ45" s="1">
        <f>VLOOKUP($A45,[1]!edata[#Data],[1]electronic_llokup!AH$61)</f>
        <v>0.17983299999999999</v>
      </c>
      <c r="BR45" s="1">
        <f>VLOOKUP($A45,[1]!edata[#Data],[1]electronic_llokup!AI$61)</f>
        <v>-3.8869000000000001E-2</v>
      </c>
      <c r="BS45" s="1">
        <f>VLOOKUP($A45,[1]!edata[#Data],[1]electronic_llokup!AJ$61)</f>
        <v>-3.8897000000000001E-2</v>
      </c>
      <c r="BT45" s="1">
        <f>VLOOKUP($A45,[1]!edata[#Data],[1]electronic_llokup!AK$61)</f>
        <v>-0.16137699999999999</v>
      </c>
      <c r="BU45" s="1">
        <f>VLOOKUP($A45,[1]!edata[#Data],[1]electronic_llokup!AL$61)</f>
        <v>0.73704599999999998</v>
      </c>
      <c r="BV45" s="1">
        <f>VLOOKUP($A45,[1]!edata[#Data],[1]electronic_llokup!AM$61)</f>
        <v>-0.22905900000000001</v>
      </c>
      <c r="BW45" s="1">
        <f>VLOOKUP($A45,[1]!edata[#Data],[1]electronic_llokup!AN$61)</f>
        <v>-0.22885</v>
      </c>
      <c r="BX45" s="1">
        <f>VLOOKUP($A45,[1]!edata[#Data],[1]electronic_llokup!AO$61)</f>
        <v>-0.54333100000000001</v>
      </c>
      <c r="BY45" s="1">
        <f>VLOOKUP($A45,[1]!edata[#Data],[1]electronic_llokup!AP$61)</f>
        <v>511.279</v>
      </c>
      <c r="BZ45" s="1">
        <f>VLOOKUP($A45,[1]!edata[#Data],[1]electronic_llokup!AQ$61)</f>
        <v>80.517799999999994</v>
      </c>
      <c r="CA45" s="1">
        <f>VLOOKUP($A45,[1]!edata[#Data],[1]electronic_llokup!AR$61)</f>
        <v>1126.25</v>
      </c>
      <c r="CB45" s="1">
        <f>VLOOKUP($A45,[1]!edata[#Data],[1]electronic_llokup!AS$61)</f>
        <v>-0.19825000000000001</v>
      </c>
      <c r="CC45" s="1">
        <f>VLOOKUP($A45,[1]!edata[#Data],[1]electronic_llokup!AT$61)</f>
        <v>-1.5640000000000001E-2</v>
      </c>
      <c r="CD45" s="1">
        <f>VLOOKUP($A45,[1]!edata[#Data],46)</f>
        <v>114.5896011</v>
      </c>
      <c r="CE45" s="1">
        <f>VLOOKUP(A45,[1]!bmi[#Data],2)</f>
        <v>-11.329999999999998</v>
      </c>
      <c r="CF45" s="1">
        <f>VLOOKUP(A45,[1]!bmi[#Data],3)</f>
        <v>3.1600000000000003E-2</v>
      </c>
    </row>
    <row r="46" spans="1:84" x14ac:dyDescent="0.25">
      <c r="A46" s="1" t="s">
        <v>126</v>
      </c>
      <c r="B46" s="1">
        <v>8.78780280687592</v>
      </c>
      <c r="C46" s="1">
        <v>8.7301255511175597</v>
      </c>
      <c r="D46" s="1">
        <v>8.8416461064665999</v>
      </c>
      <c r="E46" s="1">
        <v>4.6419882514311999</v>
      </c>
      <c r="F46" s="1">
        <v>4.5653897160886903</v>
      </c>
      <c r="G46" s="1">
        <v>4.6869879710387101</v>
      </c>
      <c r="H46" s="1">
        <v>9.9492177953857137</v>
      </c>
      <c r="I46" s="1">
        <v>9.6184020709779698</v>
      </c>
      <c r="J46" s="1">
        <v>10.1260516366963</v>
      </c>
      <c r="K46" s="1">
        <v>44.663636363636357</v>
      </c>
      <c r="L46" s="1">
        <v>42.9</v>
      </c>
      <c r="M46" s="1">
        <v>46.5</v>
      </c>
      <c r="N46" s="1">
        <v>30.216944047944533</v>
      </c>
      <c r="O46" s="1">
        <v>29.729187321365</v>
      </c>
      <c r="P46" s="1">
        <v>30.751859064786</v>
      </c>
      <c r="Q46" s="1">
        <v>68.326255865001784</v>
      </c>
      <c r="R46" s="1">
        <v>69.644310627851794</v>
      </c>
      <c r="S46" s="1">
        <v>67.107798240545605</v>
      </c>
      <c r="T46" s="1">
        <v>115.96825627040801</v>
      </c>
      <c r="U46" s="1">
        <v>101.607129867235</v>
      </c>
      <c r="V46" s="1">
        <v>108.52197894915571</v>
      </c>
      <c r="W46" s="1">
        <v>108.044033045406</v>
      </c>
      <c r="X46" s="1">
        <v>100.64118570435301</v>
      </c>
      <c r="Y46" s="1">
        <v>103.76732632918443</v>
      </c>
      <c r="Z46" s="1">
        <v>116.00811208544199</v>
      </c>
      <c r="AA46" s="1">
        <v>102.27023248344</v>
      </c>
      <c r="AB46" s="1">
        <v>109.69184299507761</v>
      </c>
      <c r="AC46" s="1">
        <v>1.8476433638556899</v>
      </c>
      <c r="AD46" s="1">
        <v>1.8402991604627701</v>
      </c>
      <c r="AE46" s="1">
        <v>1.8432542272600607</v>
      </c>
      <c r="AF46" s="1">
        <v>1.8959791665521999</v>
      </c>
      <c r="AG46" s="1">
        <v>1.8881008977276601</v>
      </c>
      <c r="AH46" s="1">
        <v>1.8915437465218401</v>
      </c>
      <c r="AI46" s="1">
        <v>1.84913980001513</v>
      </c>
      <c r="AJ46" s="1">
        <v>1.8400861392880401</v>
      </c>
      <c r="AK46" s="1">
        <v>1.8439718206658553</v>
      </c>
      <c r="AL46" s="1" t="str">
        <f>VLOOKUP($A46,[1]!edata[#Data],[1]electronic_llokup!C$61)</f>
        <v>AL1</v>
      </c>
      <c r="AM46" s="1">
        <f>VLOOKUP($A46,[1]!edata[#Data],[1]electronic_llokup!D$61)</f>
        <v>0.15546399999999999</v>
      </c>
      <c r="AN46" s="1">
        <f>VLOOKUP($A46,[1]!edata[#Data],[1]electronic_llokup!E$61)</f>
        <v>-3.7927000000000002E-2</v>
      </c>
      <c r="AO46" s="1">
        <f>VLOOKUP($A46,[1]!edata[#Data],[1]electronic_llokup!F$61)</f>
        <v>-3.7895999999999999E-2</v>
      </c>
      <c r="AP46" s="1">
        <f>VLOOKUP($A46,[1]!edata[#Data],[1]electronic_llokup!G$61)</f>
        <v>-0.43332700000000002</v>
      </c>
      <c r="AQ46" s="1">
        <f>VLOOKUP($A46,[1]!edata[#Data],[1]electronic_llokup!H$61)</f>
        <v>0.39064500000000002</v>
      </c>
      <c r="AR46" s="1">
        <f>VLOOKUP($A46,[1]!edata[#Data],[1]electronic_llokup!I$61)</f>
        <v>-0.17117199999999999</v>
      </c>
      <c r="AS46" s="1">
        <f>VLOOKUP($A46,[1]!edata[#Data],[1]electronic_llokup!J$61)</f>
        <v>-0.17145299999999999</v>
      </c>
      <c r="AT46" s="1">
        <f>VLOOKUP($A46,[1]!edata[#Data],[1]electronic_llokup!K$61)</f>
        <v>6.7978999999999998E-2</v>
      </c>
      <c r="AU46" s="1">
        <f>VLOOKUP($A46,[1]!edata[#Data],[1]electronic_llokup!L$61)</f>
        <v>464.04</v>
      </c>
      <c r="AV46" s="1">
        <f>VLOOKUP($A46,[1]!edata[#Data],[1]electronic_llokup!M$61)</f>
        <v>158.369</v>
      </c>
      <c r="AW46" s="1">
        <f>VLOOKUP($A46,[1]!edata[#Data],[1]electronic_llokup!N$61)</f>
        <v>1200.6500000000001</v>
      </c>
      <c r="AX46" s="1">
        <f>VLOOKUP($A46,[1]!edata[#Data],[1]electronic_llokup!O$61)</f>
        <v>-0.25013999999999997</v>
      </c>
      <c r="AY46" s="1">
        <f>VLOOKUP($A46,[1]!edata[#Data],[1]electronic_llokup!P$61)</f>
        <v>2.3949999999999999E-2</v>
      </c>
      <c r="AZ46" s="1">
        <f>VLOOKUP($A46,[1]!edata[#Data],[1]electronic_llokup!Q$61)</f>
        <v>171.9942159</v>
      </c>
      <c r="BA46" s="1" t="str">
        <f>VLOOKUP($A46,[1]!edata[#Data],[1]electronic_llokup!R$61)</f>
        <v>SP19</v>
      </c>
      <c r="BB46" s="1">
        <f>VLOOKUP($A46,[1]!edata[#Data],[1]electronic_llokup!S$61)</f>
        <v>0.18577199999999999</v>
      </c>
      <c r="BC46" s="1">
        <f>VLOOKUP($A46,[1]!edata[#Data],[1]electronic_llokup!T$61)</f>
        <v>-3.3121999999999999E-2</v>
      </c>
      <c r="BD46" s="1">
        <f>VLOOKUP($A46,[1]!edata[#Data],[1]electronic_llokup!U$61)</f>
        <v>-2.7512999999999999E-2</v>
      </c>
      <c r="BE46" s="1">
        <f>VLOOKUP($A46,[1]!edata[#Data],[1]electronic_llokup!V$61)</f>
        <v>-0.121568</v>
      </c>
      <c r="BF46" s="1">
        <f>VLOOKUP($A46,[1]!edata[#Data],[1]electronic_llokup!W$61)</f>
        <v>0.62966699999999998</v>
      </c>
      <c r="BG46" s="1">
        <f>VLOOKUP($A46,[1]!edata[#Data],[1]electronic_llokup!X$61)</f>
        <v>-0.17815500000000001</v>
      </c>
      <c r="BH46" s="1">
        <f>VLOOKUP($A46,[1]!edata[#Data],[1]electronic_llokup!Y$61)</f>
        <v>-0.22019</v>
      </c>
      <c r="BI46" s="1">
        <f>VLOOKUP($A46,[1]!edata[#Data],[1]electronic_llokup!Z$61)</f>
        <v>-0.20809800000000001</v>
      </c>
      <c r="BJ46" s="1">
        <f>VLOOKUP($A46,[1]!edata[#Data],[1]electronic_llokup!AA$61)</f>
        <v>503.92700000000002</v>
      </c>
      <c r="BK46" s="1">
        <f>VLOOKUP($A46,[1]!edata[#Data],[1]electronic_llokup!AB$61)</f>
        <v>66.731200000000001</v>
      </c>
      <c r="BL46" s="1">
        <f>VLOOKUP($A46,[1]!edata[#Data],[1]electronic_llokup!AC$61)</f>
        <v>1183.18</v>
      </c>
      <c r="BM46" s="1">
        <f>VLOOKUP($A46,[1]!edata[#Data],[1]electronic_llokup!AD$61)</f>
        <v>-0.20313999999999999</v>
      </c>
      <c r="BN46" s="1">
        <f>VLOOKUP($A46,[1]!edata[#Data],[1]electronic_llokup!AE$61)</f>
        <v>-2.1530000000000001E-2</v>
      </c>
      <c r="BO46" s="1">
        <f>VLOOKUP($A46,[1]!edata[#Data],[1]electronic_llokup!AF$61)</f>
        <v>113.96209109999999</v>
      </c>
      <c r="BP46" s="1" t="str">
        <f>VLOOKUP($A46,[1]!edata[#Data],[1]electronic_llokup!AG$61)</f>
        <v>SP19</v>
      </c>
      <c r="BQ46" s="1">
        <f>VLOOKUP($A46,[1]!edata[#Data],[1]electronic_llokup!AH$61)</f>
        <v>0.18577199999999999</v>
      </c>
      <c r="BR46" s="1">
        <f>VLOOKUP($A46,[1]!edata[#Data],[1]electronic_llokup!AI$61)</f>
        <v>-3.3121999999999999E-2</v>
      </c>
      <c r="BS46" s="1">
        <f>VLOOKUP($A46,[1]!edata[#Data],[1]electronic_llokup!AJ$61)</f>
        <v>-2.7512999999999999E-2</v>
      </c>
      <c r="BT46" s="1">
        <f>VLOOKUP($A46,[1]!edata[#Data],[1]electronic_llokup!AK$61)</f>
        <v>-0.121568</v>
      </c>
      <c r="BU46" s="1">
        <f>VLOOKUP($A46,[1]!edata[#Data],[1]electronic_llokup!AL$61)</f>
        <v>0.62966699999999998</v>
      </c>
      <c r="BV46" s="1">
        <f>VLOOKUP($A46,[1]!edata[#Data],[1]electronic_llokup!AM$61)</f>
        <v>-0.17815500000000001</v>
      </c>
      <c r="BW46" s="1">
        <f>VLOOKUP($A46,[1]!edata[#Data],[1]electronic_llokup!AN$61)</f>
        <v>-0.22019</v>
      </c>
      <c r="BX46" s="1">
        <f>VLOOKUP($A46,[1]!edata[#Data],[1]electronic_llokup!AO$61)</f>
        <v>-0.20809800000000001</v>
      </c>
      <c r="BY46" s="1">
        <f>VLOOKUP($A46,[1]!edata[#Data],[1]electronic_llokup!AP$61)</f>
        <v>503.92700000000002</v>
      </c>
      <c r="BZ46" s="1">
        <f>VLOOKUP($A46,[1]!edata[#Data],[1]electronic_llokup!AQ$61)</f>
        <v>66.731200000000001</v>
      </c>
      <c r="CA46" s="1">
        <f>VLOOKUP($A46,[1]!edata[#Data],[1]electronic_llokup!AR$61)</f>
        <v>1183.18</v>
      </c>
      <c r="CB46" s="1">
        <f>VLOOKUP($A46,[1]!edata[#Data],[1]electronic_llokup!AS$61)</f>
        <v>-0.20313999999999999</v>
      </c>
      <c r="CC46" s="1">
        <f>VLOOKUP($A46,[1]!edata[#Data],[1]electronic_llokup!AT$61)</f>
        <v>-2.1530000000000001E-2</v>
      </c>
      <c r="CD46" s="1">
        <f>VLOOKUP($A46,[1]!edata[#Data],46)</f>
        <v>113.96209109999999</v>
      </c>
      <c r="CE46" s="1">
        <f>VLOOKUP(A46,[1]!bmi[#Data],2)</f>
        <v>9.2799999999999994</v>
      </c>
      <c r="CF46" s="1">
        <f>VLOOKUP(A46,[1]!bmi[#Data],3)</f>
        <v>3.7299999999999993E-2</v>
      </c>
    </row>
    <row r="47" spans="1:84" x14ac:dyDescent="0.25">
      <c r="A47" s="1" t="s">
        <v>127</v>
      </c>
      <c r="B47" s="1">
        <v>8.515879759403294</v>
      </c>
      <c r="C47" s="1">
        <v>8.0704923092702501</v>
      </c>
      <c r="D47" s="1">
        <v>8.8027022252257492</v>
      </c>
      <c r="E47" s="1">
        <v>4.4456775382129097</v>
      </c>
      <c r="F47" s="1">
        <v>4.2065071166444197</v>
      </c>
      <c r="G47" s="1">
        <v>4.57692910764899</v>
      </c>
      <c r="H47" s="1">
        <v>8.6522959180274999</v>
      </c>
      <c r="I47" s="1">
        <v>8.3123513273201901</v>
      </c>
      <c r="J47" s="1">
        <v>8.8632280378838306</v>
      </c>
      <c r="K47" s="1">
        <v>44.426086956521729</v>
      </c>
      <c r="L47" s="1">
        <v>42.9</v>
      </c>
      <c r="M47" s="1">
        <v>46.3</v>
      </c>
      <c r="N47" s="1">
        <v>30.270757729986482</v>
      </c>
      <c r="O47" s="1">
        <v>29.772194156642499</v>
      </c>
      <c r="P47" s="1">
        <v>30.953247636860201</v>
      </c>
      <c r="Q47" s="1">
        <v>68.438243926555572</v>
      </c>
      <c r="R47" s="1">
        <v>70.1202540677847</v>
      </c>
      <c r="S47" s="1">
        <v>67.205682990576804</v>
      </c>
      <c r="T47" s="1">
        <v>117.143694628109</v>
      </c>
      <c r="U47" s="1">
        <v>101.963578246751</v>
      </c>
      <c r="V47" s="1">
        <v>109.70141734330946</v>
      </c>
      <c r="W47" s="1">
        <v>107.55500412545599</v>
      </c>
      <c r="X47" s="1">
        <v>100.825889926423</v>
      </c>
      <c r="Y47" s="1">
        <v>103.53836764141509</v>
      </c>
      <c r="Z47" s="1">
        <v>117.04283226362</v>
      </c>
      <c r="AA47" s="1">
        <v>101.996598430728</v>
      </c>
      <c r="AB47" s="1">
        <v>109.10833623605639</v>
      </c>
      <c r="AC47" s="1">
        <v>1.8504783165441301</v>
      </c>
      <c r="AD47" s="1">
        <v>1.83997989119446</v>
      </c>
      <c r="AE47" s="1">
        <v>1.8441515210095532</v>
      </c>
      <c r="AF47" s="1">
        <v>1.8973038765574599</v>
      </c>
      <c r="AG47" s="1">
        <v>1.8875290726237799</v>
      </c>
      <c r="AH47" s="1">
        <v>1.8924012437661653</v>
      </c>
      <c r="AI47" s="1">
        <v>1.8502307964143201</v>
      </c>
      <c r="AJ47" s="1">
        <v>1.8392754008032599</v>
      </c>
      <c r="AK47" s="1">
        <v>1.8439001958697732</v>
      </c>
      <c r="AL47" s="1" t="str">
        <f>VLOOKUP($A47,[1]!edata[#Data],[1]electronic_llokup!C$61)</f>
        <v>AL1</v>
      </c>
      <c r="AM47" s="1">
        <f>VLOOKUP($A47,[1]!edata[#Data],[1]electronic_llokup!D$61)</f>
        <v>0.15546399999999999</v>
      </c>
      <c r="AN47" s="1">
        <f>VLOOKUP($A47,[1]!edata[#Data],[1]electronic_llokup!E$61)</f>
        <v>-3.7927000000000002E-2</v>
      </c>
      <c r="AO47" s="1">
        <f>VLOOKUP($A47,[1]!edata[#Data],[1]electronic_llokup!F$61)</f>
        <v>-3.7895999999999999E-2</v>
      </c>
      <c r="AP47" s="1">
        <f>VLOOKUP($A47,[1]!edata[#Data],[1]electronic_llokup!G$61)</f>
        <v>-0.43332700000000002</v>
      </c>
      <c r="AQ47" s="1">
        <f>VLOOKUP($A47,[1]!edata[#Data],[1]electronic_llokup!H$61)</f>
        <v>0.39064500000000002</v>
      </c>
      <c r="AR47" s="1">
        <f>VLOOKUP($A47,[1]!edata[#Data],[1]electronic_llokup!I$61)</f>
        <v>-0.17117199999999999</v>
      </c>
      <c r="AS47" s="1">
        <f>VLOOKUP($A47,[1]!edata[#Data],[1]electronic_llokup!J$61)</f>
        <v>-0.17145299999999999</v>
      </c>
      <c r="AT47" s="1">
        <f>VLOOKUP($A47,[1]!edata[#Data],[1]electronic_llokup!K$61)</f>
        <v>6.7978999999999998E-2</v>
      </c>
      <c r="AU47" s="1">
        <f>VLOOKUP($A47,[1]!edata[#Data],[1]electronic_llokup!L$61)</f>
        <v>464.04</v>
      </c>
      <c r="AV47" s="1">
        <f>VLOOKUP($A47,[1]!edata[#Data],[1]electronic_llokup!M$61)</f>
        <v>158.369</v>
      </c>
      <c r="AW47" s="1">
        <f>VLOOKUP($A47,[1]!edata[#Data],[1]electronic_llokup!N$61)</f>
        <v>1200.6500000000001</v>
      </c>
      <c r="AX47" s="1">
        <f>VLOOKUP($A47,[1]!edata[#Data],[1]electronic_llokup!O$61)</f>
        <v>-0.25013999999999997</v>
      </c>
      <c r="AY47" s="1">
        <f>VLOOKUP($A47,[1]!edata[#Data],[1]electronic_llokup!P$61)</f>
        <v>2.3949999999999999E-2</v>
      </c>
      <c r="AZ47" s="1">
        <f>VLOOKUP($A47,[1]!edata[#Data],[1]electronic_llokup!Q$61)</f>
        <v>171.9942159</v>
      </c>
      <c r="BA47" s="1" t="str">
        <f>VLOOKUP($A47,[1]!edata[#Data],[1]electronic_llokup!R$61)</f>
        <v>SP20</v>
      </c>
      <c r="BB47" s="1">
        <f>VLOOKUP($A47,[1]!edata[#Data],[1]electronic_llokup!S$61)</f>
        <v>0.19062100000000001</v>
      </c>
      <c r="BC47" s="1">
        <f>VLOOKUP($A47,[1]!edata[#Data],[1]electronic_llokup!T$61)</f>
        <v>-2.1784999999999999E-2</v>
      </c>
      <c r="BD47" s="1">
        <f>VLOOKUP($A47,[1]!edata[#Data],[1]electronic_llokup!U$61)</f>
        <v>-3.0521E-2</v>
      </c>
      <c r="BE47" s="1">
        <f>VLOOKUP($A47,[1]!edata[#Data],[1]electronic_llokup!V$61)</f>
        <v>-0.111499</v>
      </c>
      <c r="BF47" s="1">
        <f>VLOOKUP($A47,[1]!edata[#Data],[1]electronic_llokup!W$61)</f>
        <v>0.56892100000000001</v>
      </c>
      <c r="BG47" s="1">
        <f>VLOOKUP($A47,[1]!edata[#Data],[1]electronic_llokup!X$61)</f>
        <v>-0.20616999999999999</v>
      </c>
      <c r="BH47" s="1">
        <f>VLOOKUP($A47,[1]!edata[#Data],[1]electronic_llokup!Y$61)</f>
        <v>-0.16203699999999999</v>
      </c>
      <c r="BI47" s="1">
        <f>VLOOKUP($A47,[1]!edata[#Data],[1]electronic_llokup!Z$61)</f>
        <v>-9.5824000000000006E-2</v>
      </c>
      <c r="BJ47" s="1">
        <f>VLOOKUP($A47,[1]!edata[#Data],[1]electronic_llokup!AA$61)</f>
        <v>500.55</v>
      </c>
      <c r="BK47" s="1">
        <f>VLOOKUP($A47,[1]!edata[#Data],[1]electronic_llokup!AB$61)</f>
        <v>62.513300000000001</v>
      </c>
      <c r="BL47" s="1">
        <f>VLOOKUP($A47,[1]!edata[#Data],[1]electronic_llokup!AC$61)</f>
        <v>1139.77</v>
      </c>
      <c r="BM47" s="1">
        <f>VLOOKUP($A47,[1]!edata[#Data],[1]electronic_llokup!AD$61)</f>
        <v>-0.20032</v>
      </c>
      <c r="BN47" s="1">
        <f>VLOOKUP($A47,[1]!edata[#Data],[1]electronic_llokup!AE$61)</f>
        <v>-2.1180000000000001E-2</v>
      </c>
      <c r="BO47" s="1">
        <f>VLOOKUP($A47,[1]!edata[#Data],[1]electronic_llokup!AF$61)</f>
        <v>112.4121414</v>
      </c>
      <c r="BP47" s="1" t="str">
        <f>VLOOKUP($A47,[1]!edata[#Data],[1]electronic_llokup!AG$61)</f>
        <v>SP20</v>
      </c>
      <c r="BQ47" s="1">
        <f>VLOOKUP($A47,[1]!edata[#Data],[1]electronic_llokup!AH$61)</f>
        <v>0.19062100000000001</v>
      </c>
      <c r="BR47" s="1">
        <f>VLOOKUP($A47,[1]!edata[#Data],[1]electronic_llokup!AI$61)</f>
        <v>-2.1784999999999999E-2</v>
      </c>
      <c r="BS47" s="1">
        <f>VLOOKUP($A47,[1]!edata[#Data],[1]electronic_llokup!AJ$61)</f>
        <v>-3.0521E-2</v>
      </c>
      <c r="BT47" s="1">
        <f>VLOOKUP($A47,[1]!edata[#Data],[1]electronic_llokup!AK$61)</f>
        <v>-0.111499</v>
      </c>
      <c r="BU47" s="1">
        <f>VLOOKUP($A47,[1]!edata[#Data],[1]electronic_llokup!AL$61)</f>
        <v>0.56892100000000001</v>
      </c>
      <c r="BV47" s="1">
        <f>VLOOKUP($A47,[1]!edata[#Data],[1]electronic_llokup!AM$61)</f>
        <v>-0.20616999999999999</v>
      </c>
      <c r="BW47" s="1">
        <f>VLOOKUP($A47,[1]!edata[#Data],[1]electronic_llokup!AN$61)</f>
        <v>-0.16203699999999999</v>
      </c>
      <c r="BX47" s="1">
        <f>VLOOKUP($A47,[1]!edata[#Data],[1]electronic_llokup!AO$61)</f>
        <v>-9.5824000000000006E-2</v>
      </c>
      <c r="BY47" s="1">
        <f>VLOOKUP($A47,[1]!edata[#Data],[1]electronic_llokup!AP$61)</f>
        <v>500.55</v>
      </c>
      <c r="BZ47" s="1">
        <f>VLOOKUP($A47,[1]!edata[#Data],[1]electronic_llokup!AQ$61)</f>
        <v>62.513300000000001</v>
      </c>
      <c r="CA47" s="1">
        <f>VLOOKUP($A47,[1]!edata[#Data],[1]electronic_llokup!AR$61)</f>
        <v>1139.77</v>
      </c>
      <c r="CB47" s="1">
        <f>VLOOKUP($A47,[1]!edata[#Data],[1]electronic_llokup!AS$61)</f>
        <v>-0.20032</v>
      </c>
      <c r="CC47" s="1">
        <f>VLOOKUP($A47,[1]!edata[#Data],[1]electronic_llokup!AT$61)</f>
        <v>-2.1180000000000001E-2</v>
      </c>
      <c r="CD47" s="1">
        <f>VLOOKUP($A47,[1]!edata[#Data],46)</f>
        <v>112.4121414</v>
      </c>
      <c r="CE47" s="1">
        <f>VLOOKUP(A47,[1]!bmi[#Data],2)</f>
        <v>11.129999999999995</v>
      </c>
      <c r="CF47" s="1">
        <f>VLOOKUP(A47,[1]!bmi[#Data],3)</f>
        <v>5.5900000000000005E-2</v>
      </c>
    </row>
    <row r="48" spans="1:84" x14ac:dyDescent="0.25">
      <c r="A48" s="1" t="s">
        <v>128</v>
      </c>
      <c r="B48" s="1">
        <v>8.618073228698421</v>
      </c>
      <c r="C48" s="1">
        <v>8.4811277450359004</v>
      </c>
      <c r="D48" s="1">
        <v>8.7585169809681709</v>
      </c>
      <c r="E48" s="1">
        <v>4.6481052010247552</v>
      </c>
      <c r="F48" s="1">
        <v>4.47673957502478</v>
      </c>
      <c r="G48" s="1">
        <v>4.6900622345327401</v>
      </c>
      <c r="H48" s="1">
        <v>9.9940867082524107</v>
      </c>
      <c r="I48" s="1">
        <v>9.4375393885666892</v>
      </c>
      <c r="J48" s="1">
        <v>10.2863162430916</v>
      </c>
      <c r="K48" s="1">
        <v>44.709090909090911</v>
      </c>
      <c r="L48" s="1">
        <v>42.9</v>
      </c>
      <c r="M48" s="1">
        <v>47.3</v>
      </c>
      <c r="N48" s="1">
        <v>30.177406900697754</v>
      </c>
      <c r="O48" s="1">
        <v>29.583483203963301</v>
      </c>
      <c r="P48" s="1">
        <v>30.883543024250201</v>
      </c>
      <c r="Q48" s="1">
        <v>68.219082516421153</v>
      </c>
      <c r="R48" s="1">
        <v>69.9461544337546</v>
      </c>
      <c r="S48" s="1">
        <v>66.750444751313097</v>
      </c>
      <c r="T48" s="1">
        <v>117.06334141535601</v>
      </c>
      <c r="U48" s="1">
        <v>101.414195261903</v>
      </c>
      <c r="V48" s="1">
        <v>110.40851041308682</v>
      </c>
      <c r="W48" s="1">
        <v>108.85065137216399</v>
      </c>
      <c r="X48" s="1">
        <v>99.619895124967002</v>
      </c>
      <c r="Y48" s="1">
        <v>103.10331208146744</v>
      </c>
      <c r="Z48" s="1">
        <v>117.085043233573</v>
      </c>
      <c r="AA48" s="1">
        <v>101.391073447591</v>
      </c>
      <c r="AB48" s="1">
        <v>108.18379327792994</v>
      </c>
      <c r="AC48" s="1">
        <v>1.85110588568023</v>
      </c>
      <c r="AD48" s="1">
        <v>1.83938250508152</v>
      </c>
      <c r="AE48" s="1">
        <v>1.8444797192649696</v>
      </c>
      <c r="AF48" s="1">
        <v>1.89777448607573</v>
      </c>
      <c r="AG48" s="1">
        <v>1.8881753096574401</v>
      </c>
      <c r="AH48" s="1">
        <v>1.8922324778944948</v>
      </c>
      <c r="AI48" s="1">
        <v>1.85123985480002</v>
      </c>
      <c r="AJ48" s="1">
        <v>1.83975270077257</v>
      </c>
      <c r="AK48" s="1">
        <v>1.8436883420631101</v>
      </c>
      <c r="AL48" s="1" t="str">
        <f>VLOOKUP($A48,[1]!edata[#Data],[1]electronic_llokup!C$61)</f>
        <v>AL1</v>
      </c>
      <c r="AM48" s="1">
        <f>VLOOKUP($A48,[1]!edata[#Data],[1]electronic_llokup!D$61)</f>
        <v>0.15546399999999999</v>
      </c>
      <c r="AN48" s="1">
        <f>VLOOKUP($A48,[1]!edata[#Data],[1]electronic_llokup!E$61)</f>
        <v>-3.7927000000000002E-2</v>
      </c>
      <c r="AO48" s="1">
        <f>VLOOKUP($A48,[1]!edata[#Data],[1]electronic_llokup!F$61)</f>
        <v>-3.7895999999999999E-2</v>
      </c>
      <c r="AP48" s="1">
        <f>VLOOKUP($A48,[1]!edata[#Data],[1]electronic_llokup!G$61)</f>
        <v>-0.43332700000000002</v>
      </c>
      <c r="AQ48" s="1">
        <f>VLOOKUP($A48,[1]!edata[#Data],[1]electronic_llokup!H$61)</f>
        <v>0.39064500000000002</v>
      </c>
      <c r="AR48" s="1">
        <f>VLOOKUP($A48,[1]!edata[#Data],[1]electronic_llokup!I$61)</f>
        <v>-0.17117199999999999</v>
      </c>
      <c r="AS48" s="1">
        <f>VLOOKUP($A48,[1]!edata[#Data],[1]electronic_llokup!J$61)</f>
        <v>-0.17145299999999999</v>
      </c>
      <c r="AT48" s="1">
        <f>VLOOKUP($A48,[1]!edata[#Data],[1]electronic_llokup!K$61)</f>
        <v>6.7978999999999998E-2</v>
      </c>
      <c r="AU48" s="1">
        <f>VLOOKUP($A48,[1]!edata[#Data],[1]electronic_llokup!L$61)</f>
        <v>464.04</v>
      </c>
      <c r="AV48" s="1">
        <f>VLOOKUP($A48,[1]!edata[#Data],[1]electronic_llokup!M$61)</f>
        <v>158.369</v>
      </c>
      <c r="AW48" s="1">
        <f>VLOOKUP($A48,[1]!edata[#Data],[1]electronic_llokup!N$61)</f>
        <v>1200.6500000000001</v>
      </c>
      <c r="AX48" s="1">
        <f>VLOOKUP($A48,[1]!edata[#Data],[1]electronic_llokup!O$61)</f>
        <v>-0.25013999999999997</v>
      </c>
      <c r="AY48" s="1">
        <f>VLOOKUP($A48,[1]!edata[#Data],[1]electronic_llokup!P$61)</f>
        <v>2.3949999999999999E-2</v>
      </c>
      <c r="AZ48" s="1">
        <f>VLOOKUP($A48,[1]!edata[#Data],[1]electronic_llokup!Q$61)</f>
        <v>171.9942159</v>
      </c>
      <c r="BA48" s="1" t="str">
        <f>VLOOKUP($A48,[1]!edata[#Data],[1]electronic_llokup!R$61)</f>
        <v>SP11</v>
      </c>
      <c r="BB48" s="1">
        <f>VLOOKUP($A48,[1]!edata[#Data],[1]electronic_llokup!S$61)</f>
        <v>0.18898000000000001</v>
      </c>
      <c r="BC48" s="1">
        <f>VLOOKUP($A48,[1]!edata[#Data],[1]electronic_llokup!T$61)</f>
        <v>-3.1278E-2</v>
      </c>
      <c r="BD48" s="1">
        <f>VLOOKUP($A48,[1]!edata[#Data],[1]electronic_llokup!U$61)</f>
        <v>-2.4514000000000001E-2</v>
      </c>
      <c r="BE48" s="1">
        <f>VLOOKUP($A48,[1]!edata[#Data],[1]electronic_llokup!V$61)</f>
        <v>-0.121665</v>
      </c>
      <c r="BF48" s="1">
        <f>VLOOKUP($A48,[1]!edata[#Data],[1]electronic_llokup!W$61)</f>
        <v>0.60114100000000004</v>
      </c>
      <c r="BG48" s="1">
        <f>VLOOKUP($A48,[1]!edata[#Data],[1]electronic_llokup!X$61)</f>
        <v>-0.16911000000000001</v>
      </c>
      <c r="BH48" s="1">
        <f>VLOOKUP($A48,[1]!edata[#Data],[1]electronic_llokup!Y$61)</f>
        <v>-0.209231</v>
      </c>
      <c r="BI48" s="1">
        <f>VLOOKUP($A48,[1]!edata[#Data],[1]electronic_llokup!Z$61)</f>
        <v>-0.17353199999999999</v>
      </c>
      <c r="BJ48" s="1">
        <f>VLOOKUP($A48,[1]!edata[#Data],[1]electronic_llokup!AA$61)</f>
        <v>501.87200000000001</v>
      </c>
      <c r="BK48" s="1">
        <f>VLOOKUP($A48,[1]!edata[#Data],[1]electronic_llokup!AB$61)</f>
        <v>65.958600000000004</v>
      </c>
      <c r="BL48" s="1">
        <f>VLOOKUP($A48,[1]!edata[#Data],[1]electronic_llokup!AC$61)</f>
        <v>1145.3800000000001</v>
      </c>
      <c r="BM48" s="1">
        <f>VLOOKUP($A48,[1]!edata[#Data],[1]electronic_llokup!AD$61)</f>
        <v>-0.23574000000000001</v>
      </c>
      <c r="BN48" s="1">
        <f>VLOOKUP($A48,[1]!edata[#Data],[1]electronic_llokup!AE$61)</f>
        <v>-2.0820000000000002E-2</v>
      </c>
      <c r="BO48" s="1">
        <f>VLOOKUP($A48,[1]!edata[#Data],[1]electronic_llokup!AF$61)</f>
        <v>134.8644492</v>
      </c>
      <c r="BP48" s="1" t="str">
        <f>VLOOKUP($A48,[1]!edata[#Data],[1]electronic_llokup!AG$61)</f>
        <v>SP11</v>
      </c>
      <c r="BQ48" s="1">
        <f>VLOOKUP($A48,[1]!edata[#Data],[1]electronic_llokup!AH$61)</f>
        <v>0.98825944999999993</v>
      </c>
      <c r="BR48" s="1">
        <f>VLOOKUP($A48,[1]!edata[#Data],[1]electronic_llokup!AI$61)</f>
        <v>0.79329055000000004</v>
      </c>
      <c r="BS48" s="1">
        <f>VLOOKUP($A48,[1]!edata[#Data],[1]electronic_llokup!AJ$61)</f>
        <v>0.82534822499999994</v>
      </c>
      <c r="BT48" s="1">
        <f>VLOOKUP($A48,[1]!edata[#Data],[1]electronic_llokup!AK$61)</f>
        <v>0.72886819999999997</v>
      </c>
      <c r="BU48" s="1">
        <f>VLOOKUP($A48,[1]!edata[#Data],[1]electronic_llokup!AL$61)</f>
        <v>1.4421075999999999</v>
      </c>
      <c r="BV48" s="1">
        <f>VLOOKUP($A48,[1]!edata[#Data],[1]electronic_llokup!AM$61)</f>
        <v>0.76466447500000001</v>
      </c>
      <c r="BW48" s="1">
        <f>VLOOKUP($A48,[1]!edata[#Data],[1]electronic_llokup!AN$61)</f>
        <v>0.79039730000000008</v>
      </c>
      <c r="BX48" s="1">
        <f>VLOOKUP($A48,[1]!edata[#Data],[1]electronic_llokup!AO$61)</f>
        <v>0.85687154999999993</v>
      </c>
      <c r="BY48" s="1">
        <f>VLOOKUP($A48,[1]!edata[#Data],[1]electronic_llokup!AP$61)</f>
        <v>495.961725</v>
      </c>
      <c r="BZ48" s="1">
        <f>VLOOKUP($A48,[1]!edata[#Data],[1]electronic_llokup!AQ$61)</f>
        <v>68.891559999999998</v>
      </c>
      <c r="CA48" s="1">
        <f>VLOOKUP($A48,[1]!edata[#Data],[1]electronic_llokup!AR$61)</f>
        <v>1099.0259999999998</v>
      </c>
      <c r="CB48" s="1">
        <f>VLOOKUP($A48,[1]!edata[#Data],[1]electronic_llokup!AS$61)</f>
        <v>0.84615399999999996</v>
      </c>
      <c r="CC48" s="1">
        <f>VLOOKUP($A48,[1]!edata[#Data],[1]electronic_llokup!AT$61)</f>
        <v>1.0799879999999999</v>
      </c>
      <c r="CD48" s="1">
        <f>VLOOKUP($A48,[1]!edata[#Data],46)</f>
        <v>134.8644492</v>
      </c>
      <c r="CE48" s="1">
        <f>VLOOKUP(A48,[1]!bmi[#Data],2)</f>
        <v>28.279999999999998</v>
      </c>
      <c r="CF48" s="1">
        <f>VLOOKUP(A48,[1]!bmi[#Data],3)</f>
        <v>2.8500000000000004E-2</v>
      </c>
    </row>
    <row r="49" spans="1:84" x14ac:dyDescent="0.25">
      <c r="A49" s="1" t="s">
        <v>129</v>
      </c>
      <c r="B49" s="1">
        <v>7.7511392904727066</v>
      </c>
      <c r="C49" s="1">
        <v>7.5551149997829201</v>
      </c>
      <c r="D49" s="1">
        <v>7.9152968761105296</v>
      </c>
      <c r="E49" s="1">
        <v>4.552139197660126</v>
      </c>
      <c r="F49" s="1">
        <v>4.3625974714988196</v>
      </c>
      <c r="G49" s="1">
        <v>4.6836321583515703</v>
      </c>
      <c r="H49" s="1">
        <v>9.0723880777562638</v>
      </c>
      <c r="I49" s="1">
        <v>8.61333828842365</v>
      </c>
      <c r="J49" s="1">
        <v>9.2885733606446408</v>
      </c>
      <c r="K49" s="1">
        <v>45.30833333333333</v>
      </c>
      <c r="L49" s="1">
        <v>43.4</v>
      </c>
      <c r="M49" s="1">
        <v>48.5</v>
      </c>
      <c r="N49" s="1">
        <v>30.633528391241679</v>
      </c>
      <c r="O49" s="1">
        <v>29.978639033975298</v>
      </c>
      <c r="P49" s="1">
        <v>31.721791225432199</v>
      </c>
      <c r="Q49" s="1">
        <v>69.33662412376583</v>
      </c>
      <c r="R49" s="1">
        <v>71.989297420834902</v>
      </c>
      <c r="S49" s="1">
        <v>67.712273236943304</v>
      </c>
      <c r="T49" s="1">
        <v>117.046496439349</v>
      </c>
      <c r="U49" s="1">
        <v>102.33814152742799</v>
      </c>
      <c r="V49" s="1">
        <v>110.09510462034176</v>
      </c>
      <c r="W49" s="1">
        <v>111.434416168393</v>
      </c>
      <c r="X49" s="1">
        <v>101.460038380406</v>
      </c>
      <c r="Y49" s="1">
        <v>104.97939947004492</v>
      </c>
      <c r="Z49" s="1">
        <v>117.925134167457</v>
      </c>
      <c r="AA49" s="1">
        <v>102.532666791528</v>
      </c>
      <c r="AB49" s="1">
        <v>110.10136027320083</v>
      </c>
      <c r="AC49" s="1">
        <v>1.8472547198478</v>
      </c>
      <c r="AD49" s="1">
        <v>1.8387770392301499</v>
      </c>
      <c r="AE49" s="1">
        <v>1.8420643051956225</v>
      </c>
      <c r="AF49" s="1">
        <v>1.8956465915354499</v>
      </c>
      <c r="AG49" s="1">
        <v>1.88646256257578</v>
      </c>
      <c r="AH49" s="1">
        <v>1.8915317957243925</v>
      </c>
      <c r="AI49" s="1">
        <v>1.8480500534347</v>
      </c>
      <c r="AJ49" s="1">
        <v>1.8383617707078199</v>
      </c>
      <c r="AK49" s="1">
        <v>1.8418847091433495</v>
      </c>
      <c r="AL49" s="1" t="str">
        <f>VLOOKUP($A49,[1]!edata[#Data],[1]electronic_llokup!C$61)</f>
        <v>AL1</v>
      </c>
      <c r="AM49" s="1">
        <f>VLOOKUP($A49,[1]!edata[#Data],[1]electronic_llokup!D$61)</f>
        <v>0.15546399999999999</v>
      </c>
      <c r="AN49" s="1">
        <f>VLOOKUP($A49,[1]!edata[#Data],[1]electronic_llokup!E$61)</f>
        <v>-3.7927000000000002E-2</v>
      </c>
      <c r="AO49" s="1">
        <f>VLOOKUP($A49,[1]!edata[#Data],[1]electronic_llokup!F$61)</f>
        <v>-3.7895999999999999E-2</v>
      </c>
      <c r="AP49" s="1">
        <f>VLOOKUP($A49,[1]!edata[#Data],[1]electronic_llokup!G$61)</f>
        <v>-0.43332700000000002</v>
      </c>
      <c r="AQ49" s="1">
        <f>VLOOKUP($A49,[1]!edata[#Data],[1]electronic_llokup!H$61)</f>
        <v>0.39064500000000002</v>
      </c>
      <c r="AR49" s="1">
        <f>VLOOKUP($A49,[1]!edata[#Data],[1]electronic_llokup!I$61)</f>
        <v>-0.17117199999999999</v>
      </c>
      <c r="AS49" s="1">
        <f>VLOOKUP($A49,[1]!edata[#Data],[1]electronic_llokup!J$61)</f>
        <v>-0.17145299999999999</v>
      </c>
      <c r="AT49" s="1">
        <f>VLOOKUP($A49,[1]!edata[#Data],[1]electronic_llokup!K$61)</f>
        <v>6.7978999999999998E-2</v>
      </c>
      <c r="AU49" s="1">
        <f>VLOOKUP($A49,[1]!edata[#Data],[1]electronic_llokup!L$61)</f>
        <v>464.04</v>
      </c>
      <c r="AV49" s="1">
        <f>VLOOKUP($A49,[1]!edata[#Data],[1]electronic_llokup!M$61)</f>
        <v>158.369</v>
      </c>
      <c r="AW49" s="1">
        <f>VLOOKUP($A49,[1]!edata[#Data],[1]electronic_llokup!N$61)</f>
        <v>1200.6500000000001</v>
      </c>
      <c r="AX49" s="1">
        <f>VLOOKUP($A49,[1]!edata[#Data],[1]electronic_llokup!O$61)</f>
        <v>-0.25013999999999997</v>
      </c>
      <c r="AY49" s="1">
        <f>VLOOKUP($A49,[1]!edata[#Data],[1]electronic_llokup!P$61)</f>
        <v>2.3949999999999999E-2</v>
      </c>
      <c r="AZ49" s="1">
        <f>VLOOKUP($A49,[1]!edata[#Data],[1]electronic_llokup!Q$61)</f>
        <v>171.9942159</v>
      </c>
      <c r="BA49" s="1" t="str">
        <f>VLOOKUP($A49,[1]!edata[#Data],[1]electronic_llokup!R$61)</f>
        <v>SP12</v>
      </c>
      <c r="BB49" s="1">
        <f>VLOOKUP($A49,[1]!edata[#Data],[1]electronic_llokup!S$61)</f>
        <v>0.190025</v>
      </c>
      <c r="BC49" s="1">
        <f>VLOOKUP($A49,[1]!edata[#Data],[1]electronic_llokup!T$61)</f>
        <v>-3.1390000000000001E-2</v>
      </c>
      <c r="BD49" s="1">
        <f>VLOOKUP($A49,[1]!edata[#Data],[1]electronic_llokup!U$61)</f>
        <v>-2.5706E-2</v>
      </c>
      <c r="BE49" s="1">
        <f>VLOOKUP($A49,[1]!edata[#Data],[1]electronic_llokup!V$61)</f>
        <v>-0.120212</v>
      </c>
      <c r="BF49" s="1">
        <f>VLOOKUP($A49,[1]!edata[#Data],[1]electronic_llokup!W$61)</f>
        <v>0.60478599999999993</v>
      </c>
      <c r="BG49" s="1">
        <f>VLOOKUP($A49,[1]!edata[#Data],[1]electronic_llokup!X$61)</f>
        <v>-0.171732</v>
      </c>
      <c r="BH49" s="1">
        <f>VLOOKUP($A49,[1]!edata[#Data],[1]electronic_llokup!Y$61)</f>
        <v>-0.21021899999999999</v>
      </c>
      <c r="BI49" s="1">
        <f>VLOOKUP($A49,[1]!edata[#Data],[1]electronic_llokup!Z$61)</f>
        <v>-0.167461</v>
      </c>
      <c r="BJ49" s="1">
        <f>VLOOKUP($A49,[1]!edata[#Data],[1]electronic_llokup!AA$61)</f>
        <v>502.14</v>
      </c>
      <c r="BK49" s="1">
        <f>VLOOKUP($A49,[1]!edata[#Data],[1]electronic_llokup!AB$61)</f>
        <v>67.039100000000005</v>
      </c>
      <c r="BL49" s="1">
        <f>VLOOKUP($A49,[1]!edata[#Data],[1]electronic_llokup!AC$61)</f>
        <v>1168.76</v>
      </c>
      <c r="BM49" s="1">
        <f>VLOOKUP($A49,[1]!edata[#Data],[1]electronic_llokup!AD$61)</f>
        <v>-0.23633000000000001</v>
      </c>
      <c r="BN49" s="1">
        <f>VLOOKUP($A49,[1]!edata[#Data],[1]electronic_llokup!AE$61)</f>
        <v>-2.068E-2</v>
      </c>
      <c r="BO49" s="1">
        <f>VLOOKUP($A49,[1]!edata[#Data],[1]electronic_llokup!AF$61)</f>
        <v>135.3225315</v>
      </c>
      <c r="BP49" s="1" t="str">
        <f>VLOOKUP($A49,[1]!edata[#Data],[1]electronic_llokup!AG$61)</f>
        <v>SP12</v>
      </c>
      <c r="BQ49" s="1">
        <f>VLOOKUP($A49,[1]!edata[#Data],[1]electronic_llokup!AH$61)</f>
        <v>0.190025</v>
      </c>
      <c r="BR49" s="1">
        <f>VLOOKUP($A49,[1]!edata[#Data],[1]electronic_llokup!AI$61)</f>
        <v>-3.1390000000000001E-2</v>
      </c>
      <c r="BS49" s="1">
        <f>VLOOKUP($A49,[1]!edata[#Data],[1]electronic_llokup!AJ$61)</f>
        <v>-2.5706E-2</v>
      </c>
      <c r="BT49" s="1">
        <f>VLOOKUP($A49,[1]!edata[#Data],[1]electronic_llokup!AK$61)</f>
        <v>-0.120212</v>
      </c>
      <c r="BU49" s="1">
        <f>VLOOKUP($A49,[1]!edata[#Data],[1]electronic_llokup!AL$61)</f>
        <v>0.60478599999999993</v>
      </c>
      <c r="BV49" s="1">
        <f>VLOOKUP($A49,[1]!edata[#Data],[1]electronic_llokup!AM$61)</f>
        <v>-0.171732</v>
      </c>
      <c r="BW49" s="1">
        <f>VLOOKUP($A49,[1]!edata[#Data],[1]electronic_llokup!AN$61)</f>
        <v>-0.21021899999999999</v>
      </c>
      <c r="BX49" s="1">
        <f>VLOOKUP($A49,[1]!edata[#Data],[1]electronic_llokup!AO$61)</f>
        <v>-0.167461</v>
      </c>
      <c r="BY49" s="1">
        <f>VLOOKUP($A49,[1]!edata[#Data],[1]electronic_llokup!AP$61)</f>
        <v>502.14</v>
      </c>
      <c r="BZ49" s="1">
        <f>VLOOKUP($A49,[1]!edata[#Data],[1]electronic_llokup!AQ$61)</f>
        <v>67.039100000000005</v>
      </c>
      <c r="CA49" s="1">
        <f>VLOOKUP($A49,[1]!edata[#Data],[1]electronic_llokup!AR$61)</f>
        <v>1168.76</v>
      </c>
      <c r="CB49" s="1">
        <f>VLOOKUP($A49,[1]!edata[#Data],[1]electronic_llokup!AS$61)</f>
        <v>-0.23633000000000001</v>
      </c>
      <c r="CC49" s="1">
        <f>VLOOKUP($A49,[1]!edata[#Data],[1]electronic_llokup!AT$61)</f>
        <v>-2.068E-2</v>
      </c>
      <c r="CD49" s="1">
        <f>VLOOKUP($A49,[1]!edata[#Data],46)</f>
        <v>135.3225315</v>
      </c>
      <c r="CE49" s="1">
        <f>VLOOKUP(A49,[1]!bmi[#Data],2)</f>
        <v>-7.2999999999999972</v>
      </c>
      <c r="CF49" s="1">
        <f>VLOOKUP(A49,[1]!bmi[#Data],3)</f>
        <v>1.5626000000000002</v>
      </c>
    </row>
    <row r="50" spans="1:84" x14ac:dyDescent="0.25">
      <c r="A50" s="1" t="s">
        <v>130</v>
      </c>
      <c r="B50" s="1">
        <v>8.0518334916724967</v>
      </c>
      <c r="C50" s="1">
        <v>7.2809727878203301</v>
      </c>
      <c r="D50" s="1">
        <v>8.28225524648232</v>
      </c>
      <c r="E50" s="1">
        <v>4.4246801740201986</v>
      </c>
      <c r="F50" s="1">
        <v>4.01732744367213</v>
      </c>
      <c r="G50" s="1">
        <v>4.5491074840516701</v>
      </c>
      <c r="H50" s="1">
        <v>9.5638923622613401</v>
      </c>
      <c r="I50" s="1">
        <v>8.7757885807953393</v>
      </c>
      <c r="J50" s="1">
        <v>9.7906570655094001</v>
      </c>
      <c r="K50" s="1">
        <v>44.538333333333348</v>
      </c>
      <c r="L50" s="1">
        <v>42.8</v>
      </c>
      <c r="M50" s="1">
        <v>47</v>
      </c>
      <c r="N50" s="1">
        <v>30.29635848709324</v>
      </c>
      <c r="O50" s="1">
        <v>29.723670293413001</v>
      </c>
      <c r="P50" s="1">
        <v>31.102270240260701</v>
      </c>
      <c r="Q50" s="1">
        <v>68.499389182432182</v>
      </c>
      <c r="R50" s="1">
        <v>70.478619943523398</v>
      </c>
      <c r="S50" s="1">
        <v>67.076032484797594</v>
      </c>
      <c r="T50" s="1">
        <v>117.224047985276</v>
      </c>
      <c r="U50" s="1">
        <v>101.749098497481</v>
      </c>
      <c r="V50" s="1">
        <v>109.07653436989079</v>
      </c>
      <c r="W50" s="1">
        <v>108.86969866779999</v>
      </c>
      <c r="X50" s="1">
        <v>100.981830705018</v>
      </c>
      <c r="Y50" s="1">
        <v>103.88415072979654</v>
      </c>
      <c r="Z50" s="1">
        <v>117.16134495499701</v>
      </c>
      <c r="AA50" s="1">
        <v>101.739309236455</v>
      </c>
      <c r="AB50" s="1">
        <v>109.5612483863532</v>
      </c>
      <c r="AC50" s="1">
        <v>1.8518155955710001</v>
      </c>
      <c r="AD50" s="1">
        <v>1.8392471285827701</v>
      </c>
      <c r="AE50" s="1">
        <v>1.8438355061794269</v>
      </c>
      <c r="AF50" s="1">
        <v>1.8979884088160199</v>
      </c>
      <c r="AG50" s="1">
        <v>1.88790121563603</v>
      </c>
      <c r="AH50" s="1">
        <v>1.8926552915403514</v>
      </c>
      <c r="AI50" s="1">
        <v>1.8518020952574801</v>
      </c>
      <c r="AJ50" s="1">
        <v>1.83911772325754</v>
      </c>
      <c r="AK50" s="1">
        <v>1.8439545819873289</v>
      </c>
      <c r="AL50" s="1" t="str">
        <f>VLOOKUP($A50,[1]!edata[#Data],[1]electronic_llokup!C$61)</f>
        <v>AL1</v>
      </c>
      <c r="AM50" s="1">
        <f>VLOOKUP($A50,[1]!edata[#Data],[1]electronic_llokup!D$61)</f>
        <v>0.15546399999999999</v>
      </c>
      <c r="AN50" s="1">
        <f>VLOOKUP($A50,[1]!edata[#Data],[1]electronic_llokup!E$61)</f>
        <v>-3.7927000000000002E-2</v>
      </c>
      <c r="AO50" s="1">
        <f>VLOOKUP($A50,[1]!edata[#Data],[1]electronic_llokup!F$61)</f>
        <v>-3.7895999999999999E-2</v>
      </c>
      <c r="AP50" s="1">
        <f>VLOOKUP($A50,[1]!edata[#Data],[1]electronic_llokup!G$61)</f>
        <v>-0.43332700000000002</v>
      </c>
      <c r="AQ50" s="1">
        <f>VLOOKUP($A50,[1]!edata[#Data],[1]electronic_llokup!H$61)</f>
        <v>0.39064500000000002</v>
      </c>
      <c r="AR50" s="1">
        <f>VLOOKUP($A50,[1]!edata[#Data],[1]electronic_llokup!I$61)</f>
        <v>-0.17117199999999999</v>
      </c>
      <c r="AS50" s="1">
        <f>VLOOKUP($A50,[1]!edata[#Data],[1]electronic_llokup!J$61)</f>
        <v>-0.17145299999999999</v>
      </c>
      <c r="AT50" s="1">
        <f>VLOOKUP($A50,[1]!edata[#Data],[1]electronic_llokup!K$61)</f>
        <v>6.7978999999999998E-2</v>
      </c>
      <c r="AU50" s="1">
        <f>VLOOKUP($A50,[1]!edata[#Data],[1]electronic_llokup!L$61)</f>
        <v>464.04</v>
      </c>
      <c r="AV50" s="1">
        <f>VLOOKUP($A50,[1]!edata[#Data],[1]electronic_llokup!M$61)</f>
        <v>158.369</v>
      </c>
      <c r="AW50" s="1">
        <f>VLOOKUP($A50,[1]!edata[#Data],[1]electronic_llokup!N$61)</f>
        <v>1200.6500000000001</v>
      </c>
      <c r="AX50" s="1">
        <f>VLOOKUP($A50,[1]!edata[#Data],[1]electronic_llokup!O$61)</f>
        <v>-0.25013999999999997</v>
      </c>
      <c r="AY50" s="1">
        <f>VLOOKUP($A50,[1]!edata[#Data],[1]electronic_llokup!P$61)</f>
        <v>2.3949999999999999E-2</v>
      </c>
      <c r="AZ50" s="1">
        <f>VLOOKUP($A50,[1]!edata[#Data],[1]electronic_llokup!Q$61)</f>
        <v>171.9942159</v>
      </c>
      <c r="BA50" s="1" t="str">
        <f>VLOOKUP($A50,[1]!edata[#Data],[1]electronic_llokup!R$61)</f>
        <v>SP24</v>
      </c>
      <c r="BB50" s="1">
        <f>VLOOKUP($A50,[1]!edata[#Data],[1]electronic_llokup!S$61)</f>
        <v>0.22301699999999999</v>
      </c>
      <c r="BC50" s="1">
        <f>VLOOKUP($A50,[1]!edata[#Data],[1]electronic_llokup!T$61)</f>
        <v>-1.1913E-2</v>
      </c>
      <c r="BD50" s="1">
        <f>VLOOKUP($A50,[1]!edata[#Data],[1]electronic_llokup!U$61)</f>
        <v>-4.6870000000000002E-3</v>
      </c>
      <c r="BE50" s="1">
        <f>VLOOKUP($A50,[1]!edata[#Data],[1]electronic_llokup!V$61)</f>
        <v>-0.14432</v>
      </c>
      <c r="BF50" s="1">
        <f>VLOOKUP($A50,[1]!edata[#Data],[1]electronic_llokup!W$61)</f>
        <v>0.46884199999999998</v>
      </c>
      <c r="BG50" s="1">
        <f>VLOOKUP($A50,[1]!edata[#Data],[1]electronic_llokup!X$61)</f>
        <v>-0.13273799999999999</v>
      </c>
      <c r="BH50" s="1">
        <f>VLOOKUP($A50,[1]!edata[#Data],[1]electronic_llokup!Y$61)</f>
        <v>-0.147151</v>
      </c>
      <c r="BI50" s="1">
        <f>VLOOKUP($A50,[1]!edata[#Data],[1]electronic_llokup!Z$61)</f>
        <v>-4.0252000000000003E-2</v>
      </c>
      <c r="BJ50" s="1">
        <f>VLOOKUP($A50,[1]!edata[#Data],[1]electronic_llokup!AA$61)</f>
        <v>491.35899999999998</v>
      </c>
      <c r="BK50" s="1">
        <f>VLOOKUP($A50,[1]!edata[#Data],[1]electronic_llokup!AB$61)</f>
        <v>51.790700000000001</v>
      </c>
      <c r="BL50" s="1">
        <f>VLOOKUP($A50,[1]!edata[#Data],[1]electronic_llokup!AC$61)</f>
        <v>1117.94</v>
      </c>
      <c r="BM50" s="1">
        <f>VLOOKUP($A50,[1]!edata[#Data],[1]electronic_llokup!AD$61)</f>
        <v>-0.25564999999999999</v>
      </c>
      <c r="BN50" s="1">
        <f>VLOOKUP($A50,[1]!edata[#Data],[1]electronic_llokup!AE$61)</f>
        <v>-5.527E-2</v>
      </c>
      <c r="BO50" s="1">
        <f>VLOOKUP($A50,[1]!edata[#Data],[1]electronic_llokup!AF$61)</f>
        <v>125.7404538</v>
      </c>
      <c r="BP50" s="1" t="str">
        <f>VLOOKUP($A50,[1]!edata[#Data],[1]electronic_llokup!AG$61)</f>
        <v>SP24</v>
      </c>
      <c r="BQ50" s="1">
        <f>VLOOKUP($A50,[1]!edata[#Data],[1]electronic_llokup!AH$61)</f>
        <v>0.22301699999999999</v>
      </c>
      <c r="BR50" s="1">
        <f>VLOOKUP($A50,[1]!edata[#Data],[1]electronic_llokup!AI$61)</f>
        <v>-1.1913E-2</v>
      </c>
      <c r="BS50" s="1">
        <f>VLOOKUP($A50,[1]!edata[#Data],[1]electronic_llokup!AJ$61)</f>
        <v>-4.6870000000000002E-3</v>
      </c>
      <c r="BT50" s="1">
        <f>VLOOKUP($A50,[1]!edata[#Data],[1]electronic_llokup!AK$61)</f>
        <v>-0.14432</v>
      </c>
      <c r="BU50" s="1">
        <f>VLOOKUP($A50,[1]!edata[#Data],[1]electronic_llokup!AL$61)</f>
        <v>0.46884199999999998</v>
      </c>
      <c r="BV50" s="1">
        <f>VLOOKUP($A50,[1]!edata[#Data],[1]electronic_llokup!AM$61)</f>
        <v>-0.13273799999999999</v>
      </c>
      <c r="BW50" s="1">
        <f>VLOOKUP($A50,[1]!edata[#Data],[1]electronic_llokup!AN$61)</f>
        <v>-0.147151</v>
      </c>
      <c r="BX50" s="1">
        <f>VLOOKUP($A50,[1]!edata[#Data],[1]electronic_llokup!AO$61)</f>
        <v>-4.0252000000000003E-2</v>
      </c>
      <c r="BY50" s="1">
        <f>VLOOKUP($A50,[1]!edata[#Data],[1]electronic_llokup!AP$61)</f>
        <v>491.35899999999998</v>
      </c>
      <c r="BZ50" s="1">
        <f>VLOOKUP($A50,[1]!edata[#Data],[1]electronic_llokup!AQ$61)</f>
        <v>51.790700000000001</v>
      </c>
      <c r="CA50" s="1">
        <f>VLOOKUP($A50,[1]!edata[#Data],[1]electronic_llokup!AR$61)</f>
        <v>1117.94</v>
      </c>
      <c r="CB50" s="1">
        <f>VLOOKUP($A50,[1]!edata[#Data],[1]electronic_llokup!AS$61)</f>
        <v>-0.25564999999999999</v>
      </c>
      <c r="CC50" s="1">
        <f>VLOOKUP($A50,[1]!edata[#Data],[1]electronic_llokup!AT$61)</f>
        <v>-5.527E-2</v>
      </c>
      <c r="CD50" s="1">
        <f>VLOOKUP($A50,[1]!edata[#Data],46)</f>
        <v>125.7404538</v>
      </c>
      <c r="CE50" s="1">
        <f>VLOOKUP(A50,[1]!bmi[#Data],2)</f>
        <v>9.2500000000000018</v>
      </c>
      <c r="CF50" s="1">
        <f>VLOOKUP(A50,[1]!bmi[#Data],3)</f>
        <v>4.5262000000000002</v>
      </c>
    </row>
    <row r="51" spans="1:84" x14ac:dyDescent="0.25">
      <c r="A51" s="1" t="s">
        <v>131</v>
      </c>
      <c r="B51" s="1">
        <v>8.1629270564675256</v>
      </c>
      <c r="C51" s="1">
        <v>7.6756079465903202</v>
      </c>
      <c r="D51" s="1">
        <v>8.2892210558609491</v>
      </c>
      <c r="E51" s="1">
        <v>4.6616519481702117</v>
      </c>
      <c r="F51" s="1">
        <v>4.5634991565912397</v>
      </c>
      <c r="G51" s="1">
        <v>4.6894247711346901</v>
      </c>
      <c r="H51" s="1">
        <v>10.027747008182535</v>
      </c>
      <c r="I51" s="1">
        <v>9.4414439296349393</v>
      </c>
      <c r="J51" s="1">
        <v>10.168535704203901</v>
      </c>
      <c r="K51" s="1">
        <v>44.055319148936171</v>
      </c>
      <c r="L51" s="1">
        <v>42.8</v>
      </c>
      <c r="M51" s="1">
        <v>46.4</v>
      </c>
      <c r="N51" s="1">
        <v>30.110827826100298</v>
      </c>
      <c r="O51" s="1">
        <v>29.6657041912345</v>
      </c>
      <c r="P51" s="1">
        <v>30.932127538877101</v>
      </c>
      <c r="Q51" s="1">
        <v>68.049181679853206</v>
      </c>
      <c r="R51" s="1">
        <v>70.059400312357795</v>
      </c>
      <c r="S51" s="1">
        <v>66.922715685159304</v>
      </c>
      <c r="T51" s="1">
        <v>116.98587306639899</v>
      </c>
      <c r="U51" s="1">
        <v>101.71641997542299</v>
      </c>
      <c r="V51" s="1">
        <v>109.17101694904939</v>
      </c>
      <c r="W51" s="1">
        <v>108.366715720146</v>
      </c>
      <c r="X51" s="1">
        <v>100.55401048292499</v>
      </c>
      <c r="Y51" s="1">
        <v>102.65057206194574</v>
      </c>
      <c r="Z51" s="1">
        <v>117.017723936039</v>
      </c>
      <c r="AA51" s="1">
        <v>101.714368316337</v>
      </c>
      <c r="AB51" s="1">
        <v>109.35247402435074</v>
      </c>
      <c r="AC51" s="1">
        <v>1.85123337264646</v>
      </c>
      <c r="AD51" s="1">
        <v>1.84006304239827</v>
      </c>
      <c r="AE51" s="1">
        <v>1.8446096044015938</v>
      </c>
      <c r="AF51" s="1">
        <v>1.8970882952567001</v>
      </c>
      <c r="AG51" s="1">
        <v>1.8884705451767001</v>
      </c>
      <c r="AH51" s="1">
        <v>1.8927941177975423</v>
      </c>
      <c r="AI51" s="1">
        <v>1.8511145291418301</v>
      </c>
      <c r="AJ51" s="1">
        <v>1.83966790481325</v>
      </c>
      <c r="AK51" s="1">
        <v>1.8445742802466931</v>
      </c>
      <c r="AL51" s="1" t="str">
        <f>VLOOKUP($A51,[1]!edata[#Data],[1]electronic_llokup!C$61)</f>
        <v>AL1</v>
      </c>
      <c r="AM51" s="1">
        <f>VLOOKUP($A51,[1]!edata[#Data],[1]electronic_llokup!D$61)</f>
        <v>0.15546399999999999</v>
      </c>
      <c r="AN51" s="1">
        <f>VLOOKUP($A51,[1]!edata[#Data],[1]electronic_llokup!E$61)</f>
        <v>-3.7927000000000002E-2</v>
      </c>
      <c r="AO51" s="1">
        <f>VLOOKUP($A51,[1]!edata[#Data],[1]electronic_llokup!F$61)</f>
        <v>-3.7895999999999999E-2</v>
      </c>
      <c r="AP51" s="1">
        <f>VLOOKUP($A51,[1]!edata[#Data],[1]electronic_llokup!G$61)</f>
        <v>-0.43332700000000002</v>
      </c>
      <c r="AQ51" s="1">
        <f>VLOOKUP($A51,[1]!edata[#Data],[1]electronic_llokup!H$61)</f>
        <v>0.39064500000000002</v>
      </c>
      <c r="AR51" s="1">
        <f>VLOOKUP($A51,[1]!edata[#Data],[1]electronic_llokup!I$61)</f>
        <v>-0.17117199999999999</v>
      </c>
      <c r="AS51" s="1">
        <f>VLOOKUP($A51,[1]!edata[#Data],[1]electronic_llokup!J$61)</f>
        <v>-0.17145299999999999</v>
      </c>
      <c r="AT51" s="1">
        <f>VLOOKUP($A51,[1]!edata[#Data],[1]electronic_llokup!K$61)</f>
        <v>6.7978999999999998E-2</v>
      </c>
      <c r="AU51" s="1">
        <f>VLOOKUP($A51,[1]!edata[#Data],[1]electronic_llokup!L$61)</f>
        <v>464.04</v>
      </c>
      <c r="AV51" s="1">
        <f>VLOOKUP($A51,[1]!edata[#Data],[1]electronic_llokup!M$61)</f>
        <v>158.369</v>
      </c>
      <c r="AW51" s="1">
        <f>VLOOKUP($A51,[1]!edata[#Data],[1]electronic_llokup!N$61)</f>
        <v>1200.6500000000001</v>
      </c>
      <c r="AX51" s="1">
        <f>VLOOKUP($A51,[1]!edata[#Data],[1]electronic_llokup!O$61)</f>
        <v>-0.25013999999999997</v>
      </c>
      <c r="AY51" s="1">
        <f>VLOOKUP($A51,[1]!edata[#Data],[1]electronic_llokup!P$61)</f>
        <v>2.3949999999999999E-2</v>
      </c>
      <c r="AZ51" s="1">
        <f>VLOOKUP($A51,[1]!edata[#Data],[1]electronic_llokup!Q$61)</f>
        <v>171.9942159</v>
      </c>
      <c r="BA51" s="1" t="str">
        <f>VLOOKUP($A51,[1]!edata[#Data],[1]electronic_llokup!R$61)</f>
        <v>SP18</v>
      </c>
      <c r="BB51" s="1">
        <f>VLOOKUP($A51,[1]!edata[#Data],[1]electronic_llokup!S$61)</f>
        <v>0.199405</v>
      </c>
      <c r="BC51" s="1">
        <f>VLOOKUP($A51,[1]!edata[#Data],[1]electronic_llokup!T$61)</f>
        <v>-2.2942000000000001E-2</v>
      </c>
      <c r="BD51" s="1">
        <f>VLOOKUP($A51,[1]!edata[#Data],[1]electronic_llokup!U$61)</f>
        <v>-1.9630000000000002E-2</v>
      </c>
      <c r="BE51" s="1">
        <f>VLOOKUP($A51,[1]!edata[#Data],[1]electronic_llokup!V$61)</f>
        <v>-0.150806</v>
      </c>
      <c r="BF51" s="1">
        <f>VLOOKUP($A51,[1]!edata[#Data],[1]electronic_llokup!W$61)</f>
        <v>0.48179300000000003</v>
      </c>
      <c r="BG51" s="1">
        <f>VLOOKUP($A51,[1]!edata[#Data],[1]electronic_llokup!X$61)</f>
        <v>-0.147257</v>
      </c>
      <c r="BH51" s="1">
        <f>VLOOKUP($A51,[1]!edata[#Data],[1]electronic_llokup!Y$61)</f>
        <v>-0.16714300000000001</v>
      </c>
      <c r="BI51" s="1">
        <f>VLOOKUP($A51,[1]!edata[#Data],[1]electronic_llokup!Z$61)</f>
        <v>0.20347599999999999</v>
      </c>
      <c r="BJ51" s="1">
        <f>VLOOKUP($A51,[1]!edata[#Data],[1]electronic_llokup!AA$61)</f>
        <v>492.03800000000001</v>
      </c>
      <c r="BK51" s="1">
        <f>VLOOKUP($A51,[1]!edata[#Data],[1]electronic_llokup!AB$61)</f>
        <v>54.646599999999999</v>
      </c>
      <c r="BL51" s="1">
        <f>VLOOKUP($A51,[1]!edata[#Data],[1]electronic_llokup!AC$61)</f>
        <v>1083.8499999999999</v>
      </c>
      <c r="BM51" s="1">
        <f>VLOOKUP($A51,[1]!edata[#Data],[1]electronic_llokup!AD$61)</f>
        <v>-0.22331999999999999</v>
      </c>
      <c r="BN51" s="1">
        <f>VLOOKUP($A51,[1]!edata[#Data],[1]electronic_llokup!AE$61)</f>
        <v>-1.67E-2</v>
      </c>
      <c r="BO51" s="1">
        <f>VLOOKUP($A51,[1]!edata[#Data],[1]electronic_llokup!AF$61)</f>
        <v>129.65611620000001</v>
      </c>
      <c r="BP51" s="1" t="str">
        <f>VLOOKUP($A51,[1]!edata[#Data],[1]electronic_llokup!AG$61)</f>
        <v>SP18</v>
      </c>
      <c r="BQ51" s="1">
        <f>VLOOKUP($A51,[1]!edata[#Data],[1]electronic_llokup!AH$61)</f>
        <v>0.199405</v>
      </c>
      <c r="BR51" s="1">
        <f>VLOOKUP($A51,[1]!edata[#Data],[1]electronic_llokup!AI$61)</f>
        <v>-2.2942000000000001E-2</v>
      </c>
      <c r="BS51" s="1">
        <f>VLOOKUP($A51,[1]!edata[#Data],[1]electronic_llokup!AJ$61)</f>
        <v>-1.9630000000000002E-2</v>
      </c>
      <c r="BT51" s="1">
        <f>VLOOKUP($A51,[1]!edata[#Data],[1]electronic_llokup!AK$61)</f>
        <v>-0.150806</v>
      </c>
      <c r="BU51" s="1">
        <f>VLOOKUP($A51,[1]!edata[#Data],[1]electronic_llokup!AL$61)</f>
        <v>0.48179300000000003</v>
      </c>
      <c r="BV51" s="1">
        <f>VLOOKUP($A51,[1]!edata[#Data],[1]electronic_llokup!AM$61)</f>
        <v>-0.147257</v>
      </c>
      <c r="BW51" s="1">
        <f>VLOOKUP($A51,[1]!edata[#Data],[1]electronic_llokup!AN$61)</f>
        <v>-0.16714300000000001</v>
      </c>
      <c r="BX51" s="1">
        <f>VLOOKUP($A51,[1]!edata[#Data],[1]electronic_llokup!AO$61)</f>
        <v>0.20347599999999999</v>
      </c>
      <c r="BY51" s="1">
        <f>VLOOKUP($A51,[1]!edata[#Data],[1]electronic_llokup!AP$61)</f>
        <v>492.03800000000001</v>
      </c>
      <c r="BZ51" s="1">
        <f>VLOOKUP($A51,[1]!edata[#Data],[1]electronic_llokup!AQ$61)</f>
        <v>54.646599999999999</v>
      </c>
      <c r="CA51" s="1">
        <f>VLOOKUP($A51,[1]!edata[#Data],[1]electronic_llokup!AR$61)</f>
        <v>1083.8499999999999</v>
      </c>
      <c r="CB51" s="1">
        <f>VLOOKUP($A51,[1]!edata[#Data],[1]electronic_llokup!AS$61)</f>
        <v>-0.22331999999999999</v>
      </c>
      <c r="CC51" s="1">
        <f>VLOOKUP($A51,[1]!edata[#Data],[1]electronic_llokup!AT$61)</f>
        <v>-1.67E-2</v>
      </c>
      <c r="CD51" s="1">
        <f>VLOOKUP($A51,[1]!edata[#Data],46)</f>
        <v>129.65611620000001</v>
      </c>
      <c r="CE51" s="1">
        <f>VLOOKUP(A51,[1]!bmi[#Data],2)</f>
        <v>33.120000000000005</v>
      </c>
      <c r="CF51" s="1">
        <f>VLOOKUP(A51,[1]!bmi[#Data],3)</f>
        <v>2.3887</v>
      </c>
    </row>
    <row r="52" spans="1:84" x14ac:dyDescent="0.25">
      <c r="A52" s="1" t="s">
        <v>132</v>
      </c>
      <c r="B52" s="1">
        <v>8.7205886154578121</v>
      </c>
      <c r="C52" s="1">
        <v>8.5687647267695795</v>
      </c>
      <c r="D52" s="1">
        <v>8.9182604269486898</v>
      </c>
      <c r="E52" s="1">
        <v>4.1659254983046567</v>
      </c>
      <c r="F52" s="1">
        <v>4.0505959004505501</v>
      </c>
      <c r="G52" s="1">
        <v>4.3255759145393204</v>
      </c>
      <c r="H52" s="1">
        <v>7.9064405025577003</v>
      </c>
      <c r="I52" s="1">
        <v>7.2470624820591096</v>
      </c>
      <c r="J52" s="1">
        <v>8.6492117748349298</v>
      </c>
      <c r="K52" s="1">
        <v>44.894736842105267</v>
      </c>
      <c r="L52" s="1">
        <v>42.9</v>
      </c>
      <c r="M52" s="1">
        <v>46.5</v>
      </c>
      <c r="N52" s="1">
        <v>30.449655060806453</v>
      </c>
      <c r="O52" s="1">
        <v>29.791947675471601</v>
      </c>
      <c r="P52" s="1">
        <v>31.0440796581961</v>
      </c>
      <c r="Q52" s="1">
        <v>68.883217831181554</v>
      </c>
      <c r="R52" s="1">
        <v>70.325517111037598</v>
      </c>
      <c r="S52" s="1">
        <v>67.236832057710004</v>
      </c>
      <c r="T52" s="1">
        <v>116.92325011323901</v>
      </c>
      <c r="U52" s="1">
        <v>103.255115913425</v>
      </c>
      <c r="V52" s="1">
        <v>110.65643969766485</v>
      </c>
      <c r="W52" s="1">
        <v>108.042587904556</v>
      </c>
      <c r="X52" s="1">
        <v>101.328622706941</v>
      </c>
      <c r="Y52" s="1">
        <v>104.29177425757662</v>
      </c>
      <c r="Z52" s="1">
        <v>116.875550380231</v>
      </c>
      <c r="AA52" s="1">
        <v>102.03613405229601</v>
      </c>
      <c r="AB52" s="1">
        <v>108.76718127236427</v>
      </c>
      <c r="AC52" s="1">
        <v>1.85050641717341</v>
      </c>
      <c r="AD52" s="1">
        <v>1.83940506686265</v>
      </c>
      <c r="AE52" s="1">
        <v>1.8436174425879706</v>
      </c>
      <c r="AF52" s="1">
        <v>1.89745566483119</v>
      </c>
      <c r="AG52" s="1">
        <v>1.8879719277574001</v>
      </c>
      <c r="AH52" s="1">
        <v>1.8914845034918779</v>
      </c>
      <c r="AI52" s="1">
        <v>1.8463325810914999</v>
      </c>
      <c r="AJ52" s="1">
        <v>1.8395746791038401</v>
      </c>
      <c r="AK52" s="1">
        <v>1.8423323208139357</v>
      </c>
      <c r="AL52" s="1" t="str">
        <f>VLOOKUP($A52,[1]!edata[#Data],[1]electronic_llokup!C$61)</f>
        <v>AL1</v>
      </c>
      <c r="AM52" s="1">
        <f>VLOOKUP($A52,[1]!edata[#Data],[1]electronic_llokup!D$61)</f>
        <v>0.15546399999999999</v>
      </c>
      <c r="AN52" s="1">
        <f>VLOOKUP($A52,[1]!edata[#Data],[1]electronic_llokup!E$61)</f>
        <v>-3.7927000000000002E-2</v>
      </c>
      <c r="AO52" s="1">
        <f>VLOOKUP($A52,[1]!edata[#Data],[1]electronic_llokup!F$61)</f>
        <v>-3.7895999999999999E-2</v>
      </c>
      <c r="AP52" s="1">
        <f>VLOOKUP($A52,[1]!edata[#Data],[1]electronic_llokup!G$61)</f>
        <v>-0.43332700000000002</v>
      </c>
      <c r="AQ52" s="1">
        <f>VLOOKUP($A52,[1]!edata[#Data],[1]electronic_llokup!H$61)</f>
        <v>0.39064500000000002</v>
      </c>
      <c r="AR52" s="1">
        <f>VLOOKUP($A52,[1]!edata[#Data],[1]electronic_llokup!I$61)</f>
        <v>-0.17117199999999999</v>
      </c>
      <c r="AS52" s="1">
        <f>VLOOKUP($A52,[1]!edata[#Data],[1]electronic_llokup!J$61)</f>
        <v>-0.17145299999999999</v>
      </c>
      <c r="AT52" s="1">
        <f>VLOOKUP($A52,[1]!edata[#Data],[1]electronic_llokup!K$61)</f>
        <v>6.7978999999999998E-2</v>
      </c>
      <c r="AU52" s="1">
        <f>VLOOKUP($A52,[1]!edata[#Data],[1]electronic_llokup!L$61)</f>
        <v>464.04</v>
      </c>
      <c r="AV52" s="1">
        <f>VLOOKUP($A52,[1]!edata[#Data],[1]electronic_llokup!M$61)</f>
        <v>158.369</v>
      </c>
      <c r="AW52" s="1">
        <f>VLOOKUP($A52,[1]!edata[#Data],[1]electronic_llokup!N$61)</f>
        <v>1200.6500000000001</v>
      </c>
      <c r="AX52" s="1">
        <f>VLOOKUP($A52,[1]!edata[#Data],[1]electronic_llokup!O$61)</f>
        <v>-0.25013999999999997</v>
      </c>
      <c r="AY52" s="1">
        <f>VLOOKUP($A52,[1]!edata[#Data],[1]electronic_llokup!P$61)</f>
        <v>2.3949999999999999E-2</v>
      </c>
      <c r="AZ52" s="1">
        <f>VLOOKUP($A52,[1]!edata[#Data],[1]electronic_llokup!Q$61)</f>
        <v>171.9942159</v>
      </c>
      <c r="BA52" s="1" t="str">
        <f>VLOOKUP($A52,[1]!edata[#Data],[1]electronic_llokup!R$61)</f>
        <v>SP9</v>
      </c>
      <c r="BB52" s="1">
        <f>VLOOKUP($A52,[1]!edata[#Data],[1]electronic_llokup!S$61)</f>
        <v>0.1903</v>
      </c>
      <c r="BC52" s="1">
        <f>VLOOKUP($A52,[1]!edata[#Data],[1]electronic_llokup!T$61)</f>
        <v>-2.9322999999999998E-2</v>
      </c>
      <c r="BD52" s="1">
        <f>VLOOKUP($A52,[1]!edata[#Data],[1]electronic_llokup!U$61)</f>
        <v>-2.0268000000000001E-2</v>
      </c>
      <c r="BE52" s="1">
        <f>VLOOKUP($A52,[1]!edata[#Data],[1]electronic_llokup!V$61)</f>
        <v>-0.137407</v>
      </c>
      <c r="BF52" s="1">
        <f>VLOOKUP($A52,[1]!edata[#Data],[1]electronic_llokup!W$61)</f>
        <v>0.53920900000000005</v>
      </c>
      <c r="BG52" s="1">
        <f>VLOOKUP($A52,[1]!edata[#Data],[1]electronic_llokup!X$61)</f>
        <v>-0.157026</v>
      </c>
      <c r="BH52" s="1">
        <f>VLOOKUP($A52,[1]!edata[#Data],[1]electronic_llokup!Y$61)</f>
        <v>-0.19617399999999999</v>
      </c>
      <c r="BI52" s="1">
        <f>VLOOKUP($A52,[1]!edata[#Data],[1]electronic_llokup!Z$61)</f>
        <v>-5.4676000000000002E-2</v>
      </c>
      <c r="BJ52" s="1">
        <f>VLOOKUP($A52,[1]!edata[#Data],[1]electronic_llokup!AA$61)</f>
        <v>498.15300000000002</v>
      </c>
      <c r="BK52" s="1">
        <f>VLOOKUP($A52,[1]!edata[#Data],[1]electronic_llokup!AB$61)</f>
        <v>58.757599999999996</v>
      </c>
      <c r="BL52" s="1">
        <f>VLOOKUP($A52,[1]!edata[#Data],[1]electronic_llokup!AC$61)</f>
        <v>1149.04</v>
      </c>
      <c r="BM52" s="1">
        <f>VLOOKUP($A52,[1]!edata[#Data],[1]electronic_llokup!AD$61)</f>
        <v>-0.23794999999999999</v>
      </c>
      <c r="BN52" s="1">
        <f>VLOOKUP($A52,[1]!edata[#Data],[1]electronic_llokup!AE$61)</f>
        <v>-2.273E-2</v>
      </c>
      <c r="BO52" s="1">
        <f>VLOOKUP($A52,[1]!edata[#Data],[1]electronic_llokup!AF$61)</f>
        <v>135.0527022</v>
      </c>
      <c r="BP52" s="1" t="str">
        <f>VLOOKUP($A52,[1]!edata[#Data],[1]electronic_llokup!AG$61)</f>
        <v>SP9</v>
      </c>
      <c r="BQ52" s="1">
        <f>VLOOKUP($A52,[1]!edata[#Data],[1]electronic_llokup!AH$61)</f>
        <v>0.1903</v>
      </c>
      <c r="BR52" s="1">
        <f>VLOOKUP($A52,[1]!edata[#Data],[1]electronic_llokup!AI$61)</f>
        <v>-2.9322999999999998E-2</v>
      </c>
      <c r="BS52" s="1">
        <f>VLOOKUP($A52,[1]!edata[#Data],[1]electronic_llokup!AJ$61)</f>
        <v>-2.0268000000000001E-2</v>
      </c>
      <c r="BT52" s="1">
        <f>VLOOKUP($A52,[1]!edata[#Data],[1]electronic_llokup!AK$61)</f>
        <v>-0.137407</v>
      </c>
      <c r="BU52" s="1">
        <f>VLOOKUP($A52,[1]!edata[#Data],[1]electronic_llokup!AL$61)</f>
        <v>0.53920900000000005</v>
      </c>
      <c r="BV52" s="1">
        <f>VLOOKUP($A52,[1]!edata[#Data],[1]electronic_llokup!AM$61)</f>
        <v>-0.157026</v>
      </c>
      <c r="BW52" s="1">
        <f>VLOOKUP($A52,[1]!edata[#Data],[1]electronic_llokup!AN$61)</f>
        <v>-0.19617399999999999</v>
      </c>
      <c r="BX52" s="1">
        <f>VLOOKUP($A52,[1]!edata[#Data],[1]electronic_llokup!AO$61)</f>
        <v>-5.4676000000000002E-2</v>
      </c>
      <c r="BY52" s="1">
        <f>VLOOKUP($A52,[1]!edata[#Data],[1]electronic_llokup!AP$61)</f>
        <v>498.15300000000002</v>
      </c>
      <c r="BZ52" s="1">
        <f>VLOOKUP($A52,[1]!edata[#Data],[1]electronic_llokup!AQ$61)</f>
        <v>58.757599999999996</v>
      </c>
      <c r="CA52" s="1">
        <f>VLOOKUP($A52,[1]!edata[#Data],[1]electronic_llokup!AR$61)</f>
        <v>1149.04</v>
      </c>
      <c r="CB52" s="1">
        <f>VLOOKUP($A52,[1]!edata[#Data],[1]electronic_llokup!AS$61)</f>
        <v>-0.23794999999999999</v>
      </c>
      <c r="CC52" s="1">
        <f>VLOOKUP($A52,[1]!edata[#Data],[1]electronic_llokup!AT$61)</f>
        <v>-2.273E-2</v>
      </c>
      <c r="CD52" s="1">
        <f>VLOOKUP($A52,[1]!edata[#Data],46)</f>
        <v>135.0527022</v>
      </c>
      <c r="CE52" s="1">
        <f>VLOOKUP(A52,[1]!bmi[#Data],2)</f>
        <v>-2.9299999999999926</v>
      </c>
      <c r="CF52" s="1">
        <f>VLOOKUP(A52,[1]!bmi[#Data],3)</f>
        <v>8.1100000000000005E-2</v>
      </c>
    </row>
    <row r="53" spans="1:84" x14ac:dyDescent="0.25">
      <c r="A53" s="1" t="s">
        <v>133</v>
      </c>
      <c r="B53" s="1">
        <v>6.3781034183328202</v>
      </c>
      <c r="C53" s="1">
        <v>6.3502514456402599</v>
      </c>
      <c r="D53" s="1">
        <v>6.4279290994742597</v>
      </c>
      <c r="E53" s="1">
        <v>4.1397770900587973</v>
      </c>
      <c r="F53" s="1">
        <v>4.0565263782586003</v>
      </c>
      <c r="G53" s="1">
        <v>4.2663450003787897</v>
      </c>
      <c r="H53" s="1">
        <v>7.7318546196633973</v>
      </c>
      <c r="I53" s="1">
        <v>7.6925477953581201</v>
      </c>
      <c r="J53" s="1">
        <v>7.7656314596118898</v>
      </c>
      <c r="K53" s="1">
        <v>39.666666666666671</v>
      </c>
      <c r="L53" s="1">
        <v>39.6</v>
      </c>
      <c r="M53" s="1">
        <v>39.700000000000003</v>
      </c>
      <c r="N53" s="1">
        <v>27.882479924775069</v>
      </c>
      <c r="O53" s="1">
        <v>27.6682047936911</v>
      </c>
      <c r="P53" s="1">
        <v>28.3078315488935</v>
      </c>
      <c r="Q53" s="1">
        <v>63.323469940896935</v>
      </c>
      <c r="R53" s="1">
        <v>64.322576916444604</v>
      </c>
      <c r="S53" s="1">
        <v>62.819141044806202</v>
      </c>
      <c r="T53" s="1">
        <v>102.87671939608801</v>
      </c>
      <c r="U53" s="1">
        <v>97.0666009588099</v>
      </c>
      <c r="V53" s="1">
        <v>99.457724635170905</v>
      </c>
      <c r="W53" s="1">
        <v>104.22925020234101</v>
      </c>
      <c r="X53" s="1">
        <v>97.229998483766806</v>
      </c>
      <c r="Y53" s="1">
        <v>101.5202490221486</v>
      </c>
      <c r="Z53" s="1">
        <v>105.32113863689599</v>
      </c>
      <c r="AA53" s="1">
        <v>102.268814453998</v>
      </c>
      <c r="AB53" s="1">
        <v>103.31492019940868</v>
      </c>
      <c r="AC53" s="1">
        <v>1.83482342474691</v>
      </c>
      <c r="AD53" s="1">
        <v>1.83306355590852</v>
      </c>
      <c r="AE53" s="1">
        <v>1.8340699146553934</v>
      </c>
      <c r="AF53" s="1">
        <v>1.8435389879251201</v>
      </c>
      <c r="AG53" s="1">
        <v>1.8397980867475601</v>
      </c>
      <c r="AH53" s="1">
        <v>1.8414712206300201</v>
      </c>
      <c r="AI53" s="1">
        <v>1.8428643466082899</v>
      </c>
      <c r="AJ53" s="1">
        <v>1.83999782608567</v>
      </c>
      <c r="AK53" s="1">
        <v>1.8412844939148665</v>
      </c>
      <c r="AL53" s="1" t="str">
        <f>VLOOKUP($A53,[1]!edata[#Data],[1]electronic_llokup!C$61)</f>
        <v>SP1</v>
      </c>
      <c r="AM53" s="1">
        <f>VLOOKUP($A53,[1]!edata[#Data],[1]electronic_llokup!D$61)</f>
        <v>0.19575999999999999</v>
      </c>
      <c r="AN53" s="1">
        <f>VLOOKUP($A53,[1]!edata[#Data],[1]electronic_llokup!E$61)</f>
        <v>-1.7198000000000001E-2</v>
      </c>
      <c r="AO53" s="1">
        <f>VLOOKUP($A53,[1]!edata[#Data],[1]electronic_llokup!F$61)</f>
        <v>-2.7101E-2</v>
      </c>
      <c r="AP53" s="1">
        <f>VLOOKUP($A53,[1]!edata[#Data],[1]electronic_llokup!G$61)</f>
        <v>-0.15559300000000001</v>
      </c>
      <c r="AQ53" s="1">
        <f>VLOOKUP($A53,[1]!edata[#Data],[1]electronic_llokup!H$61)</f>
        <v>0.52158599999999999</v>
      </c>
      <c r="AR53" s="1">
        <f>VLOOKUP($A53,[1]!edata[#Data],[1]electronic_llokup!I$61)</f>
        <v>-0.184866</v>
      </c>
      <c r="AS53" s="1">
        <f>VLOOKUP($A53,[1]!edata[#Data],[1]electronic_llokup!J$61)</f>
        <v>-0.150033</v>
      </c>
      <c r="AT53" s="1">
        <f>VLOOKUP($A53,[1]!edata[#Data],[1]electronic_llokup!K$61)</f>
        <v>-8.6227999999999999E-2</v>
      </c>
      <c r="AU53" s="1">
        <f>VLOOKUP($A53,[1]!edata[#Data],[1]electronic_llokup!L$61)</f>
        <v>497.02800000000002</v>
      </c>
      <c r="AV53" s="1">
        <f>VLOOKUP($A53,[1]!edata[#Data],[1]electronic_llokup!M$61)</f>
        <v>58.020899999999997</v>
      </c>
      <c r="AW53" s="1">
        <f>VLOOKUP($A53,[1]!edata[#Data],[1]electronic_llokup!N$61)</f>
        <v>1117.57</v>
      </c>
      <c r="AX53" s="1">
        <f>VLOOKUP($A53,[1]!edata[#Data],[1]electronic_llokup!O$61)</f>
        <v>-0.24285999999999999</v>
      </c>
      <c r="AY53" s="1">
        <f>VLOOKUP($A53,[1]!edata[#Data],[1]electronic_llokup!P$61)</f>
        <v>-2.409E-2</v>
      </c>
      <c r="AZ53" s="1">
        <f>VLOOKUP($A53,[1]!edata[#Data],[1]electronic_llokup!Q$61)</f>
        <v>137.28036270000001</v>
      </c>
      <c r="BA53" s="1" t="str">
        <f>VLOOKUP($A53,[1]!edata[#Data],[1]electronic_llokup!R$61)</f>
        <v>SP1</v>
      </c>
      <c r="BB53" s="1">
        <f>VLOOKUP($A53,[1]!edata[#Data],[1]electronic_llokup!S$61)</f>
        <v>0.19575999999999999</v>
      </c>
      <c r="BC53" s="1">
        <f>VLOOKUP($A53,[1]!edata[#Data],[1]electronic_llokup!T$61)</f>
        <v>-1.7198000000000001E-2</v>
      </c>
      <c r="BD53" s="1">
        <f>VLOOKUP($A53,[1]!edata[#Data],[1]electronic_llokup!U$61)</f>
        <v>-2.7101E-2</v>
      </c>
      <c r="BE53" s="1">
        <f>VLOOKUP($A53,[1]!edata[#Data],[1]electronic_llokup!V$61)</f>
        <v>-0.15559300000000001</v>
      </c>
      <c r="BF53" s="1">
        <f>VLOOKUP($A53,[1]!edata[#Data],[1]electronic_llokup!W$61)</f>
        <v>0.52158599999999999</v>
      </c>
      <c r="BG53" s="1">
        <f>VLOOKUP($A53,[1]!edata[#Data],[1]electronic_llokup!X$61)</f>
        <v>-0.184866</v>
      </c>
      <c r="BH53" s="1">
        <f>VLOOKUP($A53,[1]!edata[#Data],[1]electronic_llokup!Y$61)</f>
        <v>-0.150033</v>
      </c>
      <c r="BI53" s="1">
        <f>VLOOKUP($A53,[1]!edata[#Data],[1]electronic_llokup!Z$61)</f>
        <v>-8.6227999999999999E-2</v>
      </c>
      <c r="BJ53" s="1">
        <f>VLOOKUP($A53,[1]!edata[#Data],[1]electronic_llokup!AA$61)</f>
        <v>497.02800000000002</v>
      </c>
      <c r="BK53" s="1">
        <f>VLOOKUP($A53,[1]!edata[#Data],[1]electronic_llokup!AB$61)</f>
        <v>58.020899999999997</v>
      </c>
      <c r="BL53" s="1">
        <f>VLOOKUP($A53,[1]!edata[#Data],[1]electronic_llokup!AC$61)</f>
        <v>1117.57</v>
      </c>
      <c r="BM53" s="1">
        <f>VLOOKUP($A53,[1]!edata[#Data],[1]electronic_llokup!AD$61)</f>
        <v>-0.24285999999999999</v>
      </c>
      <c r="BN53" s="1">
        <f>VLOOKUP($A53,[1]!edata[#Data],[1]electronic_llokup!AE$61)</f>
        <v>-2.409E-2</v>
      </c>
      <c r="BO53" s="1">
        <f>VLOOKUP($A53,[1]!edata[#Data],[1]electronic_llokup!AF$61)</f>
        <v>137.28036270000001</v>
      </c>
      <c r="BP53" s="1" t="str">
        <f>VLOOKUP($A53,[1]!edata[#Data],[1]electronic_llokup!AG$61)</f>
        <v>SP1</v>
      </c>
      <c r="BQ53" s="1">
        <f>VLOOKUP($A53,[1]!edata[#Data],[1]electronic_llokup!AH$61)</f>
        <v>0.19575999999999999</v>
      </c>
      <c r="BR53" s="1">
        <f>VLOOKUP($A53,[1]!edata[#Data],[1]electronic_llokup!AI$61)</f>
        <v>-1.7198000000000001E-2</v>
      </c>
      <c r="BS53" s="1">
        <f>VLOOKUP($A53,[1]!edata[#Data],[1]electronic_llokup!AJ$61)</f>
        <v>-2.7101E-2</v>
      </c>
      <c r="BT53" s="1">
        <f>VLOOKUP($A53,[1]!edata[#Data],[1]electronic_llokup!AK$61)</f>
        <v>-0.15559300000000001</v>
      </c>
      <c r="BU53" s="1">
        <f>VLOOKUP($A53,[1]!edata[#Data],[1]electronic_llokup!AL$61)</f>
        <v>0.52158599999999999</v>
      </c>
      <c r="BV53" s="1">
        <f>VLOOKUP($A53,[1]!edata[#Data],[1]electronic_llokup!AM$61)</f>
        <v>-0.184866</v>
      </c>
      <c r="BW53" s="1">
        <f>VLOOKUP($A53,[1]!edata[#Data],[1]electronic_llokup!AN$61)</f>
        <v>-0.150033</v>
      </c>
      <c r="BX53" s="1">
        <f>VLOOKUP($A53,[1]!edata[#Data],[1]electronic_llokup!AO$61)</f>
        <v>-8.6227999999999999E-2</v>
      </c>
      <c r="BY53" s="1">
        <f>VLOOKUP($A53,[1]!edata[#Data],[1]electronic_llokup!AP$61)</f>
        <v>497.02800000000002</v>
      </c>
      <c r="BZ53" s="1">
        <f>VLOOKUP($A53,[1]!edata[#Data],[1]electronic_llokup!AQ$61)</f>
        <v>58.020899999999997</v>
      </c>
      <c r="CA53" s="1">
        <f>VLOOKUP($A53,[1]!edata[#Data],[1]electronic_llokup!AR$61)</f>
        <v>1117.57</v>
      </c>
      <c r="CB53" s="1">
        <f>VLOOKUP($A53,[1]!edata[#Data],[1]electronic_llokup!AS$61)</f>
        <v>-0.24285999999999999</v>
      </c>
      <c r="CC53" s="1">
        <f>VLOOKUP($A53,[1]!edata[#Data],[1]electronic_llokup!AT$61)</f>
        <v>-2.409E-2</v>
      </c>
      <c r="CD53" s="1">
        <f>VLOOKUP($A53,[1]!edata[#Data],46)</f>
        <v>137.28036270000001</v>
      </c>
      <c r="CE53" s="1">
        <f>VLOOKUP(A53,[1]!bmi[#Data],2)</f>
        <v>19.66</v>
      </c>
      <c r="CF53" s="1">
        <f>VLOOKUP(A53,[1]!bmi[#Data],3)</f>
        <v>0.20809999999999998</v>
      </c>
    </row>
    <row r="54" spans="1:84" x14ac:dyDescent="0.25">
      <c r="A54" s="1" t="s">
        <v>134</v>
      </c>
      <c r="B54" s="1">
        <v>6.2924966887419469</v>
      </c>
      <c r="C54" s="1">
        <v>6.2444471574769604</v>
      </c>
      <c r="D54" s="1">
        <v>6.3238252572231097</v>
      </c>
      <c r="E54" s="1">
        <v>3.9978594453071836</v>
      </c>
      <c r="F54" s="1">
        <v>3.8019414279061898</v>
      </c>
      <c r="G54" s="1">
        <v>4.0621218726268999</v>
      </c>
      <c r="H54" s="1">
        <v>7.3772149707192982</v>
      </c>
      <c r="I54" s="1">
        <v>7.1434090458035904</v>
      </c>
      <c r="J54" s="1">
        <v>7.5798628302422397</v>
      </c>
      <c r="K54" s="1">
        <v>39.299999999999997</v>
      </c>
      <c r="L54" s="1">
        <v>38.799999999999997</v>
      </c>
      <c r="M54" s="1">
        <v>40</v>
      </c>
      <c r="N54" s="1">
        <v>27.890938082283888</v>
      </c>
      <c r="O54" s="1">
        <v>27.7030830969276</v>
      </c>
      <c r="P54" s="1">
        <v>28.197858452203299</v>
      </c>
      <c r="Q54" s="1">
        <v>63.381539243275711</v>
      </c>
      <c r="R54" s="1">
        <v>64.099125338936901</v>
      </c>
      <c r="S54" s="1">
        <v>62.947869713965503</v>
      </c>
      <c r="T54" s="1">
        <v>102.616275704613</v>
      </c>
      <c r="U54" s="1">
        <v>98.835702424392593</v>
      </c>
      <c r="V54" s="1">
        <v>100.9634114714613</v>
      </c>
      <c r="W54" s="1">
        <v>103.81178928719601</v>
      </c>
      <c r="X54" s="1">
        <v>100.393504174085</v>
      </c>
      <c r="Y54" s="1">
        <v>101.7388559410627</v>
      </c>
      <c r="Z54" s="1">
        <v>103.78295805271</v>
      </c>
      <c r="AA54" s="1">
        <v>100.230666890625</v>
      </c>
      <c r="AB54" s="1">
        <v>101.72499303332491</v>
      </c>
      <c r="AC54" s="1">
        <v>1.8353727141918601</v>
      </c>
      <c r="AD54" s="1">
        <v>1.83282295926256</v>
      </c>
      <c r="AE54" s="1">
        <v>1.8340131506045849</v>
      </c>
      <c r="AF54" s="1">
        <v>1.83541194286187</v>
      </c>
      <c r="AG54" s="1">
        <v>1.8332228451554899</v>
      </c>
      <c r="AH54" s="1">
        <v>1.8340193347798208</v>
      </c>
      <c r="AI54" s="1">
        <v>1.84548990785644</v>
      </c>
      <c r="AJ54" s="1">
        <v>1.84107658721738</v>
      </c>
      <c r="AK54" s="1">
        <v>1.8433215372483389</v>
      </c>
      <c r="AL54" s="1" t="str">
        <f>VLOOKUP($A54,[1]!edata[#Data],[1]electronic_llokup!C$61)</f>
        <v>SP1</v>
      </c>
      <c r="AM54" s="1">
        <f>VLOOKUP($A54,[1]!edata[#Data],[1]electronic_llokup!D$61)</f>
        <v>0.19575999999999999</v>
      </c>
      <c r="AN54" s="1">
        <f>VLOOKUP($A54,[1]!edata[#Data],[1]electronic_llokup!E$61)</f>
        <v>-1.7198000000000001E-2</v>
      </c>
      <c r="AO54" s="1">
        <f>VLOOKUP($A54,[1]!edata[#Data],[1]electronic_llokup!F$61)</f>
        <v>-2.7101E-2</v>
      </c>
      <c r="AP54" s="1">
        <f>VLOOKUP($A54,[1]!edata[#Data],[1]electronic_llokup!G$61)</f>
        <v>-0.15559300000000001</v>
      </c>
      <c r="AQ54" s="1">
        <f>VLOOKUP($A54,[1]!edata[#Data],[1]electronic_llokup!H$61)</f>
        <v>0.52158599999999999</v>
      </c>
      <c r="AR54" s="1">
        <f>VLOOKUP($A54,[1]!edata[#Data],[1]electronic_llokup!I$61)</f>
        <v>-0.184866</v>
      </c>
      <c r="AS54" s="1">
        <f>VLOOKUP($A54,[1]!edata[#Data],[1]electronic_llokup!J$61)</f>
        <v>-0.150033</v>
      </c>
      <c r="AT54" s="1">
        <f>VLOOKUP($A54,[1]!edata[#Data],[1]electronic_llokup!K$61)</f>
        <v>-8.6227999999999999E-2</v>
      </c>
      <c r="AU54" s="1">
        <f>VLOOKUP($A54,[1]!edata[#Data],[1]electronic_llokup!L$61)</f>
        <v>497.02800000000002</v>
      </c>
      <c r="AV54" s="1">
        <f>VLOOKUP($A54,[1]!edata[#Data],[1]electronic_llokup!M$61)</f>
        <v>58.020899999999997</v>
      </c>
      <c r="AW54" s="1">
        <f>VLOOKUP($A54,[1]!edata[#Data],[1]electronic_llokup!N$61)</f>
        <v>1117.57</v>
      </c>
      <c r="AX54" s="1">
        <f>VLOOKUP($A54,[1]!edata[#Data],[1]electronic_llokup!O$61)</f>
        <v>-0.24285999999999999</v>
      </c>
      <c r="AY54" s="1">
        <f>VLOOKUP($A54,[1]!edata[#Data],[1]electronic_llokup!P$61)</f>
        <v>-2.409E-2</v>
      </c>
      <c r="AZ54" s="1">
        <f>VLOOKUP($A54,[1]!edata[#Data],[1]electronic_llokup!Q$61)</f>
        <v>137.28036270000001</v>
      </c>
      <c r="BA54" s="1" t="str">
        <f>VLOOKUP($A54,[1]!edata[#Data],[1]electronic_llokup!R$61)</f>
        <v>SP1</v>
      </c>
      <c r="BB54" s="1">
        <f>VLOOKUP($A54,[1]!edata[#Data],[1]electronic_llokup!S$61)</f>
        <v>0.19575999999999999</v>
      </c>
      <c r="BC54" s="1">
        <f>VLOOKUP($A54,[1]!edata[#Data],[1]electronic_llokup!T$61)</f>
        <v>-1.7198000000000001E-2</v>
      </c>
      <c r="BD54" s="1">
        <f>VLOOKUP($A54,[1]!edata[#Data],[1]electronic_llokup!U$61)</f>
        <v>-2.7101E-2</v>
      </c>
      <c r="BE54" s="1">
        <f>VLOOKUP($A54,[1]!edata[#Data],[1]electronic_llokup!V$61)</f>
        <v>-0.15559300000000001</v>
      </c>
      <c r="BF54" s="1">
        <f>VLOOKUP($A54,[1]!edata[#Data],[1]electronic_llokup!W$61)</f>
        <v>0.52158599999999999</v>
      </c>
      <c r="BG54" s="1">
        <f>VLOOKUP($A54,[1]!edata[#Data],[1]electronic_llokup!X$61)</f>
        <v>-0.184866</v>
      </c>
      <c r="BH54" s="1">
        <f>VLOOKUP($A54,[1]!edata[#Data],[1]electronic_llokup!Y$61)</f>
        <v>-0.150033</v>
      </c>
      <c r="BI54" s="1">
        <f>VLOOKUP($A54,[1]!edata[#Data],[1]electronic_llokup!Z$61)</f>
        <v>-8.6227999999999999E-2</v>
      </c>
      <c r="BJ54" s="1">
        <f>VLOOKUP($A54,[1]!edata[#Data],[1]electronic_llokup!AA$61)</f>
        <v>497.02800000000002</v>
      </c>
      <c r="BK54" s="1">
        <f>VLOOKUP($A54,[1]!edata[#Data],[1]electronic_llokup!AB$61)</f>
        <v>58.020899999999997</v>
      </c>
      <c r="BL54" s="1">
        <f>VLOOKUP($A54,[1]!edata[#Data],[1]electronic_llokup!AC$61)</f>
        <v>1117.57</v>
      </c>
      <c r="BM54" s="1">
        <f>VLOOKUP($A54,[1]!edata[#Data],[1]electronic_llokup!AD$61)</f>
        <v>-0.24285999999999999</v>
      </c>
      <c r="BN54" s="1">
        <f>VLOOKUP($A54,[1]!edata[#Data],[1]electronic_llokup!AE$61)</f>
        <v>-2.409E-2</v>
      </c>
      <c r="BO54" s="1">
        <f>VLOOKUP($A54,[1]!edata[#Data],[1]electronic_llokup!AF$61)</f>
        <v>137.28036270000001</v>
      </c>
      <c r="BP54" s="1" t="str">
        <f>VLOOKUP($A54,[1]!edata[#Data],[1]electronic_llokup!AG$61)</f>
        <v>SP1</v>
      </c>
      <c r="BQ54" s="1">
        <f>VLOOKUP($A54,[1]!edata[#Data],[1]electronic_llokup!AH$61)</f>
        <v>0.19575999999999999</v>
      </c>
      <c r="BR54" s="1">
        <f>VLOOKUP($A54,[1]!edata[#Data],[1]electronic_llokup!AI$61)</f>
        <v>-1.7198000000000001E-2</v>
      </c>
      <c r="BS54" s="1">
        <f>VLOOKUP($A54,[1]!edata[#Data],[1]electronic_llokup!AJ$61)</f>
        <v>-2.7101E-2</v>
      </c>
      <c r="BT54" s="1">
        <f>VLOOKUP($A54,[1]!edata[#Data],[1]electronic_llokup!AK$61)</f>
        <v>-0.15559300000000001</v>
      </c>
      <c r="BU54" s="1">
        <f>VLOOKUP($A54,[1]!edata[#Data],[1]electronic_llokup!AL$61)</f>
        <v>0.52158599999999999</v>
      </c>
      <c r="BV54" s="1">
        <f>VLOOKUP($A54,[1]!edata[#Data],[1]electronic_llokup!AM$61)</f>
        <v>-0.184866</v>
      </c>
      <c r="BW54" s="1">
        <f>VLOOKUP($A54,[1]!edata[#Data],[1]electronic_llokup!AN$61)</f>
        <v>-0.150033</v>
      </c>
      <c r="BX54" s="1">
        <f>VLOOKUP($A54,[1]!edata[#Data],[1]electronic_llokup!AO$61)</f>
        <v>-8.6227999999999999E-2</v>
      </c>
      <c r="BY54" s="1">
        <f>VLOOKUP($A54,[1]!edata[#Data],[1]electronic_llokup!AP$61)</f>
        <v>497.02800000000002</v>
      </c>
      <c r="BZ54" s="1">
        <f>VLOOKUP($A54,[1]!edata[#Data],[1]electronic_llokup!AQ$61)</f>
        <v>58.020899999999997</v>
      </c>
      <c r="CA54" s="1">
        <f>VLOOKUP($A54,[1]!edata[#Data],[1]electronic_llokup!AR$61)</f>
        <v>1117.57</v>
      </c>
      <c r="CB54" s="1">
        <f>VLOOKUP($A54,[1]!edata[#Data],[1]electronic_llokup!AS$61)</f>
        <v>-0.24285999999999999</v>
      </c>
      <c r="CC54" s="1">
        <f>VLOOKUP($A54,[1]!edata[#Data],[1]electronic_llokup!AT$61)</f>
        <v>-2.409E-2</v>
      </c>
      <c r="CD54" s="1">
        <f>VLOOKUP($A54,[1]!edata[#Data],46)</f>
        <v>137.28036270000001</v>
      </c>
      <c r="CE54" s="1">
        <f>VLOOKUP(A54,[1]!bmi[#Data],2)</f>
        <v>9.74</v>
      </c>
      <c r="CF54" s="1">
        <f>VLOOKUP(A54,[1]!bmi[#Data],3)</f>
        <v>5.3315999999999999</v>
      </c>
    </row>
    <row r="55" spans="1:84" x14ac:dyDescent="0.25">
      <c r="A55" s="1" t="s">
        <v>135</v>
      </c>
      <c r="B55" s="1">
        <v>6.6753021760974418</v>
      </c>
      <c r="C55" s="1">
        <v>6.5908754214891401</v>
      </c>
      <c r="D55" s="1">
        <v>6.71111433029062</v>
      </c>
      <c r="E55" s="1">
        <v>5.087659673530835</v>
      </c>
      <c r="F55" s="1">
        <v>4.9319764812975304</v>
      </c>
      <c r="G55" s="1">
        <v>5.1591570581175699</v>
      </c>
      <c r="H55" s="1">
        <v>8.4561840943389246</v>
      </c>
      <c r="I55" s="1">
        <v>8.1881551104815298</v>
      </c>
      <c r="J55" s="1">
        <v>8.5823483253006998</v>
      </c>
      <c r="K55" s="1">
        <v>58.362500000000004</v>
      </c>
      <c r="L55" s="1">
        <v>56.6</v>
      </c>
      <c r="M55" s="1">
        <v>59.5</v>
      </c>
      <c r="N55" s="1">
        <v>31.483115985813164</v>
      </c>
      <c r="O55" s="1">
        <v>31.245041589545099</v>
      </c>
      <c r="P55" s="1">
        <v>31.637467837346399</v>
      </c>
      <c r="Q55" s="1">
        <v>71.303251983859184</v>
      </c>
      <c r="R55" s="1">
        <v>71.664576195036204</v>
      </c>
      <c r="S55" s="1">
        <v>70.741850528057398</v>
      </c>
      <c r="T55" s="1">
        <v>113.88505511878201</v>
      </c>
      <c r="U55" s="1">
        <v>105.767525235815</v>
      </c>
      <c r="V55" s="1">
        <v>110.10065946591925</v>
      </c>
      <c r="W55" s="1">
        <v>114.112714618646</v>
      </c>
      <c r="X55" s="1">
        <v>106.759589361222</v>
      </c>
      <c r="Y55" s="1">
        <v>110.30268095592075</v>
      </c>
      <c r="Z55" s="1">
        <v>113.52002983408001</v>
      </c>
      <c r="AA55" s="1">
        <v>105.759669345955</v>
      </c>
      <c r="AB55" s="1">
        <v>110.42693522381262</v>
      </c>
      <c r="AC55" s="1">
        <v>1.8602972880698301</v>
      </c>
      <c r="AD55" s="1">
        <v>1.85855481490323</v>
      </c>
      <c r="AE55" s="1">
        <v>1.8593715080094313</v>
      </c>
      <c r="AF55" s="1">
        <v>1.86055986197703</v>
      </c>
      <c r="AG55" s="1">
        <v>1.85880526145155</v>
      </c>
      <c r="AH55" s="1">
        <v>1.8597807374748514</v>
      </c>
      <c r="AI55" s="1">
        <v>1.8608559858301701</v>
      </c>
      <c r="AJ55" s="1">
        <v>1.8594932105280699</v>
      </c>
      <c r="AK55" s="1">
        <v>1.8600868134434738</v>
      </c>
      <c r="AL55" s="1" t="str">
        <f>VLOOKUP($A55,[1]!edata[#Data],[1]electronic_llokup!C$61)</f>
        <v>SP16</v>
      </c>
      <c r="AM55" s="1">
        <f>VLOOKUP($A55,[1]!edata[#Data],[1]electronic_llokup!D$61)</f>
        <v>0.19906499999999999</v>
      </c>
      <c r="AN55" s="1">
        <f>VLOOKUP($A55,[1]!edata[#Data],[1]electronic_llokup!E$61)</f>
        <v>-2.3805E-2</v>
      </c>
      <c r="AO55" s="1">
        <f>VLOOKUP($A55,[1]!edata[#Data],[1]electronic_llokup!F$61)</f>
        <v>-1.8016000000000001E-2</v>
      </c>
      <c r="AP55" s="1">
        <f>VLOOKUP($A55,[1]!edata[#Data],[1]electronic_llokup!G$61)</f>
        <v>-0.14951200000000001</v>
      </c>
      <c r="AQ55" s="1">
        <f>VLOOKUP($A55,[1]!edata[#Data],[1]electronic_llokup!H$61)</f>
        <v>0.48587799999999998</v>
      </c>
      <c r="AR55" s="1">
        <f>VLOOKUP($A55,[1]!edata[#Data],[1]electronic_llokup!I$61)</f>
        <v>-0.14762</v>
      </c>
      <c r="AS55" s="1">
        <f>VLOOKUP($A55,[1]!edata[#Data],[1]electronic_llokup!J$61)</f>
        <v>-0.170344</v>
      </c>
      <c r="AT55" s="1">
        <f>VLOOKUP($A55,[1]!edata[#Data],[1]electronic_llokup!K$61)</f>
        <v>7.9916000000000001E-2</v>
      </c>
      <c r="AU55" s="1">
        <f>VLOOKUP($A55,[1]!edata[#Data],[1]electronic_llokup!L$61)</f>
        <v>493.58199999999999</v>
      </c>
      <c r="AV55" s="1">
        <f>VLOOKUP($A55,[1]!edata[#Data],[1]electronic_llokup!M$61)</f>
        <v>55.748699999999999</v>
      </c>
      <c r="AW55" s="1">
        <f>VLOOKUP($A55,[1]!edata[#Data],[1]electronic_llokup!N$61)</f>
        <v>1127.6500000000001</v>
      </c>
      <c r="AX55" s="1">
        <f>VLOOKUP($A55,[1]!edata[#Data],[1]electronic_llokup!O$61)</f>
        <v>-0.2283</v>
      </c>
      <c r="AY55" s="1">
        <f>VLOOKUP($A55,[1]!edata[#Data],[1]electronic_llokup!P$61)</f>
        <v>-2.0219999999999998E-2</v>
      </c>
      <c r="AZ55" s="1">
        <f>VLOOKUP($A55,[1]!edata[#Data],[1]electronic_llokup!Q$61)</f>
        <v>130.57228079999999</v>
      </c>
      <c r="BA55" s="1" t="str">
        <f>VLOOKUP($A55,[1]!edata[#Data],[1]electronic_llokup!R$61)</f>
        <v>SP16</v>
      </c>
      <c r="BB55" s="1">
        <f>VLOOKUP($A55,[1]!edata[#Data],[1]electronic_llokup!S$61)</f>
        <v>0.19906499999999999</v>
      </c>
      <c r="BC55" s="1">
        <f>VLOOKUP($A55,[1]!edata[#Data],[1]electronic_llokup!T$61)</f>
        <v>-2.3805E-2</v>
      </c>
      <c r="BD55" s="1">
        <f>VLOOKUP($A55,[1]!edata[#Data],[1]electronic_llokup!U$61)</f>
        <v>-1.8016000000000001E-2</v>
      </c>
      <c r="BE55" s="1">
        <f>VLOOKUP($A55,[1]!edata[#Data],[1]electronic_llokup!V$61)</f>
        <v>-0.14951200000000001</v>
      </c>
      <c r="BF55" s="1">
        <f>VLOOKUP($A55,[1]!edata[#Data],[1]electronic_llokup!W$61)</f>
        <v>0.48587799999999998</v>
      </c>
      <c r="BG55" s="1">
        <f>VLOOKUP($A55,[1]!edata[#Data],[1]electronic_llokup!X$61)</f>
        <v>-0.14762</v>
      </c>
      <c r="BH55" s="1">
        <f>VLOOKUP($A55,[1]!edata[#Data],[1]electronic_llokup!Y$61)</f>
        <v>-0.170344</v>
      </c>
      <c r="BI55" s="1">
        <f>VLOOKUP($A55,[1]!edata[#Data],[1]electronic_llokup!Z$61)</f>
        <v>7.9916000000000001E-2</v>
      </c>
      <c r="BJ55" s="1">
        <f>VLOOKUP($A55,[1]!edata[#Data],[1]electronic_llokup!AA$61)</f>
        <v>493.58199999999999</v>
      </c>
      <c r="BK55" s="1">
        <f>VLOOKUP($A55,[1]!edata[#Data],[1]electronic_llokup!AB$61)</f>
        <v>55.748699999999999</v>
      </c>
      <c r="BL55" s="1">
        <f>VLOOKUP($A55,[1]!edata[#Data],[1]electronic_llokup!AC$61)</f>
        <v>1127.6500000000001</v>
      </c>
      <c r="BM55" s="1">
        <f>VLOOKUP($A55,[1]!edata[#Data],[1]electronic_llokup!AD$61)</f>
        <v>-0.2283</v>
      </c>
      <c r="BN55" s="1">
        <f>VLOOKUP($A55,[1]!edata[#Data],[1]electronic_llokup!AE$61)</f>
        <v>-2.0219999999999998E-2</v>
      </c>
      <c r="BO55" s="1">
        <f>VLOOKUP($A55,[1]!edata[#Data],[1]electronic_llokup!AF$61)</f>
        <v>130.57228079999999</v>
      </c>
      <c r="BP55" s="1" t="str">
        <f>VLOOKUP($A55,[1]!edata[#Data],[1]electronic_llokup!AG$61)</f>
        <v>SP16</v>
      </c>
      <c r="BQ55" s="1">
        <f>VLOOKUP($A55,[1]!edata[#Data],[1]electronic_llokup!AH$61)</f>
        <v>0.19906499999999999</v>
      </c>
      <c r="BR55" s="1">
        <f>VLOOKUP($A55,[1]!edata[#Data],[1]electronic_llokup!AI$61)</f>
        <v>-2.3805E-2</v>
      </c>
      <c r="BS55" s="1">
        <f>VLOOKUP($A55,[1]!edata[#Data],[1]electronic_llokup!AJ$61)</f>
        <v>-1.8016000000000001E-2</v>
      </c>
      <c r="BT55" s="1">
        <f>VLOOKUP($A55,[1]!edata[#Data],[1]electronic_llokup!AK$61)</f>
        <v>-0.14951200000000001</v>
      </c>
      <c r="BU55" s="1">
        <f>VLOOKUP($A55,[1]!edata[#Data],[1]electronic_llokup!AL$61)</f>
        <v>0.48587799999999998</v>
      </c>
      <c r="BV55" s="1">
        <f>VLOOKUP($A55,[1]!edata[#Data],[1]electronic_llokup!AM$61)</f>
        <v>-0.14762</v>
      </c>
      <c r="BW55" s="1">
        <f>VLOOKUP($A55,[1]!edata[#Data],[1]electronic_llokup!AN$61)</f>
        <v>-0.170344</v>
      </c>
      <c r="BX55" s="1">
        <f>VLOOKUP($A55,[1]!edata[#Data],[1]electronic_llokup!AO$61)</f>
        <v>7.9916000000000001E-2</v>
      </c>
      <c r="BY55" s="1">
        <f>VLOOKUP($A55,[1]!edata[#Data],[1]electronic_llokup!AP$61)</f>
        <v>493.58199999999999</v>
      </c>
      <c r="BZ55" s="1">
        <f>VLOOKUP($A55,[1]!edata[#Data],[1]electronic_llokup!AQ$61)</f>
        <v>55.748699999999999</v>
      </c>
      <c r="CA55" s="1">
        <f>VLOOKUP($A55,[1]!edata[#Data],[1]electronic_llokup!AR$61)</f>
        <v>1127.6500000000001</v>
      </c>
      <c r="CB55" s="1">
        <f>VLOOKUP($A55,[1]!edata[#Data],[1]electronic_llokup!AS$61)</f>
        <v>-0.2283</v>
      </c>
      <c r="CC55" s="1">
        <f>VLOOKUP($A55,[1]!edata[#Data],[1]electronic_llokup!AT$61)</f>
        <v>-2.0219999999999998E-2</v>
      </c>
      <c r="CD55" s="1">
        <f>VLOOKUP($A55,[1]!edata[#Data],46)</f>
        <v>130.57228079999999</v>
      </c>
      <c r="CE55" s="1">
        <f>VLOOKUP(A55,[1]!bmi[#Data],2)</f>
        <v>23.64</v>
      </c>
      <c r="CF55" s="1">
        <f>VLOOKUP(A55,[1]!bmi[#Data],3)</f>
        <v>0.58620000000000005</v>
      </c>
    </row>
    <row r="56" spans="1:84" x14ac:dyDescent="0.25">
      <c r="A56" s="1" t="s">
        <v>136</v>
      </c>
      <c r="B56" s="1">
        <v>8.7841202074995515</v>
      </c>
      <c r="C56" s="1">
        <v>8.4760171300577092</v>
      </c>
      <c r="D56" s="1">
        <v>8.9004203333849699</v>
      </c>
      <c r="E56" s="1">
        <v>5.3654544325143192</v>
      </c>
      <c r="F56" s="1">
        <v>5.17162069659285</v>
      </c>
      <c r="G56" s="1">
        <v>5.6150642492842602</v>
      </c>
      <c r="H56" s="1">
        <v>8.2930328957052133</v>
      </c>
      <c r="I56" s="1">
        <v>8.1466345617226992</v>
      </c>
      <c r="J56" s="1">
        <v>8.5491726815866702</v>
      </c>
      <c r="K56" s="1">
        <v>57.18048780487802</v>
      </c>
      <c r="L56" s="1">
        <v>55.9</v>
      </c>
      <c r="M56" s="1">
        <v>59.3</v>
      </c>
      <c r="N56" s="1">
        <v>31.23601098318964</v>
      </c>
      <c r="O56" s="1">
        <v>31.0372798383363</v>
      </c>
      <c r="P56" s="1">
        <v>31.573551579018499</v>
      </c>
      <c r="Q56" s="1">
        <v>70.730545961036015</v>
      </c>
      <c r="R56" s="1">
        <v>71.539672253663298</v>
      </c>
      <c r="S56" s="1">
        <v>70.262376231495594</v>
      </c>
      <c r="T56" s="1">
        <v>113.23564376439001</v>
      </c>
      <c r="U56" s="1">
        <v>106.66833857550699</v>
      </c>
      <c r="V56" s="1">
        <v>109.72853034274924</v>
      </c>
      <c r="W56" s="1">
        <v>113.65834100722699</v>
      </c>
      <c r="X56" s="1">
        <v>106.70260081883499</v>
      </c>
      <c r="Y56" s="1">
        <v>110.11520389974999</v>
      </c>
      <c r="Z56" s="1">
        <v>113.049996467499</v>
      </c>
      <c r="AA56" s="1">
        <v>105.74356607067899</v>
      </c>
      <c r="AB56" s="1">
        <v>109.21126237344414</v>
      </c>
      <c r="AC56" s="1">
        <v>1.8600174730362</v>
      </c>
      <c r="AD56" s="1">
        <v>1.85786167407587</v>
      </c>
      <c r="AE56" s="1">
        <v>1.8590358771094302</v>
      </c>
      <c r="AF56" s="1">
        <v>1.86056496796</v>
      </c>
      <c r="AG56" s="1">
        <v>1.85765604997265</v>
      </c>
      <c r="AH56" s="1">
        <v>1.8590758027185892</v>
      </c>
      <c r="AI56" s="1">
        <v>1.8602161164767901</v>
      </c>
      <c r="AJ56" s="1">
        <v>1.85854351576711</v>
      </c>
      <c r="AK56" s="1">
        <v>1.8592450429103804</v>
      </c>
      <c r="AL56" s="1" t="str">
        <f>VLOOKUP($A56,[1]!edata[#Data],[1]electronic_llokup!C$61)</f>
        <v>SP17</v>
      </c>
      <c r="AM56" s="1">
        <f>VLOOKUP($A56,[1]!edata[#Data],[1]electronic_llokup!D$61)</f>
        <v>0.189276</v>
      </c>
      <c r="AN56" s="1">
        <f>VLOOKUP($A56,[1]!edata[#Data],[1]electronic_llokup!E$61)</f>
        <v>-3.2170999999999998E-2</v>
      </c>
      <c r="AO56" s="1">
        <f>VLOOKUP($A56,[1]!edata[#Data],[1]electronic_llokup!F$61)</f>
        <v>-2.7081000000000001E-2</v>
      </c>
      <c r="AP56" s="1">
        <f>VLOOKUP($A56,[1]!edata[#Data],[1]electronic_llokup!G$61)</f>
        <v>-0.15323200000000001</v>
      </c>
      <c r="AQ56" s="1">
        <f>VLOOKUP($A56,[1]!edata[#Data],[1]electronic_llokup!H$61)</f>
        <v>0.63486999999999993</v>
      </c>
      <c r="AR56" s="1">
        <f>VLOOKUP($A56,[1]!edata[#Data],[1]electronic_llokup!I$61)</f>
        <v>-0.17457600000000001</v>
      </c>
      <c r="AS56" s="1">
        <f>VLOOKUP($A56,[1]!edata[#Data],[1]electronic_llokup!J$61)</f>
        <v>-0.21673400000000001</v>
      </c>
      <c r="AT56" s="1">
        <f>VLOOKUP($A56,[1]!edata[#Data],[1]electronic_llokup!K$61)</f>
        <v>-0.34277200000000002</v>
      </c>
      <c r="AU56" s="1">
        <f>VLOOKUP($A56,[1]!edata[#Data],[1]electronic_llokup!L$61)</f>
        <v>505.37</v>
      </c>
      <c r="AV56" s="1">
        <f>VLOOKUP($A56,[1]!edata[#Data],[1]electronic_llokup!M$61)</f>
        <v>71.623099999999994</v>
      </c>
      <c r="AW56" s="1">
        <f>VLOOKUP($A56,[1]!edata[#Data],[1]electronic_llokup!N$61)</f>
        <v>1121.3499999999999</v>
      </c>
      <c r="AX56" s="1">
        <f>VLOOKUP($A56,[1]!edata[#Data],[1]electronic_llokup!O$61)</f>
        <v>-0.22781999999999999</v>
      </c>
      <c r="AY56" s="1">
        <f>VLOOKUP($A56,[1]!edata[#Data],[1]electronic_llokup!P$61)</f>
        <v>-2.137E-2</v>
      </c>
      <c r="AZ56" s="1">
        <f>VLOOKUP($A56,[1]!edata[#Data],[1]electronic_llokup!Q$61)</f>
        <v>129.54943950000001</v>
      </c>
      <c r="BA56" s="1" t="str">
        <f>VLOOKUP($A56,[1]!edata[#Data],[1]electronic_llokup!R$61)</f>
        <v>SP17</v>
      </c>
      <c r="BB56" s="1">
        <f>VLOOKUP($A56,[1]!edata[#Data],[1]electronic_llokup!S$61)</f>
        <v>0.189276</v>
      </c>
      <c r="BC56" s="1">
        <f>VLOOKUP($A56,[1]!edata[#Data],[1]electronic_llokup!T$61)</f>
        <v>-3.2170999999999998E-2</v>
      </c>
      <c r="BD56" s="1">
        <f>VLOOKUP($A56,[1]!edata[#Data],[1]electronic_llokup!U$61)</f>
        <v>-2.7081000000000001E-2</v>
      </c>
      <c r="BE56" s="1">
        <f>VLOOKUP($A56,[1]!edata[#Data],[1]electronic_llokup!V$61)</f>
        <v>-0.15323200000000001</v>
      </c>
      <c r="BF56" s="1">
        <f>VLOOKUP($A56,[1]!edata[#Data],[1]electronic_llokup!W$61)</f>
        <v>0.63486999999999993</v>
      </c>
      <c r="BG56" s="1">
        <f>VLOOKUP($A56,[1]!edata[#Data],[1]electronic_llokup!X$61)</f>
        <v>-0.17457600000000001</v>
      </c>
      <c r="BH56" s="1">
        <f>VLOOKUP($A56,[1]!edata[#Data],[1]electronic_llokup!Y$61)</f>
        <v>-0.21673400000000001</v>
      </c>
      <c r="BI56" s="1">
        <f>VLOOKUP($A56,[1]!edata[#Data],[1]electronic_llokup!Z$61)</f>
        <v>-0.34277200000000002</v>
      </c>
      <c r="BJ56" s="1">
        <f>VLOOKUP($A56,[1]!edata[#Data],[1]electronic_llokup!AA$61)</f>
        <v>505.37</v>
      </c>
      <c r="BK56" s="1">
        <f>VLOOKUP($A56,[1]!edata[#Data],[1]electronic_llokup!AB$61)</f>
        <v>71.623099999999994</v>
      </c>
      <c r="BL56" s="1">
        <f>VLOOKUP($A56,[1]!edata[#Data],[1]electronic_llokup!AC$61)</f>
        <v>1121.3499999999999</v>
      </c>
      <c r="BM56" s="1">
        <f>VLOOKUP($A56,[1]!edata[#Data],[1]electronic_llokup!AD$61)</f>
        <v>-0.22781999999999999</v>
      </c>
      <c r="BN56" s="1">
        <f>VLOOKUP($A56,[1]!edata[#Data],[1]electronic_llokup!AE$61)</f>
        <v>-2.137E-2</v>
      </c>
      <c r="BO56" s="1">
        <f>VLOOKUP($A56,[1]!edata[#Data],[1]electronic_llokup!AF$61)</f>
        <v>129.54943950000001</v>
      </c>
      <c r="BP56" s="1" t="str">
        <f>VLOOKUP($A56,[1]!edata[#Data],[1]electronic_llokup!AG$61)</f>
        <v>SP17</v>
      </c>
      <c r="BQ56" s="1">
        <f>VLOOKUP($A56,[1]!edata[#Data],[1]electronic_llokup!AH$61)</f>
        <v>0.189276</v>
      </c>
      <c r="BR56" s="1">
        <f>VLOOKUP($A56,[1]!edata[#Data],[1]electronic_llokup!AI$61)</f>
        <v>-3.2170999999999998E-2</v>
      </c>
      <c r="BS56" s="1">
        <f>VLOOKUP($A56,[1]!edata[#Data],[1]electronic_llokup!AJ$61)</f>
        <v>-2.7081000000000001E-2</v>
      </c>
      <c r="BT56" s="1">
        <f>VLOOKUP($A56,[1]!edata[#Data],[1]electronic_llokup!AK$61)</f>
        <v>-0.15323200000000001</v>
      </c>
      <c r="BU56" s="1">
        <f>VLOOKUP($A56,[1]!edata[#Data],[1]electronic_llokup!AL$61)</f>
        <v>0.63486999999999993</v>
      </c>
      <c r="BV56" s="1">
        <f>VLOOKUP($A56,[1]!edata[#Data],[1]electronic_llokup!AM$61)</f>
        <v>-0.17457600000000001</v>
      </c>
      <c r="BW56" s="1">
        <f>VLOOKUP($A56,[1]!edata[#Data],[1]electronic_llokup!AN$61)</f>
        <v>-0.21673400000000001</v>
      </c>
      <c r="BX56" s="1">
        <f>VLOOKUP($A56,[1]!edata[#Data],[1]electronic_llokup!AO$61)</f>
        <v>-0.34277200000000002</v>
      </c>
      <c r="BY56" s="1">
        <f>VLOOKUP($A56,[1]!edata[#Data],[1]electronic_llokup!AP$61)</f>
        <v>505.37</v>
      </c>
      <c r="BZ56" s="1">
        <f>VLOOKUP($A56,[1]!edata[#Data],[1]electronic_llokup!AQ$61)</f>
        <v>71.623099999999994</v>
      </c>
      <c r="CA56" s="1">
        <f>VLOOKUP($A56,[1]!edata[#Data],[1]electronic_llokup!AR$61)</f>
        <v>1121.3499999999999</v>
      </c>
      <c r="CB56" s="1">
        <f>VLOOKUP($A56,[1]!edata[#Data],[1]electronic_llokup!AS$61)</f>
        <v>-0.22781999999999999</v>
      </c>
      <c r="CC56" s="1">
        <f>VLOOKUP($A56,[1]!edata[#Data],[1]electronic_llokup!AT$61)</f>
        <v>-2.137E-2</v>
      </c>
      <c r="CD56" s="1">
        <f>VLOOKUP($A56,[1]!edata[#Data],46)</f>
        <v>129.54943950000001</v>
      </c>
      <c r="CE56" s="1">
        <f>VLOOKUP(A56,[1]!bmi[#Data],2)</f>
        <v>9.6199999999999992</v>
      </c>
      <c r="CF56" s="1">
        <f>VLOOKUP(A56,[1]!bmi[#Data],3)</f>
        <v>5.0000000000000001E-4</v>
      </c>
    </row>
    <row r="57" spans="1:84" x14ac:dyDescent="0.25">
      <c r="A57" s="1" t="s">
        <v>137</v>
      </c>
      <c r="B57" s="1">
        <v>6.459532324325262</v>
      </c>
      <c r="C57" s="1">
        <v>6.3752212805897903</v>
      </c>
      <c r="D57" s="1">
        <v>6.52794001691964</v>
      </c>
      <c r="E57" s="1">
        <v>4.2829534189453264</v>
      </c>
      <c r="F57" s="1">
        <v>4.2290913170496198</v>
      </c>
      <c r="G57" s="1">
        <v>4.3130721369857001</v>
      </c>
      <c r="H57" s="1">
        <v>7.7120306540805244</v>
      </c>
      <c r="I57" s="1">
        <v>7.2718186117159602</v>
      </c>
      <c r="J57" s="1">
        <v>7.95615706166602</v>
      </c>
      <c r="K57" s="1">
        <v>44.04</v>
      </c>
      <c r="L57" s="1">
        <v>41.8</v>
      </c>
      <c r="M57" s="1">
        <v>45.6</v>
      </c>
      <c r="N57" s="1">
        <v>29.120797446596679</v>
      </c>
      <c r="O57" s="1">
        <v>28.6401329931299</v>
      </c>
      <c r="P57" s="1">
        <v>29.754785440388201</v>
      </c>
      <c r="Q57" s="1">
        <v>66.12731435718554</v>
      </c>
      <c r="R57" s="1">
        <v>67.6233275334463</v>
      </c>
      <c r="S57" s="1">
        <v>64.998265489218994</v>
      </c>
      <c r="T57" s="1">
        <v>107.015522292208</v>
      </c>
      <c r="U57" s="1">
        <v>100.313789821367</v>
      </c>
      <c r="V57" s="1">
        <v>104.09178865897979</v>
      </c>
      <c r="W57" s="1">
        <v>108.41944569879701</v>
      </c>
      <c r="X57" s="1">
        <v>104.126303706912</v>
      </c>
      <c r="Y57" s="1">
        <v>106.1117537100926</v>
      </c>
      <c r="Z57" s="1">
        <v>106.99390088651499</v>
      </c>
      <c r="AA57" s="1">
        <v>100.231622646556</v>
      </c>
      <c r="AB57" s="1">
        <v>103.9871397318494</v>
      </c>
      <c r="AC57" s="1">
        <v>1.8428203927675599</v>
      </c>
      <c r="AD57" s="1">
        <v>1.8416603921461701</v>
      </c>
      <c r="AE57" s="1">
        <v>1.8421864772319718</v>
      </c>
      <c r="AF57" s="1">
        <v>1.84791612363765</v>
      </c>
      <c r="AG57" s="1">
        <v>1.84582935289262</v>
      </c>
      <c r="AH57" s="1">
        <v>1.8468501027978299</v>
      </c>
      <c r="AI57" s="1">
        <v>1.8423642419456501</v>
      </c>
      <c r="AJ57" s="1">
        <v>1.84135249205577</v>
      </c>
      <c r="AK57" s="1">
        <v>1.8418933261188222</v>
      </c>
      <c r="AL57" s="1" t="str">
        <f>VLOOKUP($A57,[1]!edata[#Data],[1]electronic_llokup!C$61)</f>
        <v>SP17</v>
      </c>
      <c r="AM57" s="1">
        <f>VLOOKUP($A57,[1]!edata[#Data],[1]electronic_llokup!D$61)</f>
        <v>0.189276</v>
      </c>
      <c r="AN57" s="1">
        <f>VLOOKUP($A57,[1]!edata[#Data],[1]electronic_llokup!E$61)</f>
        <v>-3.2170999999999998E-2</v>
      </c>
      <c r="AO57" s="1">
        <f>VLOOKUP($A57,[1]!edata[#Data],[1]electronic_llokup!F$61)</f>
        <v>-2.7081000000000001E-2</v>
      </c>
      <c r="AP57" s="1">
        <f>VLOOKUP($A57,[1]!edata[#Data],[1]electronic_llokup!G$61)</f>
        <v>-0.15323200000000001</v>
      </c>
      <c r="AQ57" s="1">
        <f>VLOOKUP($A57,[1]!edata[#Data],[1]electronic_llokup!H$61)</f>
        <v>0.63486999999999993</v>
      </c>
      <c r="AR57" s="1">
        <f>VLOOKUP($A57,[1]!edata[#Data],[1]electronic_llokup!I$61)</f>
        <v>-0.17457600000000001</v>
      </c>
      <c r="AS57" s="1">
        <f>VLOOKUP($A57,[1]!edata[#Data],[1]electronic_llokup!J$61)</f>
        <v>-0.21673400000000001</v>
      </c>
      <c r="AT57" s="1">
        <f>VLOOKUP($A57,[1]!edata[#Data],[1]electronic_llokup!K$61)</f>
        <v>-0.34277200000000002</v>
      </c>
      <c r="AU57" s="1">
        <f>VLOOKUP($A57,[1]!edata[#Data],[1]electronic_llokup!L$61)</f>
        <v>505.37</v>
      </c>
      <c r="AV57" s="1">
        <f>VLOOKUP($A57,[1]!edata[#Data],[1]electronic_llokup!M$61)</f>
        <v>71.623099999999994</v>
      </c>
      <c r="AW57" s="1">
        <f>VLOOKUP($A57,[1]!edata[#Data],[1]electronic_llokup!N$61)</f>
        <v>1121.3499999999999</v>
      </c>
      <c r="AX57" s="1">
        <f>VLOOKUP($A57,[1]!edata[#Data],[1]electronic_llokup!O$61)</f>
        <v>-0.22781999999999999</v>
      </c>
      <c r="AY57" s="1">
        <f>VLOOKUP($A57,[1]!edata[#Data],[1]electronic_llokup!P$61)</f>
        <v>-2.137E-2</v>
      </c>
      <c r="AZ57" s="1">
        <f>VLOOKUP($A57,[1]!edata[#Data],[1]electronic_llokup!Q$61)</f>
        <v>129.54943950000001</v>
      </c>
      <c r="BA57" s="1" t="str">
        <f>VLOOKUP($A57,[1]!edata[#Data],[1]electronic_llokup!R$61)</f>
        <v>SP17</v>
      </c>
      <c r="BB57" s="1">
        <f>VLOOKUP($A57,[1]!edata[#Data],[1]electronic_llokup!S$61)</f>
        <v>0.189276</v>
      </c>
      <c r="BC57" s="1">
        <f>VLOOKUP($A57,[1]!edata[#Data],[1]electronic_llokup!T$61)</f>
        <v>-3.2170999999999998E-2</v>
      </c>
      <c r="BD57" s="1">
        <f>VLOOKUP($A57,[1]!edata[#Data],[1]electronic_llokup!U$61)</f>
        <v>-2.7081000000000001E-2</v>
      </c>
      <c r="BE57" s="1">
        <f>VLOOKUP($A57,[1]!edata[#Data],[1]electronic_llokup!V$61)</f>
        <v>-0.15323200000000001</v>
      </c>
      <c r="BF57" s="1">
        <f>VLOOKUP($A57,[1]!edata[#Data],[1]electronic_llokup!W$61)</f>
        <v>0.63486999999999993</v>
      </c>
      <c r="BG57" s="1">
        <f>VLOOKUP($A57,[1]!edata[#Data],[1]electronic_llokup!X$61)</f>
        <v>-0.17457600000000001</v>
      </c>
      <c r="BH57" s="1">
        <f>VLOOKUP($A57,[1]!edata[#Data],[1]electronic_llokup!Y$61)</f>
        <v>-0.21673400000000001</v>
      </c>
      <c r="BI57" s="1">
        <f>VLOOKUP($A57,[1]!edata[#Data],[1]electronic_llokup!Z$61)</f>
        <v>-0.34277200000000002</v>
      </c>
      <c r="BJ57" s="1">
        <f>VLOOKUP($A57,[1]!edata[#Data],[1]electronic_llokup!AA$61)</f>
        <v>505.37</v>
      </c>
      <c r="BK57" s="1">
        <f>VLOOKUP($A57,[1]!edata[#Data],[1]electronic_llokup!AB$61)</f>
        <v>71.623099999999994</v>
      </c>
      <c r="BL57" s="1">
        <f>VLOOKUP($A57,[1]!edata[#Data],[1]electronic_llokup!AC$61)</f>
        <v>1121.3499999999999</v>
      </c>
      <c r="BM57" s="1">
        <f>VLOOKUP($A57,[1]!edata[#Data],[1]electronic_llokup!AD$61)</f>
        <v>-0.22781999999999999</v>
      </c>
      <c r="BN57" s="1">
        <f>VLOOKUP($A57,[1]!edata[#Data],[1]electronic_llokup!AE$61)</f>
        <v>-2.137E-2</v>
      </c>
      <c r="BO57" s="1">
        <f>VLOOKUP($A57,[1]!edata[#Data],[1]electronic_llokup!AF$61)</f>
        <v>129.54943950000001</v>
      </c>
      <c r="BP57" s="1" t="str">
        <f>VLOOKUP($A57,[1]!edata[#Data],[1]electronic_llokup!AG$61)</f>
        <v>SP17</v>
      </c>
      <c r="BQ57" s="1">
        <f>VLOOKUP($A57,[1]!edata[#Data],[1]electronic_llokup!AH$61)</f>
        <v>0.189276</v>
      </c>
      <c r="BR57" s="1">
        <f>VLOOKUP($A57,[1]!edata[#Data],[1]electronic_llokup!AI$61)</f>
        <v>-3.2170999999999998E-2</v>
      </c>
      <c r="BS57" s="1">
        <f>VLOOKUP($A57,[1]!edata[#Data],[1]electronic_llokup!AJ$61)</f>
        <v>-2.7081000000000001E-2</v>
      </c>
      <c r="BT57" s="1">
        <f>VLOOKUP($A57,[1]!edata[#Data],[1]electronic_llokup!AK$61)</f>
        <v>-0.15323200000000001</v>
      </c>
      <c r="BU57" s="1">
        <f>VLOOKUP($A57,[1]!edata[#Data],[1]electronic_llokup!AL$61)</f>
        <v>0.63486999999999993</v>
      </c>
      <c r="BV57" s="1">
        <f>VLOOKUP($A57,[1]!edata[#Data],[1]electronic_llokup!AM$61)</f>
        <v>-0.17457600000000001</v>
      </c>
      <c r="BW57" s="1">
        <f>VLOOKUP($A57,[1]!edata[#Data],[1]electronic_llokup!AN$61)</f>
        <v>-0.21673400000000001</v>
      </c>
      <c r="BX57" s="1">
        <f>VLOOKUP($A57,[1]!edata[#Data],[1]electronic_llokup!AO$61)</f>
        <v>-0.34277200000000002</v>
      </c>
      <c r="BY57" s="1">
        <f>VLOOKUP($A57,[1]!edata[#Data],[1]electronic_llokup!AP$61)</f>
        <v>505.37</v>
      </c>
      <c r="BZ57" s="1">
        <f>VLOOKUP($A57,[1]!edata[#Data],[1]electronic_llokup!AQ$61)</f>
        <v>71.623099999999994</v>
      </c>
      <c r="CA57" s="1">
        <f>VLOOKUP($A57,[1]!edata[#Data],[1]electronic_llokup!AR$61)</f>
        <v>1121.3499999999999</v>
      </c>
      <c r="CB57" s="1">
        <f>VLOOKUP($A57,[1]!edata[#Data],[1]electronic_llokup!AS$61)</f>
        <v>-0.22781999999999999</v>
      </c>
      <c r="CC57" s="1">
        <f>VLOOKUP($A57,[1]!edata[#Data],[1]electronic_llokup!AT$61)</f>
        <v>-2.137E-2</v>
      </c>
      <c r="CD57" s="1">
        <f>VLOOKUP($A57,[1]!edata[#Data],46)</f>
        <v>129.54943950000001</v>
      </c>
      <c r="CE57" s="1">
        <f>VLOOKUP(A57,[1]!bmi[#Data],2)</f>
        <v>-2.4000000000000012</v>
      </c>
      <c r="CF57" s="1">
        <f>VLOOKUP(A57,[1]!bmi[#Data],3)</f>
        <v>4.9680999999999997</v>
      </c>
    </row>
    <row r="58" spans="1:84" x14ac:dyDescent="0.25">
      <c r="A58" s="1" t="s">
        <v>138</v>
      </c>
      <c r="B58" s="1">
        <v>6.4721246046583705</v>
      </c>
      <c r="C58" s="1">
        <v>6.3518900766747102</v>
      </c>
      <c r="D58" s="1">
        <v>6.5921155315353799</v>
      </c>
      <c r="E58" s="1">
        <v>4.2627217346089052</v>
      </c>
      <c r="F58" s="1">
        <v>4.2492684902333497</v>
      </c>
      <c r="G58" s="1">
        <v>4.2738675769683203</v>
      </c>
      <c r="H58" s="1">
        <v>7.4515240507058502</v>
      </c>
      <c r="I58" s="1">
        <v>7.18079460920631</v>
      </c>
      <c r="J58" s="1">
        <v>7.7215307823017403</v>
      </c>
      <c r="K58" s="1">
        <v>52.424999999999997</v>
      </c>
      <c r="L58" s="1">
        <v>50.7</v>
      </c>
      <c r="M58" s="1">
        <v>54.1</v>
      </c>
      <c r="N58" s="1">
        <v>29.771482753245149</v>
      </c>
      <c r="O58" s="1">
        <v>29.154517232130399</v>
      </c>
      <c r="P58" s="1">
        <v>30.387727212182099</v>
      </c>
      <c r="Q58" s="1">
        <v>67.582587560842029</v>
      </c>
      <c r="R58" s="1">
        <v>69.0386674040721</v>
      </c>
      <c r="S58" s="1">
        <v>66.124406585062999</v>
      </c>
      <c r="T58" s="1">
        <v>108.55418728379</v>
      </c>
      <c r="U58" s="1">
        <v>104.892836880202</v>
      </c>
      <c r="V58" s="1">
        <v>106.466716809909</v>
      </c>
      <c r="W58" s="1">
        <v>107.97066394046399</v>
      </c>
      <c r="X58" s="1">
        <v>104.506521502018</v>
      </c>
      <c r="Y58" s="1">
        <v>106.27961698911425</v>
      </c>
      <c r="Z58" s="1">
        <v>108.466750965153</v>
      </c>
      <c r="AA58" s="1">
        <v>104.51031107633401</v>
      </c>
      <c r="AB58" s="1">
        <v>106.26762550741201</v>
      </c>
      <c r="AC58" s="1">
        <v>1.8474200929945499</v>
      </c>
      <c r="AD58" s="1">
        <v>1.84597237249098</v>
      </c>
      <c r="AE58" s="1">
        <v>1.8465398487264975</v>
      </c>
      <c r="AF58" s="1">
        <v>1.8480132575282</v>
      </c>
      <c r="AG58" s="1">
        <v>1.8468927960225501</v>
      </c>
      <c r="AH58" s="1">
        <v>1.8475313407616722</v>
      </c>
      <c r="AI58" s="1">
        <v>1.8467338736266199</v>
      </c>
      <c r="AJ58" s="1">
        <v>1.8455072473442</v>
      </c>
      <c r="AK58" s="1">
        <v>1.8462151244505374</v>
      </c>
      <c r="AL58" s="1" t="str">
        <f>VLOOKUP($A58,[1]!edata[#Data],[1]electronic_llokup!C$61)</f>
        <v>SP13</v>
      </c>
      <c r="AM58" s="1">
        <f>VLOOKUP($A58,[1]!edata[#Data],[1]electronic_llokup!D$61)</f>
        <v>0.21414900000000001</v>
      </c>
      <c r="AN58" s="1">
        <f>VLOOKUP($A58,[1]!edata[#Data],[1]electronic_llokup!E$61)</f>
        <v>-3.1698999999999998E-2</v>
      </c>
      <c r="AO58" s="1">
        <f>VLOOKUP($A58,[1]!edata[#Data],[1]electronic_llokup!F$61)</f>
        <v>-3.1940999999999997E-2</v>
      </c>
      <c r="AP58" s="1">
        <f>VLOOKUP($A58,[1]!edata[#Data],[1]electronic_llokup!G$61)</f>
        <v>-0.22345200000000001</v>
      </c>
      <c r="AQ58" s="1">
        <f>VLOOKUP($A58,[1]!edata[#Data],[1]electronic_llokup!H$61)</f>
        <v>0.56962200000000007</v>
      </c>
      <c r="AR58" s="1">
        <f>VLOOKUP($A58,[1]!edata[#Data],[1]electronic_llokup!I$61)</f>
        <v>-0.161803</v>
      </c>
      <c r="AS58" s="1">
        <f>VLOOKUP($A58,[1]!edata[#Data],[1]electronic_llokup!J$61)</f>
        <v>-0.16188</v>
      </c>
      <c r="AT58" s="1">
        <f>VLOOKUP($A58,[1]!edata[#Data],[1]electronic_llokup!K$61)</f>
        <v>-0.57655599999999996</v>
      </c>
      <c r="AU58" s="1">
        <f>VLOOKUP($A58,[1]!edata[#Data],[1]electronic_llokup!L$61)</f>
        <v>542.76700000000005</v>
      </c>
      <c r="AV58" s="1">
        <f>VLOOKUP($A58,[1]!edata[#Data],[1]electronic_llokup!M$61)</f>
        <v>93.748699999999999</v>
      </c>
      <c r="AW58" s="1">
        <f>VLOOKUP($A58,[1]!edata[#Data],[1]electronic_llokup!N$61)</f>
        <v>1063.6600000000001</v>
      </c>
      <c r="AX58" s="1">
        <f>VLOOKUP($A58,[1]!edata[#Data],[1]electronic_llokup!O$61)</f>
        <v>-0.20771999999999999</v>
      </c>
      <c r="AY58" s="1">
        <f>VLOOKUP($A58,[1]!edata[#Data],[1]electronic_llokup!P$61)</f>
        <v>-1.6999999999999999E-3</v>
      </c>
      <c r="AZ58" s="1">
        <f>VLOOKUP($A58,[1]!edata[#Data],[1]electronic_llokup!Q$61)</f>
        <v>129.27961020000001</v>
      </c>
      <c r="BA58" s="1" t="str">
        <f>VLOOKUP($A58,[1]!edata[#Data],[1]electronic_llokup!R$61)</f>
        <v>SP13</v>
      </c>
      <c r="BB58" s="1">
        <f>VLOOKUP($A58,[1]!edata[#Data],[1]electronic_llokup!S$61)</f>
        <v>0.21414900000000001</v>
      </c>
      <c r="BC58" s="1">
        <f>VLOOKUP($A58,[1]!edata[#Data],[1]electronic_llokup!T$61)</f>
        <v>-3.1698999999999998E-2</v>
      </c>
      <c r="BD58" s="1">
        <f>VLOOKUP($A58,[1]!edata[#Data],[1]electronic_llokup!U$61)</f>
        <v>-3.1940999999999997E-2</v>
      </c>
      <c r="BE58" s="1">
        <f>VLOOKUP($A58,[1]!edata[#Data],[1]electronic_llokup!V$61)</f>
        <v>-0.22345200000000001</v>
      </c>
      <c r="BF58" s="1">
        <f>VLOOKUP($A58,[1]!edata[#Data],[1]electronic_llokup!W$61)</f>
        <v>0.56962200000000007</v>
      </c>
      <c r="BG58" s="1">
        <f>VLOOKUP($A58,[1]!edata[#Data],[1]electronic_llokup!X$61)</f>
        <v>-0.161803</v>
      </c>
      <c r="BH58" s="1">
        <f>VLOOKUP($A58,[1]!edata[#Data],[1]electronic_llokup!Y$61)</f>
        <v>-0.16188</v>
      </c>
      <c r="BI58" s="1">
        <f>VLOOKUP($A58,[1]!edata[#Data],[1]electronic_llokup!Z$61)</f>
        <v>-0.57655599999999996</v>
      </c>
      <c r="BJ58" s="1">
        <f>VLOOKUP($A58,[1]!edata[#Data],[1]electronic_llokup!AA$61)</f>
        <v>542.76700000000005</v>
      </c>
      <c r="BK58" s="1">
        <f>VLOOKUP($A58,[1]!edata[#Data],[1]electronic_llokup!AB$61)</f>
        <v>93.748699999999999</v>
      </c>
      <c r="BL58" s="1">
        <f>VLOOKUP($A58,[1]!edata[#Data],[1]electronic_llokup!AC$61)</f>
        <v>1063.6600000000001</v>
      </c>
      <c r="BM58" s="1">
        <f>VLOOKUP($A58,[1]!edata[#Data],[1]electronic_llokup!AD$61)</f>
        <v>-0.20771999999999999</v>
      </c>
      <c r="BN58" s="1">
        <f>VLOOKUP($A58,[1]!edata[#Data],[1]electronic_llokup!AE$61)</f>
        <v>-1.6999999999999999E-3</v>
      </c>
      <c r="BO58" s="1">
        <f>VLOOKUP($A58,[1]!edata[#Data],[1]electronic_llokup!AF$61)</f>
        <v>129.27961020000001</v>
      </c>
      <c r="BP58" s="1" t="str">
        <f>VLOOKUP($A58,[1]!edata[#Data],[1]electronic_llokup!AG$61)</f>
        <v>SP13</v>
      </c>
      <c r="BQ58" s="1">
        <f>VLOOKUP($A58,[1]!edata[#Data],[1]electronic_llokup!AH$61)</f>
        <v>0.21414900000000001</v>
      </c>
      <c r="BR58" s="1">
        <f>VLOOKUP($A58,[1]!edata[#Data],[1]electronic_llokup!AI$61)</f>
        <v>-3.1698999999999998E-2</v>
      </c>
      <c r="BS58" s="1">
        <f>VLOOKUP($A58,[1]!edata[#Data],[1]electronic_llokup!AJ$61)</f>
        <v>-3.1940999999999997E-2</v>
      </c>
      <c r="BT58" s="1">
        <f>VLOOKUP($A58,[1]!edata[#Data],[1]electronic_llokup!AK$61)</f>
        <v>-0.22345200000000001</v>
      </c>
      <c r="BU58" s="1">
        <f>VLOOKUP($A58,[1]!edata[#Data],[1]electronic_llokup!AL$61)</f>
        <v>0.56962200000000007</v>
      </c>
      <c r="BV58" s="1">
        <f>VLOOKUP($A58,[1]!edata[#Data],[1]electronic_llokup!AM$61)</f>
        <v>-0.161803</v>
      </c>
      <c r="BW58" s="1">
        <f>VLOOKUP($A58,[1]!edata[#Data],[1]electronic_llokup!AN$61)</f>
        <v>-0.16188</v>
      </c>
      <c r="BX58" s="1">
        <f>VLOOKUP($A58,[1]!edata[#Data],[1]electronic_llokup!AO$61)</f>
        <v>-0.57655599999999996</v>
      </c>
      <c r="BY58" s="1">
        <f>VLOOKUP($A58,[1]!edata[#Data],[1]electronic_llokup!AP$61)</f>
        <v>542.76700000000005</v>
      </c>
      <c r="BZ58" s="1">
        <f>VLOOKUP($A58,[1]!edata[#Data],[1]electronic_llokup!AQ$61)</f>
        <v>93.748699999999999</v>
      </c>
      <c r="CA58" s="1">
        <f>VLOOKUP($A58,[1]!edata[#Data],[1]electronic_llokup!AR$61)</f>
        <v>1063.6600000000001</v>
      </c>
      <c r="CB58" s="1">
        <f>VLOOKUP($A58,[1]!edata[#Data],[1]electronic_llokup!AS$61)</f>
        <v>-0.20771999999999999</v>
      </c>
      <c r="CC58" s="1">
        <f>VLOOKUP($A58,[1]!edata[#Data],[1]electronic_llokup!AT$61)</f>
        <v>-1.6999999999999999E-3</v>
      </c>
      <c r="CD58" s="1">
        <f>VLOOKUP($A58,[1]!edata[#Data],46)</f>
        <v>129.27961020000001</v>
      </c>
      <c r="CE58" s="1">
        <f>VLOOKUP(A58,[1]!bmi[#Data],2)</f>
        <v>2.42</v>
      </c>
      <c r="CF58" s="1">
        <f>VLOOKUP(A58,[1]!bmi[#Data],3)</f>
        <v>1E-4</v>
      </c>
    </row>
    <row r="59" spans="1:84" x14ac:dyDescent="0.25">
      <c r="A59" s="1" t="s">
        <v>139</v>
      </c>
      <c r="B59" s="1">
        <v>7.4533187793635713</v>
      </c>
      <c r="C59" s="1">
        <v>7.3354414371794903</v>
      </c>
      <c r="D59" s="1">
        <v>7.5187711500461401</v>
      </c>
      <c r="E59" s="1">
        <v>4.2953049005736323</v>
      </c>
      <c r="F59" s="1">
        <v>4.2310460346602801</v>
      </c>
      <c r="G59" s="1">
        <v>4.4294915356817999</v>
      </c>
      <c r="H59" s="1">
        <v>7.4888822258489789</v>
      </c>
      <c r="I59" s="1">
        <v>7.1585664083359601</v>
      </c>
      <c r="J59" s="1">
        <v>7.6562881828433396</v>
      </c>
      <c r="K59" s="1">
        <v>40.6</v>
      </c>
      <c r="L59" s="1">
        <v>40.4</v>
      </c>
      <c r="M59" s="1">
        <v>40.9</v>
      </c>
      <c r="N59" s="1">
        <v>28.510094741474003</v>
      </c>
      <c r="O59" s="1">
        <v>28.434598546792301</v>
      </c>
      <c r="P59" s="1">
        <v>28.630241352553401</v>
      </c>
      <c r="Q59" s="1">
        <v>64.724740826742973</v>
      </c>
      <c r="R59" s="1">
        <v>65.011349687008007</v>
      </c>
      <c r="S59" s="1">
        <v>64.542851580284406</v>
      </c>
      <c r="T59" s="1">
        <v>104.66917138745499</v>
      </c>
      <c r="U59" s="1">
        <v>99.823527062040995</v>
      </c>
      <c r="V59" s="1">
        <v>102.48482407035219</v>
      </c>
      <c r="W59" s="1">
        <v>105.187366063214</v>
      </c>
      <c r="X59" s="1">
        <v>99.7668240374541</v>
      </c>
      <c r="Y59" s="1">
        <v>103.61228937615199</v>
      </c>
      <c r="Z59" s="1">
        <v>104.754756079378</v>
      </c>
      <c r="AA59" s="1">
        <v>99.114129672336702</v>
      </c>
      <c r="AB59" s="1">
        <v>103.24211127433161</v>
      </c>
      <c r="AC59" s="1">
        <v>1.8435148494113001</v>
      </c>
      <c r="AD59" s="1">
        <v>1.84110781867874</v>
      </c>
      <c r="AE59" s="1">
        <v>1.8422219378131584</v>
      </c>
      <c r="AF59" s="1">
        <v>1.8427400793383699</v>
      </c>
      <c r="AG59" s="1">
        <v>1.8402255296566199</v>
      </c>
      <c r="AH59" s="1">
        <v>1.8419943355106732</v>
      </c>
      <c r="AI59" s="1">
        <v>1.8432289602759599</v>
      </c>
      <c r="AJ59" s="1">
        <v>1.8413761158438</v>
      </c>
      <c r="AK59" s="1">
        <v>1.8420672476189119</v>
      </c>
      <c r="AL59" s="1" t="str">
        <f>VLOOKUP($A59,[1]!edata[#Data],[1]electronic_llokup!C$61)</f>
        <v>SP7</v>
      </c>
      <c r="AM59" s="1">
        <f>VLOOKUP($A59,[1]!edata[#Data],[1]electronic_llokup!D$61)</f>
        <v>0.192499</v>
      </c>
      <c r="AN59" s="1">
        <f>VLOOKUP($A59,[1]!edata[#Data],[1]electronic_llokup!E$61)</f>
        <v>-2.8559999999999999E-2</v>
      </c>
      <c r="AO59" s="1">
        <f>VLOOKUP($A59,[1]!edata[#Data],[1]electronic_llokup!F$61)</f>
        <v>-2.8577999999999999E-2</v>
      </c>
      <c r="AP59" s="1">
        <f>VLOOKUP($A59,[1]!edata[#Data],[1]electronic_llokup!G$61)</f>
        <v>-0.19442300000000001</v>
      </c>
      <c r="AQ59" s="1">
        <f>VLOOKUP($A59,[1]!edata[#Data],[1]electronic_llokup!H$61)</f>
        <v>0.61518899999999999</v>
      </c>
      <c r="AR59" s="1">
        <f>VLOOKUP($A59,[1]!edata[#Data],[1]electronic_llokup!I$61)</f>
        <v>-0.18667</v>
      </c>
      <c r="AS59" s="1">
        <f>VLOOKUP($A59,[1]!edata[#Data],[1]electronic_llokup!J$61)</f>
        <v>-0.18692500000000001</v>
      </c>
      <c r="AT59" s="1">
        <f>VLOOKUP($A59,[1]!edata[#Data],[1]electronic_llokup!K$61)</f>
        <v>-0.230076</v>
      </c>
      <c r="AU59" s="1">
        <f>VLOOKUP($A59,[1]!edata[#Data],[1]electronic_llokup!L$61)</f>
        <v>523.923</v>
      </c>
      <c r="AV59" s="1">
        <f>VLOOKUP($A59,[1]!edata[#Data],[1]electronic_llokup!M$61)</f>
        <v>60.247799999999998</v>
      </c>
      <c r="AW59" s="1">
        <f>VLOOKUP($A59,[1]!edata[#Data],[1]electronic_llokup!N$61)</f>
        <v>1062.54</v>
      </c>
      <c r="AX59" s="1">
        <f>VLOOKUP($A59,[1]!edata[#Data],[1]electronic_llokup!O$61)</f>
        <v>-0.25189</v>
      </c>
      <c r="AY59" s="1">
        <f>VLOOKUP($A59,[1]!edata[#Data],[1]electronic_llokup!P$61)</f>
        <v>-2.6440000000000002E-2</v>
      </c>
      <c r="AZ59" s="1">
        <f>VLOOKUP($A59,[1]!edata[#Data],[1]electronic_llokup!Q$61)</f>
        <v>141.47212949999999</v>
      </c>
      <c r="BA59" s="1" t="str">
        <f>VLOOKUP($A59,[1]!edata[#Data],[1]electronic_llokup!R$61)</f>
        <v>SP1</v>
      </c>
      <c r="BB59" s="1">
        <f>VLOOKUP($A59,[1]!edata[#Data],[1]electronic_llokup!S$61)</f>
        <v>0.19575999999999999</v>
      </c>
      <c r="BC59" s="1">
        <f>VLOOKUP($A59,[1]!edata[#Data],[1]electronic_llokup!T$61)</f>
        <v>-1.7198000000000001E-2</v>
      </c>
      <c r="BD59" s="1">
        <f>VLOOKUP($A59,[1]!edata[#Data],[1]electronic_llokup!U$61)</f>
        <v>-2.7101E-2</v>
      </c>
      <c r="BE59" s="1">
        <f>VLOOKUP($A59,[1]!edata[#Data],[1]electronic_llokup!V$61)</f>
        <v>-0.15559300000000001</v>
      </c>
      <c r="BF59" s="1">
        <f>VLOOKUP($A59,[1]!edata[#Data],[1]electronic_llokup!W$61)</f>
        <v>0.52158599999999999</v>
      </c>
      <c r="BG59" s="1">
        <f>VLOOKUP($A59,[1]!edata[#Data],[1]electronic_llokup!X$61)</f>
        <v>-0.184866</v>
      </c>
      <c r="BH59" s="1">
        <f>VLOOKUP($A59,[1]!edata[#Data],[1]electronic_llokup!Y$61)</f>
        <v>-0.150033</v>
      </c>
      <c r="BI59" s="1">
        <f>VLOOKUP($A59,[1]!edata[#Data],[1]electronic_llokup!Z$61)</f>
        <v>-8.6227999999999999E-2</v>
      </c>
      <c r="BJ59" s="1">
        <f>VLOOKUP($A59,[1]!edata[#Data],[1]electronic_llokup!AA$61)</f>
        <v>497.02800000000002</v>
      </c>
      <c r="BK59" s="1">
        <f>VLOOKUP($A59,[1]!edata[#Data],[1]electronic_llokup!AB$61)</f>
        <v>58.020899999999997</v>
      </c>
      <c r="BL59" s="1">
        <f>VLOOKUP($A59,[1]!edata[#Data],[1]electronic_llokup!AC$61)</f>
        <v>1117.57</v>
      </c>
      <c r="BM59" s="1">
        <f>VLOOKUP($A59,[1]!edata[#Data],[1]electronic_llokup!AD$61)</f>
        <v>-0.24285999999999999</v>
      </c>
      <c r="BN59" s="1">
        <f>VLOOKUP($A59,[1]!edata[#Data],[1]electronic_llokup!AE$61)</f>
        <v>-2.409E-2</v>
      </c>
      <c r="BO59" s="1">
        <f>VLOOKUP($A59,[1]!edata[#Data],[1]electronic_llokup!AF$61)</f>
        <v>137.28036270000001</v>
      </c>
      <c r="BP59" s="1" t="str">
        <f>VLOOKUP($A59,[1]!edata[#Data],[1]electronic_llokup!AG$61)</f>
        <v>SP1</v>
      </c>
      <c r="BQ59" s="1">
        <f>VLOOKUP($A59,[1]!edata[#Data],[1]electronic_llokup!AH$61)</f>
        <v>0.19575999999999999</v>
      </c>
      <c r="BR59" s="1">
        <f>VLOOKUP($A59,[1]!edata[#Data],[1]electronic_llokup!AI$61)</f>
        <v>-1.7198000000000001E-2</v>
      </c>
      <c r="BS59" s="1">
        <f>VLOOKUP($A59,[1]!edata[#Data],[1]electronic_llokup!AJ$61)</f>
        <v>-2.7101E-2</v>
      </c>
      <c r="BT59" s="1">
        <f>VLOOKUP($A59,[1]!edata[#Data],[1]electronic_llokup!AK$61)</f>
        <v>-0.15559300000000001</v>
      </c>
      <c r="BU59" s="1">
        <f>VLOOKUP($A59,[1]!edata[#Data],[1]electronic_llokup!AL$61)</f>
        <v>0.52158599999999999</v>
      </c>
      <c r="BV59" s="1">
        <f>VLOOKUP($A59,[1]!edata[#Data],[1]electronic_llokup!AM$61)</f>
        <v>-0.184866</v>
      </c>
      <c r="BW59" s="1">
        <f>VLOOKUP($A59,[1]!edata[#Data],[1]electronic_llokup!AN$61)</f>
        <v>-0.150033</v>
      </c>
      <c r="BX59" s="1">
        <f>VLOOKUP($A59,[1]!edata[#Data],[1]electronic_llokup!AO$61)</f>
        <v>-8.6227999999999999E-2</v>
      </c>
      <c r="BY59" s="1">
        <f>VLOOKUP($A59,[1]!edata[#Data],[1]electronic_llokup!AP$61)</f>
        <v>497.02800000000002</v>
      </c>
      <c r="BZ59" s="1">
        <f>VLOOKUP($A59,[1]!edata[#Data],[1]electronic_llokup!AQ$61)</f>
        <v>58.020899999999997</v>
      </c>
      <c r="CA59" s="1">
        <f>VLOOKUP($A59,[1]!edata[#Data],[1]electronic_llokup!AR$61)</f>
        <v>1117.57</v>
      </c>
      <c r="CB59" s="1">
        <f>VLOOKUP($A59,[1]!edata[#Data],[1]electronic_llokup!AS$61)</f>
        <v>-0.24285999999999999</v>
      </c>
      <c r="CC59" s="1">
        <f>VLOOKUP($A59,[1]!edata[#Data],[1]electronic_llokup!AT$61)</f>
        <v>-2.409E-2</v>
      </c>
      <c r="CD59" s="1">
        <f>VLOOKUP($A59,[1]!edata[#Data],46)</f>
        <v>137.28036270000001</v>
      </c>
      <c r="CE59" s="1">
        <f>VLOOKUP(A59,[1]!bmi[#Data],2)</f>
        <v>27.759999999999998</v>
      </c>
      <c r="CF59" s="1">
        <f>VLOOKUP(A59,[1]!bmi[#Data],3)</f>
        <v>4.2000000000000006E-3</v>
      </c>
    </row>
    <row r="60" spans="1:84" x14ac:dyDescent="0.25">
      <c r="A60" s="1" t="s">
        <v>140</v>
      </c>
      <c r="B60" s="1">
        <v>7.1647297695045173</v>
      </c>
      <c r="C60" s="1">
        <v>6.4030993988892204</v>
      </c>
      <c r="D60" s="1">
        <v>7.3157892433215501</v>
      </c>
      <c r="E60" s="1">
        <v>4.4031625002920531</v>
      </c>
      <c r="F60" s="1">
        <v>4.2276708569512502</v>
      </c>
      <c r="G60" s="1">
        <v>4.8095152440634799</v>
      </c>
      <c r="H60" s="1">
        <v>8.3848365534685172</v>
      </c>
      <c r="I60" s="1">
        <v>7.6273982068502502</v>
      </c>
      <c r="J60" s="1">
        <v>8.6759993546624496</v>
      </c>
      <c r="K60" s="1">
        <v>40.600000000000009</v>
      </c>
      <c r="L60" s="1">
        <v>40.4</v>
      </c>
      <c r="M60" s="1">
        <v>40.799999999999997</v>
      </c>
      <c r="N60" s="1">
        <v>28.529602222206492</v>
      </c>
      <c r="O60" s="1">
        <v>28.4528617879932</v>
      </c>
      <c r="P60" s="1">
        <v>28.612319562760501</v>
      </c>
      <c r="Q60" s="1">
        <v>64.765327562701458</v>
      </c>
      <c r="R60" s="1">
        <v>64.959724903096799</v>
      </c>
      <c r="S60" s="1">
        <v>64.584391992724804</v>
      </c>
      <c r="T60" s="1">
        <v>105.059952746457</v>
      </c>
      <c r="U60" s="1">
        <v>99.804360109256507</v>
      </c>
      <c r="V60" s="1">
        <v>103.87404313469729</v>
      </c>
      <c r="W60" s="1">
        <v>105.050238813422</v>
      </c>
      <c r="X60" s="1">
        <v>99.224117957401006</v>
      </c>
      <c r="Y60" s="1">
        <v>102.65790503780475</v>
      </c>
      <c r="Z60" s="1">
        <v>105.077121845262</v>
      </c>
      <c r="AA60" s="1">
        <v>99.429972436790493</v>
      </c>
      <c r="AB60" s="1">
        <v>102.95944273093598</v>
      </c>
      <c r="AC60" s="1">
        <v>1.8439471250553701</v>
      </c>
      <c r="AD60" s="1">
        <v>1.84052275182894</v>
      </c>
      <c r="AE60" s="1">
        <v>1.8426842082351194</v>
      </c>
      <c r="AF60" s="1">
        <v>1.8435503790241199</v>
      </c>
      <c r="AG60" s="1">
        <v>1.8408253583651</v>
      </c>
      <c r="AH60" s="1">
        <v>1.8425864247793173</v>
      </c>
      <c r="AI60" s="1">
        <v>1.8435845518988201</v>
      </c>
      <c r="AJ60" s="1">
        <v>1.8400557056784901</v>
      </c>
      <c r="AK60" s="1">
        <v>1.841740403984556</v>
      </c>
      <c r="AL60" s="1" t="str">
        <f>VLOOKUP($A60,[1]!edata[#Data],[1]electronic_llokup!C$61)</f>
        <v>SP5</v>
      </c>
      <c r="AM60" s="1">
        <f>VLOOKUP($A60,[1]!edata[#Data],[1]electronic_llokup!D$61)</f>
        <v>0.19147400000000001</v>
      </c>
      <c r="AN60" s="1">
        <f>VLOOKUP($A60,[1]!edata[#Data],[1]electronic_llokup!E$61)</f>
        <v>-3.0151000000000001E-2</v>
      </c>
      <c r="AO60" s="1">
        <f>VLOOKUP($A60,[1]!edata[#Data],[1]electronic_llokup!F$61)</f>
        <v>-2.1555000000000001E-2</v>
      </c>
      <c r="AP60" s="1">
        <f>VLOOKUP($A60,[1]!edata[#Data],[1]electronic_llokup!G$61)</f>
        <v>-0.15657699999999999</v>
      </c>
      <c r="AQ60" s="1">
        <f>VLOOKUP($A60,[1]!edata[#Data],[1]electronic_llokup!H$61)</f>
        <v>0.57689899999999994</v>
      </c>
      <c r="AR60" s="1">
        <f>VLOOKUP($A60,[1]!edata[#Data],[1]electronic_llokup!I$61)</f>
        <v>-0.16217500000000001</v>
      </c>
      <c r="AS60" s="1">
        <f>VLOOKUP($A60,[1]!edata[#Data],[1]electronic_llokup!J$61)</f>
        <v>-0.203789</v>
      </c>
      <c r="AT60" s="1">
        <f>VLOOKUP($A60,[1]!edata[#Data],[1]electronic_llokup!K$61)</f>
        <v>-0.17744499999999999</v>
      </c>
      <c r="AU60" s="1">
        <f>VLOOKUP($A60,[1]!edata[#Data],[1]electronic_llokup!L$61)</f>
        <v>501.43700000000001</v>
      </c>
      <c r="AV60" s="1">
        <f>VLOOKUP($A60,[1]!edata[#Data],[1]electronic_llokup!M$61)</f>
        <v>63.287399999999998</v>
      </c>
      <c r="AW60" s="1">
        <f>VLOOKUP($A60,[1]!edata[#Data],[1]electronic_llokup!N$61)</f>
        <v>1028.17</v>
      </c>
      <c r="AX60" s="1">
        <f>VLOOKUP($A60,[1]!edata[#Data],[1]electronic_llokup!O$61)</f>
        <v>-0.23956</v>
      </c>
      <c r="AY60" s="1">
        <f>VLOOKUP($A60,[1]!edata[#Data],[1]electronic_llokup!P$61)</f>
        <v>-2.257E-2</v>
      </c>
      <c r="AZ60" s="1">
        <f>VLOOKUP($A60,[1]!edata[#Data],[1]electronic_llokup!Q$61)</f>
        <v>136.16339489999999</v>
      </c>
      <c r="BA60" s="1" t="str">
        <f>VLOOKUP($A60,[1]!edata[#Data],[1]electronic_llokup!R$61)</f>
        <v>SP1</v>
      </c>
      <c r="BB60" s="1">
        <f>VLOOKUP($A60,[1]!edata[#Data],[1]electronic_llokup!S$61)</f>
        <v>0.19575999999999999</v>
      </c>
      <c r="BC60" s="1">
        <f>VLOOKUP($A60,[1]!edata[#Data],[1]electronic_llokup!T$61)</f>
        <v>-1.7198000000000001E-2</v>
      </c>
      <c r="BD60" s="1">
        <f>VLOOKUP($A60,[1]!edata[#Data],[1]electronic_llokup!U$61)</f>
        <v>-2.7101E-2</v>
      </c>
      <c r="BE60" s="1">
        <f>VLOOKUP($A60,[1]!edata[#Data],[1]electronic_llokup!V$61)</f>
        <v>-0.15559300000000001</v>
      </c>
      <c r="BF60" s="1">
        <f>VLOOKUP($A60,[1]!edata[#Data],[1]electronic_llokup!W$61)</f>
        <v>0.52158599999999999</v>
      </c>
      <c r="BG60" s="1">
        <f>VLOOKUP($A60,[1]!edata[#Data],[1]electronic_llokup!X$61)</f>
        <v>-0.184866</v>
      </c>
      <c r="BH60" s="1">
        <f>VLOOKUP($A60,[1]!edata[#Data],[1]electronic_llokup!Y$61)</f>
        <v>-0.150033</v>
      </c>
      <c r="BI60" s="1">
        <f>VLOOKUP($A60,[1]!edata[#Data],[1]electronic_llokup!Z$61)</f>
        <v>-8.6227999999999999E-2</v>
      </c>
      <c r="BJ60" s="1">
        <f>VLOOKUP($A60,[1]!edata[#Data],[1]electronic_llokup!AA$61)</f>
        <v>497.02800000000002</v>
      </c>
      <c r="BK60" s="1">
        <f>VLOOKUP($A60,[1]!edata[#Data],[1]electronic_llokup!AB$61)</f>
        <v>58.020899999999997</v>
      </c>
      <c r="BL60" s="1">
        <f>VLOOKUP($A60,[1]!edata[#Data],[1]electronic_llokup!AC$61)</f>
        <v>1117.57</v>
      </c>
      <c r="BM60" s="1">
        <f>VLOOKUP($A60,[1]!edata[#Data],[1]electronic_llokup!AD$61)</f>
        <v>-0.24285999999999999</v>
      </c>
      <c r="BN60" s="1">
        <f>VLOOKUP($A60,[1]!edata[#Data],[1]electronic_llokup!AE$61)</f>
        <v>-2.409E-2</v>
      </c>
      <c r="BO60" s="1">
        <f>VLOOKUP($A60,[1]!edata[#Data],[1]electronic_llokup!AF$61)</f>
        <v>137.28036270000001</v>
      </c>
      <c r="BP60" s="1" t="str">
        <f>VLOOKUP($A60,[1]!edata[#Data],[1]electronic_llokup!AG$61)</f>
        <v>SP1</v>
      </c>
      <c r="BQ60" s="1">
        <f>VLOOKUP($A60,[1]!edata[#Data],[1]electronic_llokup!AH$61)</f>
        <v>0.19575999999999999</v>
      </c>
      <c r="BR60" s="1">
        <f>VLOOKUP($A60,[1]!edata[#Data],[1]electronic_llokup!AI$61)</f>
        <v>-1.7198000000000001E-2</v>
      </c>
      <c r="BS60" s="1">
        <f>VLOOKUP($A60,[1]!edata[#Data],[1]electronic_llokup!AJ$61)</f>
        <v>-2.7101E-2</v>
      </c>
      <c r="BT60" s="1">
        <f>VLOOKUP($A60,[1]!edata[#Data],[1]electronic_llokup!AK$61)</f>
        <v>-0.15559300000000001</v>
      </c>
      <c r="BU60" s="1">
        <f>VLOOKUP($A60,[1]!edata[#Data],[1]electronic_llokup!AL$61)</f>
        <v>0.52158599999999999</v>
      </c>
      <c r="BV60" s="1">
        <f>VLOOKUP($A60,[1]!edata[#Data],[1]electronic_llokup!AM$61)</f>
        <v>-0.184866</v>
      </c>
      <c r="BW60" s="1">
        <f>VLOOKUP($A60,[1]!edata[#Data],[1]electronic_llokup!AN$61)</f>
        <v>-0.150033</v>
      </c>
      <c r="BX60" s="1">
        <f>VLOOKUP($A60,[1]!edata[#Data],[1]electronic_llokup!AO$61)</f>
        <v>-8.6227999999999999E-2</v>
      </c>
      <c r="BY60" s="1">
        <f>VLOOKUP($A60,[1]!edata[#Data],[1]electronic_llokup!AP$61)</f>
        <v>497.02800000000002</v>
      </c>
      <c r="BZ60" s="1">
        <f>VLOOKUP($A60,[1]!edata[#Data],[1]electronic_llokup!AQ$61)</f>
        <v>58.020899999999997</v>
      </c>
      <c r="CA60" s="1">
        <f>VLOOKUP($A60,[1]!edata[#Data],[1]electronic_llokup!AR$61)</f>
        <v>1117.57</v>
      </c>
      <c r="CB60" s="1">
        <f>VLOOKUP($A60,[1]!edata[#Data],[1]electronic_llokup!AS$61)</f>
        <v>-0.24285999999999999</v>
      </c>
      <c r="CC60" s="1">
        <f>VLOOKUP($A60,[1]!edata[#Data],[1]electronic_llokup!AT$61)</f>
        <v>-2.409E-2</v>
      </c>
      <c r="CD60" s="1">
        <f>VLOOKUP($A60,[1]!edata[#Data],46)</f>
        <v>137.28036270000001</v>
      </c>
      <c r="CE60" s="1">
        <f>VLOOKUP(A60,[1]!bmi[#Data],2)</f>
        <v>16.04</v>
      </c>
      <c r="CF60" s="1">
        <f>VLOOKUP(A60,[1]!bmi[#Data],3)</f>
        <v>6.7299999999999999E-2</v>
      </c>
    </row>
    <row r="61" spans="1:84" x14ac:dyDescent="0.25">
      <c r="A61" s="1" t="s">
        <v>141</v>
      </c>
      <c r="B61" s="1">
        <v>7.5147811167881429</v>
      </c>
      <c r="C61" s="1">
        <v>7.5026707475206598</v>
      </c>
      <c r="D61" s="1">
        <v>7.53241097478098</v>
      </c>
      <c r="E61" s="1">
        <v>4.8216305283700365</v>
      </c>
      <c r="F61" s="1">
        <v>4.8080471346512201</v>
      </c>
      <c r="G61" s="1">
        <v>4.8439970101280796</v>
      </c>
      <c r="H61" s="1">
        <v>7.4544145763864806</v>
      </c>
      <c r="I61" s="1">
        <v>7.3200907342972004</v>
      </c>
      <c r="J61" s="1">
        <v>7.66564466764987</v>
      </c>
      <c r="K61" s="1">
        <v>40.699999999999996</v>
      </c>
      <c r="L61" s="1">
        <v>40.4</v>
      </c>
      <c r="M61" s="1">
        <v>40.9</v>
      </c>
      <c r="N61" s="1">
        <v>28.535653009997233</v>
      </c>
      <c r="O61" s="1">
        <v>28.4443586295363</v>
      </c>
      <c r="P61" s="1">
        <v>28.586853195912099</v>
      </c>
      <c r="Q61" s="1">
        <v>64.794131303072902</v>
      </c>
      <c r="R61" s="1">
        <v>64.913518500258604</v>
      </c>
      <c r="S61" s="1">
        <v>64.574230986662798</v>
      </c>
      <c r="T61" s="1">
        <v>103.44366518365401</v>
      </c>
      <c r="U61" s="1">
        <v>99.227240266740097</v>
      </c>
      <c r="V61" s="1">
        <v>101.87859307098904</v>
      </c>
      <c r="W61" s="1">
        <v>104.92536185018</v>
      </c>
      <c r="X61" s="1">
        <v>102.78623282897399</v>
      </c>
      <c r="Y61" s="1">
        <v>103.67349960591666</v>
      </c>
      <c r="Z61" s="1">
        <v>104.70120178912499</v>
      </c>
      <c r="AA61" s="1">
        <v>103.659003110375</v>
      </c>
      <c r="AB61" s="1">
        <v>104.013858549934</v>
      </c>
      <c r="AC61" s="1">
        <v>1.8414605616194899</v>
      </c>
      <c r="AD61" s="1">
        <v>1.8404852620980101</v>
      </c>
      <c r="AE61" s="1">
        <v>1.8410448567176001</v>
      </c>
      <c r="AF61" s="1">
        <v>1.8422212136439999</v>
      </c>
      <c r="AG61" s="1">
        <v>1.8415167661468601</v>
      </c>
      <c r="AH61" s="1">
        <v>1.84197689833608</v>
      </c>
      <c r="AI61" s="1">
        <v>1.8424139057225899</v>
      </c>
      <c r="AJ61" s="1">
        <v>1.84147712448458</v>
      </c>
      <c r="AK61" s="1">
        <v>1.8419435895450367</v>
      </c>
      <c r="AL61" s="1" t="str">
        <f>VLOOKUP($A61,[1]!edata[#Data],[1]electronic_llokup!C$61)</f>
        <v>SP7</v>
      </c>
      <c r="AM61" s="1">
        <f>VLOOKUP($A61,[1]!edata[#Data],[1]electronic_llokup!D$61)</f>
        <v>0.192499</v>
      </c>
      <c r="AN61" s="1">
        <f>VLOOKUP($A61,[1]!edata[#Data],[1]electronic_llokup!E$61)</f>
        <v>-2.8559999999999999E-2</v>
      </c>
      <c r="AO61" s="1">
        <f>VLOOKUP($A61,[1]!edata[#Data],[1]electronic_llokup!F$61)</f>
        <v>-2.8577999999999999E-2</v>
      </c>
      <c r="AP61" s="1">
        <f>VLOOKUP($A61,[1]!edata[#Data],[1]electronic_llokup!G$61)</f>
        <v>-0.19442300000000001</v>
      </c>
      <c r="AQ61" s="1">
        <f>VLOOKUP($A61,[1]!edata[#Data],[1]electronic_llokup!H$61)</f>
        <v>0.61518899999999999</v>
      </c>
      <c r="AR61" s="1">
        <f>VLOOKUP($A61,[1]!edata[#Data],[1]electronic_llokup!I$61)</f>
        <v>-0.18667</v>
      </c>
      <c r="AS61" s="1">
        <f>VLOOKUP($A61,[1]!edata[#Data],[1]electronic_llokup!J$61)</f>
        <v>-0.18692500000000001</v>
      </c>
      <c r="AT61" s="1">
        <f>VLOOKUP($A61,[1]!edata[#Data],[1]electronic_llokup!K$61)</f>
        <v>-0.230076</v>
      </c>
      <c r="AU61" s="1">
        <f>VLOOKUP($A61,[1]!edata[#Data],[1]electronic_llokup!L$61)</f>
        <v>523.923</v>
      </c>
      <c r="AV61" s="1">
        <f>VLOOKUP($A61,[1]!edata[#Data],[1]electronic_llokup!M$61)</f>
        <v>60.247799999999998</v>
      </c>
      <c r="AW61" s="1">
        <f>VLOOKUP($A61,[1]!edata[#Data],[1]electronic_llokup!N$61)</f>
        <v>1062.54</v>
      </c>
      <c r="AX61" s="1">
        <f>VLOOKUP($A61,[1]!edata[#Data],[1]electronic_llokup!O$61)</f>
        <v>-0.25189</v>
      </c>
      <c r="AY61" s="1">
        <f>VLOOKUP($A61,[1]!edata[#Data],[1]electronic_llokup!P$61)</f>
        <v>-2.6440000000000002E-2</v>
      </c>
      <c r="AZ61" s="1">
        <f>VLOOKUP($A61,[1]!edata[#Data],[1]electronic_llokup!Q$61)</f>
        <v>141.47212949999999</v>
      </c>
      <c r="BA61" s="1" t="str">
        <f>VLOOKUP($A61,[1]!edata[#Data],[1]electronic_llokup!R$61)</f>
        <v>SP7</v>
      </c>
      <c r="BB61" s="1">
        <f>VLOOKUP($A61,[1]!edata[#Data],[1]electronic_llokup!S$61)</f>
        <v>0.192499</v>
      </c>
      <c r="BC61" s="1">
        <f>VLOOKUP($A61,[1]!edata[#Data],[1]electronic_llokup!T$61)</f>
        <v>-2.8559999999999999E-2</v>
      </c>
      <c r="BD61" s="1">
        <f>VLOOKUP($A61,[1]!edata[#Data],[1]electronic_llokup!U$61)</f>
        <v>-2.8577999999999999E-2</v>
      </c>
      <c r="BE61" s="1">
        <f>VLOOKUP($A61,[1]!edata[#Data],[1]electronic_llokup!V$61)</f>
        <v>-0.19442300000000001</v>
      </c>
      <c r="BF61" s="1">
        <f>VLOOKUP($A61,[1]!edata[#Data],[1]electronic_llokup!W$61)</f>
        <v>0.61518899999999999</v>
      </c>
      <c r="BG61" s="1">
        <f>VLOOKUP($A61,[1]!edata[#Data],[1]electronic_llokup!X$61)</f>
        <v>-0.18667</v>
      </c>
      <c r="BH61" s="1">
        <f>VLOOKUP($A61,[1]!edata[#Data],[1]electronic_llokup!Y$61)</f>
        <v>-0.18692500000000001</v>
      </c>
      <c r="BI61" s="1">
        <f>VLOOKUP($A61,[1]!edata[#Data],[1]electronic_llokup!Z$61)</f>
        <v>-0.230076</v>
      </c>
      <c r="BJ61" s="1">
        <f>VLOOKUP($A61,[1]!edata[#Data],[1]electronic_llokup!AA$61)</f>
        <v>523.923</v>
      </c>
      <c r="BK61" s="1">
        <f>VLOOKUP($A61,[1]!edata[#Data],[1]electronic_llokup!AB$61)</f>
        <v>60.247799999999998</v>
      </c>
      <c r="BL61" s="1">
        <f>VLOOKUP($A61,[1]!edata[#Data],[1]electronic_llokup!AC$61)</f>
        <v>1062.54</v>
      </c>
      <c r="BM61" s="1">
        <f>VLOOKUP($A61,[1]!edata[#Data],[1]electronic_llokup!AD$61)</f>
        <v>-0.25189</v>
      </c>
      <c r="BN61" s="1">
        <f>VLOOKUP($A61,[1]!edata[#Data],[1]electronic_llokup!AE$61)</f>
        <v>-2.6440000000000002E-2</v>
      </c>
      <c r="BO61" s="1">
        <f>VLOOKUP($A61,[1]!edata[#Data],[1]electronic_llokup!AF$61)</f>
        <v>141.47212949999999</v>
      </c>
      <c r="BP61" s="1" t="str">
        <f>VLOOKUP($A61,[1]!edata[#Data],[1]electronic_llokup!AG$61)</f>
        <v>SP7</v>
      </c>
      <c r="BQ61" s="1">
        <f>VLOOKUP($A61,[1]!edata[#Data],[1]electronic_llokup!AH$61)</f>
        <v>0.192499</v>
      </c>
      <c r="BR61" s="1">
        <f>VLOOKUP($A61,[1]!edata[#Data],[1]electronic_llokup!AI$61)</f>
        <v>-2.8559999999999999E-2</v>
      </c>
      <c r="BS61" s="1">
        <f>VLOOKUP($A61,[1]!edata[#Data],[1]electronic_llokup!AJ$61)</f>
        <v>-2.8577999999999999E-2</v>
      </c>
      <c r="BT61" s="1">
        <f>VLOOKUP($A61,[1]!edata[#Data],[1]electronic_llokup!AK$61)</f>
        <v>-0.19442300000000001</v>
      </c>
      <c r="BU61" s="1">
        <f>VLOOKUP($A61,[1]!edata[#Data],[1]electronic_llokup!AL$61)</f>
        <v>0.61518899999999999</v>
      </c>
      <c r="BV61" s="1">
        <f>VLOOKUP($A61,[1]!edata[#Data],[1]electronic_llokup!AM$61)</f>
        <v>-0.18667</v>
      </c>
      <c r="BW61" s="1">
        <f>VLOOKUP($A61,[1]!edata[#Data],[1]electronic_llokup!AN$61)</f>
        <v>-0.18692500000000001</v>
      </c>
      <c r="BX61" s="1">
        <f>VLOOKUP($A61,[1]!edata[#Data],[1]electronic_llokup!AO$61)</f>
        <v>-0.230076</v>
      </c>
      <c r="BY61" s="1">
        <f>VLOOKUP($A61,[1]!edata[#Data],[1]electronic_llokup!AP$61)</f>
        <v>523.923</v>
      </c>
      <c r="BZ61" s="1">
        <f>VLOOKUP($A61,[1]!edata[#Data],[1]electronic_llokup!AQ$61)</f>
        <v>60.247799999999998</v>
      </c>
      <c r="CA61" s="1">
        <f>VLOOKUP($A61,[1]!edata[#Data],[1]electronic_llokup!AR$61)</f>
        <v>1062.54</v>
      </c>
      <c r="CB61" s="1">
        <f>VLOOKUP($A61,[1]!edata[#Data],[1]electronic_llokup!AS$61)</f>
        <v>-0.25189</v>
      </c>
      <c r="CC61" s="1">
        <f>VLOOKUP($A61,[1]!edata[#Data],[1]electronic_llokup!AT$61)</f>
        <v>-2.6440000000000002E-2</v>
      </c>
      <c r="CD61" s="1">
        <f>VLOOKUP($A61,[1]!edata[#Data],46)</f>
        <v>141.47212949999999</v>
      </c>
      <c r="CE61" s="1">
        <f>VLOOKUP(A61,[1]!bmi[#Data],2)</f>
        <v>12.510000000000002</v>
      </c>
      <c r="CF61" s="1">
        <f>VLOOKUP(A61,[1]!bmi[#Data],3)</f>
        <v>2.5142000000000002</v>
      </c>
    </row>
    <row r="62" spans="1:84" x14ac:dyDescent="0.25">
      <c r="A62" s="1" t="s">
        <v>142</v>
      </c>
      <c r="B62" s="1">
        <v>7.2298841617842555</v>
      </c>
      <c r="C62" s="1">
        <v>7.0995204692368397</v>
      </c>
      <c r="D62" s="1">
        <v>7.2975244961233399</v>
      </c>
      <c r="E62" s="1">
        <v>5.1139020940274573</v>
      </c>
      <c r="F62" s="1">
        <v>5.0146874303219802</v>
      </c>
      <c r="G62" s="1">
        <v>5.20392389262752</v>
      </c>
      <c r="H62" s="1">
        <v>8.5434805236088778</v>
      </c>
      <c r="I62" s="1">
        <v>8.4229060069200496</v>
      </c>
      <c r="J62" s="1">
        <v>8.6708579057498305</v>
      </c>
      <c r="K62" s="1">
        <v>40.674999999999997</v>
      </c>
      <c r="L62" s="1">
        <v>40.5</v>
      </c>
      <c r="M62" s="1">
        <v>40.799999999999997</v>
      </c>
      <c r="N62" s="1">
        <v>28.549059628951774</v>
      </c>
      <c r="O62" s="1">
        <v>28.524281047934199</v>
      </c>
      <c r="P62" s="1">
        <v>28.566169004895901</v>
      </c>
      <c r="Q62" s="1">
        <v>64.808937710308172</v>
      </c>
      <c r="R62" s="1">
        <v>64.848941999227506</v>
      </c>
      <c r="S62" s="1">
        <v>64.744245218279801</v>
      </c>
      <c r="T62" s="1">
        <v>103.14359520023</v>
      </c>
      <c r="U62" s="1">
        <v>99.666352464705</v>
      </c>
      <c r="V62" s="1">
        <v>101.83404574131174</v>
      </c>
      <c r="W62" s="1">
        <v>105.05878650352901</v>
      </c>
      <c r="X62" s="1">
        <v>102.154342519518</v>
      </c>
      <c r="Y62" s="1">
        <v>103.65636100491599</v>
      </c>
      <c r="Z62" s="1">
        <v>104.722428089986</v>
      </c>
      <c r="AA62" s="1">
        <v>102.791289165774</v>
      </c>
      <c r="AB62" s="1">
        <v>104.1262711493995</v>
      </c>
      <c r="AC62" s="1">
        <v>1.84303282662029</v>
      </c>
      <c r="AD62" s="1">
        <v>1.84176545738049</v>
      </c>
      <c r="AE62" s="1">
        <v>1.8426458526335501</v>
      </c>
      <c r="AF62" s="1">
        <v>1.8428676024066399</v>
      </c>
      <c r="AG62" s="1">
        <v>1.84168211154911</v>
      </c>
      <c r="AH62" s="1">
        <v>1.8423095605288</v>
      </c>
      <c r="AI62" s="1">
        <v>1.8436434036982301</v>
      </c>
      <c r="AJ62" s="1">
        <v>1.84132669561922</v>
      </c>
      <c r="AK62" s="1">
        <v>1.84218054736373</v>
      </c>
      <c r="AL62" s="1" t="str">
        <f>VLOOKUP($A62,[1]!edata[#Data],[1]electronic_llokup!C$61)</f>
        <v>SP6</v>
      </c>
      <c r="AM62" s="1">
        <f>VLOOKUP($A62,[1]!edata[#Data],[1]electronic_llokup!D$61)</f>
        <v>0.19226599999999999</v>
      </c>
      <c r="AN62" s="1">
        <f>VLOOKUP($A62,[1]!edata[#Data],[1]electronic_llokup!E$61)</f>
        <v>-2.8295000000000001E-2</v>
      </c>
      <c r="AO62" s="1">
        <f>VLOOKUP($A62,[1]!edata[#Data],[1]electronic_llokup!F$61)</f>
        <v>-1.8936000000000001E-2</v>
      </c>
      <c r="AP62" s="1">
        <f>VLOOKUP($A62,[1]!edata[#Data],[1]electronic_llokup!G$61)</f>
        <v>-0.14726600000000001</v>
      </c>
      <c r="AQ62" s="1">
        <f>VLOOKUP($A62,[1]!edata[#Data],[1]electronic_llokup!H$61)</f>
        <v>0.534663</v>
      </c>
      <c r="AR62" s="1">
        <f>VLOOKUP($A62,[1]!edata[#Data],[1]electronic_llokup!I$61)</f>
        <v>-0.15335399999999999</v>
      </c>
      <c r="AS62" s="1">
        <f>VLOOKUP($A62,[1]!edata[#Data],[1]electronic_llokup!J$61)</f>
        <v>-0.19051000000000001</v>
      </c>
      <c r="AT62" s="1">
        <f>VLOOKUP($A62,[1]!edata[#Data],[1]electronic_llokup!K$61)</f>
        <v>-7.1774000000000004E-2</v>
      </c>
      <c r="AU62" s="1">
        <f>VLOOKUP($A62,[1]!edata[#Data],[1]electronic_llokup!L$61)</f>
        <v>497.154</v>
      </c>
      <c r="AV62" s="1">
        <f>VLOOKUP($A62,[1]!edata[#Data],[1]electronic_llokup!M$61)</f>
        <v>58.847099999999998</v>
      </c>
      <c r="AW62" s="1">
        <f>VLOOKUP($A62,[1]!edata[#Data],[1]electronic_llokup!N$61)</f>
        <v>1135.1400000000001</v>
      </c>
      <c r="AX62" s="1">
        <f>VLOOKUP($A62,[1]!edata[#Data],[1]electronic_llokup!O$61)</f>
        <v>-0.24057999999999999</v>
      </c>
      <c r="AY62" s="1">
        <f>VLOOKUP($A62,[1]!edata[#Data],[1]electronic_llokup!P$61)</f>
        <v>-2.3380000000000001E-2</v>
      </c>
      <c r="AZ62" s="1">
        <f>VLOOKUP($A62,[1]!edata[#Data],[1]electronic_llokup!Q$61)</f>
        <v>136.29517200000001</v>
      </c>
      <c r="BA62" s="1" t="str">
        <f>VLOOKUP($A62,[1]!edata[#Data],[1]electronic_llokup!R$61)</f>
        <v>SP6</v>
      </c>
      <c r="BB62" s="1">
        <f>VLOOKUP($A62,[1]!edata[#Data],[1]electronic_llokup!S$61)</f>
        <v>0.19226599999999999</v>
      </c>
      <c r="BC62" s="1">
        <f>VLOOKUP($A62,[1]!edata[#Data],[1]electronic_llokup!T$61)</f>
        <v>-2.8295000000000001E-2</v>
      </c>
      <c r="BD62" s="1">
        <f>VLOOKUP($A62,[1]!edata[#Data],[1]electronic_llokup!U$61)</f>
        <v>-1.8936000000000001E-2</v>
      </c>
      <c r="BE62" s="1">
        <f>VLOOKUP($A62,[1]!edata[#Data],[1]electronic_llokup!V$61)</f>
        <v>-0.14726600000000001</v>
      </c>
      <c r="BF62" s="1">
        <f>VLOOKUP($A62,[1]!edata[#Data],[1]electronic_llokup!W$61)</f>
        <v>0.534663</v>
      </c>
      <c r="BG62" s="1">
        <f>VLOOKUP($A62,[1]!edata[#Data],[1]electronic_llokup!X$61)</f>
        <v>-0.15335399999999999</v>
      </c>
      <c r="BH62" s="1">
        <f>VLOOKUP($A62,[1]!edata[#Data],[1]electronic_llokup!Y$61)</f>
        <v>-0.19051000000000001</v>
      </c>
      <c r="BI62" s="1">
        <f>VLOOKUP($A62,[1]!edata[#Data],[1]electronic_llokup!Z$61)</f>
        <v>-7.1774000000000004E-2</v>
      </c>
      <c r="BJ62" s="1">
        <f>VLOOKUP($A62,[1]!edata[#Data],[1]electronic_llokup!AA$61)</f>
        <v>497.154</v>
      </c>
      <c r="BK62" s="1">
        <f>VLOOKUP($A62,[1]!edata[#Data],[1]electronic_llokup!AB$61)</f>
        <v>58.847099999999998</v>
      </c>
      <c r="BL62" s="1">
        <f>VLOOKUP($A62,[1]!edata[#Data],[1]electronic_llokup!AC$61)</f>
        <v>1135.1400000000001</v>
      </c>
      <c r="BM62" s="1">
        <f>VLOOKUP($A62,[1]!edata[#Data],[1]electronic_llokup!AD$61)</f>
        <v>-0.24057999999999999</v>
      </c>
      <c r="BN62" s="1">
        <f>VLOOKUP($A62,[1]!edata[#Data],[1]electronic_llokup!AE$61)</f>
        <v>-2.3380000000000001E-2</v>
      </c>
      <c r="BO62" s="1">
        <f>VLOOKUP($A62,[1]!edata[#Data],[1]electronic_llokup!AF$61)</f>
        <v>136.29517200000001</v>
      </c>
      <c r="BP62" s="1" t="str">
        <f>VLOOKUP($A62,[1]!edata[#Data],[1]electronic_llokup!AG$61)</f>
        <v>SP6</v>
      </c>
      <c r="BQ62" s="1">
        <f>VLOOKUP($A62,[1]!edata[#Data],[1]electronic_llokup!AH$61)</f>
        <v>0.19226599999999999</v>
      </c>
      <c r="BR62" s="1">
        <f>VLOOKUP($A62,[1]!edata[#Data],[1]electronic_llokup!AI$61)</f>
        <v>-2.8295000000000001E-2</v>
      </c>
      <c r="BS62" s="1">
        <f>VLOOKUP($A62,[1]!edata[#Data],[1]electronic_llokup!AJ$61)</f>
        <v>-1.8936000000000001E-2</v>
      </c>
      <c r="BT62" s="1">
        <f>VLOOKUP($A62,[1]!edata[#Data],[1]electronic_llokup!AK$61)</f>
        <v>-0.14726600000000001</v>
      </c>
      <c r="BU62" s="1">
        <f>VLOOKUP($A62,[1]!edata[#Data],[1]electronic_llokup!AL$61)</f>
        <v>0.534663</v>
      </c>
      <c r="BV62" s="1">
        <f>VLOOKUP($A62,[1]!edata[#Data],[1]electronic_llokup!AM$61)</f>
        <v>-0.15335399999999999</v>
      </c>
      <c r="BW62" s="1">
        <f>VLOOKUP($A62,[1]!edata[#Data],[1]electronic_llokup!AN$61)</f>
        <v>-0.19051000000000001</v>
      </c>
      <c r="BX62" s="1">
        <f>VLOOKUP($A62,[1]!edata[#Data],[1]electronic_llokup!AO$61)</f>
        <v>-7.1774000000000004E-2</v>
      </c>
      <c r="BY62" s="1">
        <f>VLOOKUP($A62,[1]!edata[#Data],[1]electronic_llokup!AP$61)</f>
        <v>497.154</v>
      </c>
      <c r="BZ62" s="1">
        <f>VLOOKUP($A62,[1]!edata[#Data],[1]electronic_llokup!AQ$61)</f>
        <v>58.847099999999998</v>
      </c>
      <c r="CA62" s="1">
        <f>VLOOKUP($A62,[1]!edata[#Data],[1]electronic_llokup!AR$61)</f>
        <v>1135.1400000000001</v>
      </c>
      <c r="CB62" s="1">
        <f>VLOOKUP($A62,[1]!edata[#Data],[1]electronic_llokup!AS$61)</f>
        <v>-0.24057999999999999</v>
      </c>
      <c r="CC62" s="1">
        <f>VLOOKUP($A62,[1]!edata[#Data],[1]electronic_llokup!AT$61)</f>
        <v>-2.3380000000000001E-2</v>
      </c>
      <c r="CD62" s="1">
        <f>VLOOKUP($A62,[1]!edata[#Data],46)</f>
        <v>136.29517200000001</v>
      </c>
      <c r="CE62" s="1">
        <f>VLOOKUP(A62,[1]!bmi[#Data],2)</f>
        <v>19.23</v>
      </c>
      <c r="CF62" s="1">
        <f>VLOOKUP(A62,[1]!bmi[#Data],3)</f>
        <v>7.4000000000000003E-3</v>
      </c>
    </row>
    <row r="63" spans="1:84" x14ac:dyDescent="0.25">
      <c r="A63" s="1" t="s">
        <v>143</v>
      </c>
      <c r="B63" s="1">
        <v>7.5760937003032192</v>
      </c>
      <c r="C63" s="1">
        <v>7.4885750878963098</v>
      </c>
      <c r="D63" s="1">
        <v>7.6596890526192496</v>
      </c>
      <c r="E63" s="1">
        <v>4.7785397486045094</v>
      </c>
      <c r="F63" s="1">
        <v>4.74459483349266</v>
      </c>
      <c r="G63" s="1">
        <v>4.8254833162160899</v>
      </c>
      <c r="H63" s="1">
        <v>7.5059479376662077</v>
      </c>
      <c r="I63" s="1">
        <v>7.1982572818983099</v>
      </c>
      <c r="J63" s="1">
        <v>7.7357109690923496</v>
      </c>
      <c r="K63" s="1">
        <v>52.225000000000001</v>
      </c>
      <c r="L63" s="1">
        <v>50.5</v>
      </c>
      <c r="M63" s="1">
        <v>53.9</v>
      </c>
      <c r="N63" s="1">
        <v>29.691869543898402</v>
      </c>
      <c r="O63" s="1">
        <v>29.078941958102501</v>
      </c>
      <c r="P63" s="1">
        <v>30.304488812472901</v>
      </c>
      <c r="Q63" s="1">
        <v>67.398720199084664</v>
      </c>
      <c r="R63" s="1">
        <v>68.843849449207198</v>
      </c>
      <c r="S63" s="1">
        <v>65.953695551504694</v>
      </c>
      <c r="T63" s="1">
        <v>108.37225793344</v>
      </c>
      <c r="U63" s="1">
        <v>104.420247075305</v>
      </c>
      <c r="V63" s="1">
        <v>106.16797087021649</v>
      </c>
      <c r="W63" s="1">
        <v>107.822474512444</v>
      </c>
      <c r="X63" s="1">
        <v>104.42889855064099</v>
      </c>
      <c r="Y63" s="1">
        <v>106.16011960050476</v>
      </c>
      <c r="Z63" s="1">
        <v>108.085258511242</v>
      </c>
      <c r="AA63" s="1">
        <v>104.513549905311</v>
      </c>
      <c r="AB63" s="1">
        <v>106.07819151241824</v>
      </c>
      <c r="AC63" s="1">
        <v>1.84723414866659</v>
      </c>
      <c r="AD63" s="1">
        <v>1.8453663592902001</v>
      </c>
      <c r="AE63" s="1">
        <v>1.84641672564935</v>
      </c>
      <c r="AF63" s="1">
        <v>1.84719517106341</v>
      </c>
      <c r="AG63" s="1">
        <v>1.8459363477649999</v>
      </c>
      <c r="AH63" s="1">
        <v>1.8466898804198875</v>
      </c>
      <c r="AI63" s="1">
        <v>1.8470814816894201</v>
      </c>
      <c r="AJ63" s="1">
        <v>1.84629737583088</v>
      </c>
      <c r="AK63" s="1">
        <v>1.8467087943265099</v>
      </c>
      <c r="AL63" s="1" t="str">
        <f>VLOOKUP($A63,[1]!edata[#Data],[1]electronic_llokup!C$61)</f>
        <v>SP6</v>
      </c>
      <c r="AM63" s="1">
        <f>VLOOKUP($A63,[1]!edata[#Data],[1]electronic_llokup!D$61)</f>
        <v>0.19226599999999999</v>
      </c>
      <c r="AN63" s="1">
        <f>VLOOKUP($A63,[1]!edata[#Data],[1]electronic_llokup!E$61)</f>
        <v>-2.8295000000000001E-2</v>
      </c>
      <c r="AO63" s="1">
        <f>VLOOKUP($A63,[1]!edata[#Data],[1]electronic_llokup!F$61)</f>
        <v>-1.8936000000000001E-2</v>
      </c>
      <c r="AP63" s="1">
        <f>VLOOKUP($A63,[1]!edata[#Data],[1]electronic_llokup!G$61)</f>
        <v>-0.14726600000000001</v>
      </c>
      <c r="AQ63" s="1">
        <f>VLOOKUP($A63,[1]!edata[#Data],[1]electronic_llokup!H$61)</f>
        <v>0.534663</v>
      </c>
      <c r="AR63" s="1">
        <f>VLOOKUP($A63,[1]!edata[#Data],[1]electronic_llokup!I$61)</f>
        <v>-0.15335399999999999</v>
      </c>
      <c r="AS63" s="1">
        <f>VLOOKUP($A63,[1]!edata[#Data],[1]electronic_llokup!J$61)</f>
        <v>-0.19051000000000001</v>
      </c>
      <c r="AT63" s="1">
        <f>VLOOKUP($A63,[1]!edata[#Data],[1]electronic_llokup!K$61)</f>
        <v>-7.1774000000000004E-2</v>
      </c>
      <c r="AU63" s="1">
        <f>VLOOKUP($A63,[1]!edata[#Data],[1]electronic_llokup!L$61)</f>
        <v>497.154</v>
      </c>
      <c r="AV63" s="1">
        <f>VLOOKUP($A63,[1]!edata[#Data],[1]electronic_llokup!M$61)</f>
        <v>58.847099999999998</v>
      </c>
      <c r="AW63" s="1">
        <f>VLOOKUP($A63,[1]!edata[#Data],[1]electronic_llokup!N$61)</f>
        <v>1135.1400000000001</v>
      </c>
      <c r="AX63" s="1">
        <f>VLOOKUP($A63,[1]!edata[#Data],[1]electronic_llokup!O$61)</f>
        <v>-0.24057999999999999</v>
      </c>
      <c r="AY63" s="1">
        <f>VLOOKUP($A63,[1]!edata[#Data],[1]electronic_llokup!P$61)</f>
        <v>-2.3380000000000001E-2</v>
      </c>
      <c r="AZ63" s="1">
        <f>VLOOKUP($A63,[1]!edata[#Data],[1]electronic_llokup!Q$61)</f>
        <v>136.29517200000001</v>
      </c>
      <c r="BA63" s="1" t="str">
        <f>VLOOKUP($A63,[1]!edata[#Data],[1]electronic_llokup!R$61)</f>
        <v>SP6</v>
      </c>
      <c r="BB63" s="1">
        <f>VLOOKUP($A63,[1]!edata[#Data],[1]electronic_llokup!S$61)</f>
        <v>0.19226599999999999</v>
      </c>
      <c r="BC63" s="1">
        <f>VLOOKUP($A63,[1]!edata[#Data],[1]electronic_llokup!T$61)</f>
        <v>-2.8295000000000001E-2</v>
      </c>
      <c r="BD63" s="1">
        <f>VLOOKUP($A63,[1]!edata[#Data],[1]electronic_llokup!U$61)</f>
        <v>-1.8936000000000001E-2</v>
      </c>
      <c r="BE63" s="1">
        <f>VLOOKUP($A63,[1]!edata[#Data],[1]electronic_llokup!V$61)</f>
        <v>-0.14726600000000001</v>
      </c>
      <c r="BF63" s="1">
        <f>VLOOKUP($A63,[1]!edata[#Data],[1]electronic_llokup!W$61)</f>
        <v>0.534663</v>
      </c>
      <c r="BG63" s="1">
        <f>VLOOKUP($A63,[1]!edata[#Data],[1]electronic_llokup!X$61)</f>
        <v>-0.15335399999999999</v>
      </c>
      <c r="BH63" s="1">
        <f>VLOOKUP($A63,[1]!edata[#Data],[1]electronic_llokup!Y$61)</f>
        <v>-0.19051000000000001</v>
      </c>
      <c r="BI63" s="1">
        <f>VLOOKUP($A63,[1]!edata[#Data],[1]electronic_llokup!Z$61)</f>
        <v>-7.1774000000000004E-2</v>
      </c>
      <c r="BJ63" s="1">
        <f>VLOOKUP($A63,[1]!edata[#Data],[1]electronic_llokup!AA$61)</f>
        <v>497.154</v>
      </c>
      <c r="BK63" s="1">
        <f>VLOOKUP($A63,[1]!edata[#Data],[1]electronic_llokup!AB$61)</f>
        <v>58.847099999999998</v>
      </c>
      <c r="BL63" s="1">
        <f>VLOOKUP($A63,[1]!edata[#Data],[1]electronic_llokup!AC$61)</f>
        <v>1135.1400000000001</v>
      </c>
      <c r="BM63" s="1">
        <f>VLOOKUP($A63,[1]!edata[#Data],[1]electronic_llokup!AD$61)</f>
        <v>-0.24057999999999999</v>
      </c>
      <c r="BN63" s="1">
        <f>VLOOKUP($A63,[1]!edata[#Data],[1]electronic_llokup!AE$61)</f>
        <v>-2.3380000000000001E-2</v>
      </c>
      <c r="BO63" s="1">
        <f>VLOOKUP($A63,[1]!edata[#Data],[1]electronic_llokup!AF$61)</f>
        <v>136.29517200000001</v>
      </c>
      <c r="BP63" s="1" t="str">
        <f>VLOOKUP($A63,[1]!edata[#Data],[1]electronic_llokup!AG$61)</f>
        <v>SP6</v>
      </c>
      <c r="BQ63" s="1">
        <f>VLOOKUP($A63,[1]!edata[#Data],[1]electronic_llokup!AH$61)</f>
        <v>0.19226599999999999</v>
      </c>
      <c r="BR63" s="1">
        <f>VLOOKUP($A63,[1]!edata[#Data],[1]electronic_llokup!AI$61)</f>
        <v>-2.8295000000000001E-2</v>
      </c>
      <c r="BS63" s="1">
        <f>VLOOKUP($A63,[1]!edata[#Data],[1]electronic_llokup!AJ$61)</f>
        <v>-1.8936000000000001E-2</v>
      </c>
      <c r="BT63" s="1">
        <f>VLOOKUP($A63,[1]!edata[#Data],[1]electronic_llokup!AK$61)</f>
        <v>-0.14726600000000001</v>
      </c>
      <c r="BU63" s="1">
        <f>VLOOKUP($A63,[1]!edata[#Data],[1]electronic_llokup!AL$61)</f>
        <v>0.534663</v>
      </c>
      <c r="BV63" s="1">
        <f>VLOOKUP($A63,[1]!edata[#Data],[1]electronic_llokup!AM$61)</f>
        <v>-0.15335399999999999</v>
      </c>
      <c r="BW63" s="1">
        <f>VLOOKUP($A63,[1]!edata[#Data],[1]electronic_llokup!AN$61)</f>
        <v>-0.19051000000000001</v>
      </c>
      <c r="BX63" s="1">
        <f>VLOOKUP($A63,[1]!edata[#Data],[1]electronic_llokup!AO$61)</f>
        <v>-7.1774000000000004E-2</v>
      </c>
      <c r="BY63" s="1">
        <f>VLOOKUP($A63,[1]!edata[#Data],[1]electronic_llokup!AP$61)</f>
        <v>497.154</v>
      </c>
      <c r="BZ63" s="1">
        <f>VLOOKUP($A63,[1]!edata[#Data],[1]electronic_llokup!AQ$61)</f>
        <v>58.847099999999998</v>
      </c>
      <c r="CA63" s="1">
        <f>VLOOKUP($A63,[1]!edata[#Data],[1]electronic_llokup!AR$61)</f>
        <v>1135.1400000000001</v>
      </c>
      <c r="CB63" s="1">
        <f>VLOOKUP($A63,[1]!edata[#Data],[1]electronic_llokup!AS$61)</f>
        <v>-0.24057999999999999</v>
      </c>
      <c r="CC63" s="1">
        <f>VLOOKUP($A63,[1]!edata[#Data],[1]electronic_llokup!AT$61)</f>
        <v>-2.3380000000000001E-2</v>
      </c>
      <c r="CD63" s="1">
        <f>VLOOKUP($A63,[1]!edata[#Data],46)</f>
        <v>136.29517200000001</v>
      </c>
      <c r="CE63" s="1">
        <f>VLOOKUP(A63,[1]!bmi[#Data],2)</f>
        <v>21.479999999999997</v>
      </c>
      <c r="CF63" s="1">
        <f>VLOOKUP(A63,[1]!bmi[#Data],3)</f>
        <v>5.1999999999999998E-3</v>
      </c>
    </row>
    <row r="64" spans="1:84" x14ac:dyDescent="0.25">
      <c r="A64" s="1" t="s">
        <v>144</v>
      </c>
      <c r="B64" s="1">
        <v>7.551760437158257</v>
      </c>
      <c r="C64" s="1">
        <v>7.50501181044506</v>
      </c>
      <c r="D64" s="1">
        <v>7.6031734996034297</v>
      </c>
      <c r="E64" s="1">
        <v>4.6872563929317534</v>
      </c>
      <c r="F64" s="1">
        <v>4.2140258165828</v>
      </c>
      <c r="G64" s="1">
        <v>5.0637655464697904</v>
      </c>
      <c r="H64" s="1">
        <v>7.9273368768991475</v>
      </c>
      <c r="I64" s="1">
        <v>7.0951754566917398</v>
      </c>
      <c r="J64" s="1">
        <v>9.4115499557237694</v>
      </c>
      <c r="K64" s="1">
        <v>51.557142857142857</v>
      </c>
      <c r="L64" s="1">
        <v>49.3</v>
      </c>
      <c r="M64" s="1">
        <v>52.7</v>
      </c>
      <c r="N64" s="1">
        <v>29.874137362238098</v>
      </c>
      <c r="O64" s="1">
        <v>29.4218043322815</v>
      </c>
      <c r="P64" s="1">
        <v>30.7886281530531</v>
      </c>
      <c r="Q64" s="1">
        <v>67.655081719850173</v>
      </c>
      <c r="R64" s="1">
        <v>69.790749691707504</v>
      </c>
      <c r="S64" s="1">
        <v>66.591488179195096</v>
      </c>
      <c r="T64" s="1">
        <v>109.152500806365</v>
      </c>
      <c r="U64" s="1">
        <v>102.80468289319801</v>
      </c>
      <c r="V64" s="1">
        <v>106.3086687169437</v>
      </c>
      <c r="W64" s="1">
        <v>109.206744310139</v>
      </c>
      <c r="X64" s="1">
        <v>103.61070451911399</v>
      </c>
      <c r="Y64" s="1">
        <v>106.71117864145729</v>
      </c>
      <c r="Z64" s="1">
        <v>109.40360615668899</v>
      </c>
      <c r="AA64" s="1">
        <v>101.410214970496</v>
      </c>
      <c r="AB64" s="1">
        <v>106.28496179070416</v>
      </c>
      <c r="AC64" s="1">
        <v>1.85508166936121</v>
      </c>
      <c r="AD64" s="1">
        <v>1.85214362294072</v>
      </c>
      <c r="AE64" s="1">
        <v>1.8536577524493043</v>
      </c>
      <c r="AF64" s="1">
        <v>1.8554441516790501</v>
      </c>
      <c r="AG64" s="1">
        <v>1.8533895974673</v>
      </c>
      <c r="AH64" s="1">
        <v>1.8540377145938971</v>
      </c>
      <c r="AI64" s="1">
        <v>1.8557933613417199</v>
      </c>
      <c r="AJ64" s="1">
        <v>1.85251693649477</v>
      </c>
      <c r="AK64" s="1">
        <v>1.8537995439480086</v>
      </c>
      <c r="AL64" s="1" t="str">
        <f>VLOOKUP($A64,[1]!edata[#Data],[1]electronic_llokup!C$61)</f>
        <v>HC4</v>
      </c>
      <c r="AM64" s="1">
        <f>VLOOKUP($A64,[1]!edata[#Data],[1]electronic_llokup!D$61)</f>
        <v>0.211315</v>
      </c>
      <c r="AN64" s="1">
        <f>VLOOKUP($A64,[1]!edata[#Data],[1]electronic_llokup!E$61)</f>
        <v>-1.2241999999999999E-2</v>
      </c>
      <c r="AO64" s="1">
        <f>VLOOKUP($A64,[1]!edata[#Data],[1]electronic_llokup!F$61)</f>
        <v>-2.5786E-2</v>
      </c>
      <c r="AP64" s="1">
        <f>VLOOKUP($A64,[1]!edata[#Data],[1]electronic_llokup!G$61)</f>
        <v>-0.17399600000000001</v>
      </c>
      <c r="AQ64" s="1">
        <f>VLOOKUP($A64,[1]!edata[#Data],[1]electronic_llokup!H$61)</f>
        <v>0.42102099999999998</v>
      </c>
      <c r="AR64" s="1">
        <f>VLOOKUP($A64,[1]!edata[#Data],[1]electronic_llokup!I$61)</f>
        <v>-0.14943100000000001</v>
      </c>
      <c r="AS64" s="1">
        <f>VLOOKUP($A64,[1]!edata[#Data],[1]electronic_llokup!J$61)</f>
        <v>-0.14927199999999999</v>
      </c>
      <c r="AT64" s="1">
        <f>VLOOKUP($A64,[1]!edata[#Data],[1]electronic_llokup!K$61)</f>
        <v>0.32790900000000001</v>
      </c>
      <c r="AU64" s="1">
        <f>VLOOKUP($A64,[1]!edata[#Data],[1]electronic_llokup!L$61)</f>
        <v>495.55799999999999</v>
      </c>
      <c r="AV64" s="1">
        <f>VLOOKUP($A64,[1]!edata[#Data],[1]electronic_llokup!M$61)</f>
        <v>28.220099999999999</v>
      </c>
      <c r="AW64" s="1">
        <f>VLOOKUP($A64,[1]!edata[#Data],[1]electronic_llokup!N$61)</f>
        <v>1160.07</v>
      </c>
      <c r="AX64" s="1">
        <f>VLOOKUP($A64,[1]!edata[#Data],[1]electronic_llokup!O$61)</f>
        <v>-0.24703</v>
      </c>
      <c r="AY64" s="1">
        <f>VLOOKUP($A64,[1]!edata[#Data],[1]electronic_llokup!P$61)</f>
        <v>-3.9059999999999997E-2</v>
      </c>
      <c r="AZ64" s="1">
        <f>VLOOKUP($A64,[1]!edata[#Data],[1]electronic_llokup!Q$61)</f>
        <v>130.50325470000001</v>
      </c>
      <c r="BA64" s="1" t="str">
        <f>VLOOKUP($A64,[1]!edata[#Data],[1]electronic_llokup!R$61)</f>
        <v>SP1</v>
      </c>
      <c r="BB64" s="1">
        <f>VLOOKUP($A64,[1]!edata[#Data],[1]electronic_llokup!S$61)</f>
        <v>0.19575999999999999</v>
      </c>
      <c r="BC64" s="1">
        <f>VLOOKUP($A64,[1]!edata[#Data],[1]electronic_llokup!T$61)</f>
        <v>-1.7198000000000001E-2</v>
      </c>
      <c r="BD64" s="1">
        <f>VLOOKUP($A64,[1]!edata[#Data],[1]electronic_llokup!U$61)</f>
        <v>-2.7101E-2</v>
      </c>
      <c r="BE64" s="1">
        <f>VLOOKUP($A64,[1]!edata[#Data],[1]electronic_llokup!V$61)</f>
        <v>-0.15559300000000001</v>
      </c>
      <c r="BF64" s="1">
        <f>VLOOKUP($A64,[1]!edata[#Data],[1]electronic_llokup!W$61)</f>
        <v>0.52158599999999999</v>
      </c>
      <c r="BG64" s="1">
        <f>VLOOKUP($A64,[1]!edata[#Data],[1]electronic_llokup!X$61)</f>
        <v>-0.184866</v>
      </c>
      <c r="BH64" s="1">
        <f>VLOOKUP($A64,[1]!edata[#Data],[1]electronic_llokup!Y$61)</f>
        <v>-0.150033</v>
      </c>
      <c r="BI64" s="1">
        <f>VLOOKUP($A64,[1]!edata[#Data],[1]electronic_llokup!Z$61)</f>
        <v>-8.6227999999999999E-2</v>
      </c>
      <c r="BJ64" s="1">
        <f>VLOOKUP($A64,[1]!edata[#Data],[1]electronic_llokup!AA$61)</f>
        <v>497.02800000000002</v>
      </c>
      <c r="BK64" s="1">
        <f>VLOOKUP($A64,[1]!edata[#Data],[1]electronic_llokup!AB$61)</f>
        <v>58.020899999999997</v>
      </c>
      <c r="BL64" s="1">
        <f>VLOOKUP($A64,[1]!edata[#Data],[1]electronic_llokup!AC$61)</f>
        <v>1117.57</v>
      </c>
      <c r="BM64" s="1">
        <f>VLOOKUP($A64,[1]!edata[#Data],[1]electronic_llokup!AD$61)</f>
        <v>-0.24285999999999999</v>
      </c>
      <c r="BN64" s="1">
        <f>VLOOKUP($A64,[1]!edata[#Data],[1]electronic_llokup!AE$61)</f>
        <v>-2.409E-2</v>
      </c>
      <c r="BO64" s="1">
        <f>VLOOKUP($A64,[1]!edata[#Data],[1]electronic_llokup!AF$61)</f>
        <v>137.28036270000001</v>
      </c>
      <c r="BP64" s="1" t="str">
        <f>VLOOKUP($A64,[1]!edata[#Data],[1]electronic_llokup!AG$61)</f>
        <v>SP1</v>
      </c>
      <c r="BQ64" s="1">
        <f>VLOOKUP($A64,[1]!edata[#Data],[1]electronic_llokup!AH$61)</f>
        <v>0.19575999999999999</v>
      </c>
      <c r="BR64" s="1">
        <f>VLOOKUP($A64,[1]!edata[#Data],[1]electronic_llokup!AI$61)</f>
        <v>-1.7198000000000001E-2</v>
      </c>
      <c r="BS64" s="1">
        <f>VLOOKUP($A64,[1]!edata[#Data],[1]electronic_llokup!AJ$61)</f>
        <v>-2.7101E-2</v>
      </c>
      <c r="BT64" s="1">
        <f>VLOOKUP($A64,[1]!edata[#Data],[1]electronic_llokup!AK$61)</f>
        <v>-0.15559300000000001</v>
      </c>
      <c r="BU64" s="1">
        <f>VLOOKUP($A64,[1]!edata[#Data],[1]electronic_llokup!AL$61)</f>
        <v>0.52158599999999999</v>
      </c>
      <c r="BV64" s="1">
        <f>VLOOKUP($A64,[1]!edata[#Data],[1]electronic_llokup!AM$61)</f>
        <v>-0.184866</v>
      </c>
      <c r="BW64" s="1">
        <f>VLOOKUP($A64,[1]!edata[#Data],[1]electronic_llokup!AN$61)</f>
        <v>-0.150033</v>
      </c>
      <c r="BX64" s="1">
        <f>VLOOKUP($A64,[1]!edata[#Data],[1]electronic_llokup!AO$61)</f>
        <v>-8.6227999999999999E-2</v>
      </c>
      <c r="BY64" s="1">
        <f>VLOOKUP($A64,[1]!edata[#Data],[1]electronic_llokup!AP$61)</f>
        <v>497.02800000000002</v>
      </c>
      <c r="BZ64" s="1">
        <f>VLOOKUP($A64,[1]!edata[#Data],[1]electronic_llokup!AQ$61)</f>
        <v>58.020899999999997</v>
      </c>
      <c r="CA64" s="1">
        <f>VLOOKUP($A64,[1]!edata[#Data],[1]electronic_llokup!AR$61)</f>
        <v>1117.57</v>
      </c>
      <c r="CB64" s="1">
        <f>VLOOKUP($A64,[1]!edata[#Data],[1]electronic_llokup!AS$61)</f>
        <v>-0.24285999999999999</v>
      </c>
      <c r="CC64" s="1">
        <f>VLOOKUP($A64,[1]!edata[#Data],[1]electronic_llokup!AT$61)</f>
        <v>-2.409E-2</v>
      </c>
      <c r="CD64" s="1">
        <f>VLOOKUP($A64,[1]!edata[#Data],46)</f>
        <v>137.28036270000001</v>
      </c>
      <c r="CE64" s="1">
        <f>VLOOKUP(A64,[1]!bmi[#Data],2)</f>
        <v>-3.25</v>
      </c>
      <c r="CF64" s="1">
        <f>VLOOKUP(A64,[1]!bmi[#Data],3)</f>
        <v>1.1940999999999999</v>
      </c>
    </row>
    <row r="65" spans="1:84" x14ac:dyDescent="0.25">
      <c r="A65" s="1" t="s">
        <v>145</v>
      </c>
      <c r="B65" s="1">
        <v>7.86002120315153</v>
      </c>
      <c r="C65" s="1">
        <v>7.8590114680410101</v>
      </c>
      <c r="D65" s="1">
        <v>7.8610309382620498</v>
      </c>
      <c r="E65" s="1">
        <v>4.9658086364739349</v>
      </c>
      <c r="F65" s="1">
        <v>4.9416928864411798</v>
      </c>
      <c r="G65" s="1">
        <v>4.98992438650669</v>
      </c>
      <c r="H65" s="1">
        <v>7.1592796672633394</v>
      </c>
      <c r="I65" s="1">
        <v>7.0676666666666597</v>
      </c>
      <c r="J65" s="1">
        <v>7.2508926678600201</v>
      </c>
      <c r="K65" s="1">
        <v>70</v>
      </c>
      <c r="L65" s="1">
        <v>69.8</v>
      </c>
      <c r="M65" s="1">
        <v>70.2</v>
      </c>
      <c r="N65" s="1">
        <v>38.7797409437838</v>
      </c>
      <c r="O65" s="1">
        <v>38.7437734986542</v>
      </c>
      <c r="P65" s="1">
        <v>38.8157083889134</v>
      </c>
      <c r="Q65" s="1">
        <v>89.915103593618099</v>
      </c>
      <c r="R65" s="1">
        <v>89.968837650845103</v>
      </c>
      <c r="S65" s="1">
        <v>89.861369536391095</v>
      </c>
      <c r="T65" s="1">
        <v>120.01313901536</v>
      </c>
      <c r="U65" s="1">
        <v>119.905943553855</v>
      </c>
      <c r="V65" s="1">
        <v>119.9595412846075</v>
      </c>
      <c r="W65" s="1">
        <v>120.09659733572001</v>
      </c>
      <c r="X65" s="1">
        <v>119.96669773836101</v>
      </c>
      <c r="Y65" s="1">
        <v>120.0316475370405</v>
      </c>
      <c r="Z65" s="1">
        <v>120.020087465556</v>
      </c>
      <c r="AA65" s="1">
        <v>119.996207626794</v>
      </c>
      <c r="AB65" s="1">
        <v>120.008147546175</v>
      </c>
      <c r="AC65" s="1">
        <v>1.8441317740335099</v>
      </c>
      <c r="AD65" s="1">
        <v>1.8438660471954</v>
      </c>
      <c r="AE65" s="1">
        <v>1.843998910614455</v>
      </c>
      <c r="AF65" s="1">
        <v>1.8443700821689699</v>
      </c>
      <c r="AG65" s="1">
        <v>1.84422476938143</v>
      </c>
      <c r="AH65" s="1">
        <v>1.8442974257752001</v>
      </c>
      <c r="AI65" s="1">
        <v>1.84463112843733</v>
      </c>
      <c r="AJ65" s="1">
        <v>1.84441291472381</v>
      </c>
      <c r="AK65" s="1">
        <v>1.84452202158057</v>
      </c>
      <c r="AL65" s="1" t="str">
        <f>VLOOKUP($A65,[1]!edata[#Data],[1]electronic_llokup!C$61)</f>
        <v>HC4</v>
      </c>
      <c r="AM65" s="1">
        <f>VLOOKUP($A65,[1]!edata[#Data],[1]electronic_llokup!D$61)</f>
        <v>0.211315</v>
      </c>
      <c r="AN65" s="1">
        <f>VLOOKUP($A65,[1]!edata[#Data],[1]electronic_llokup!E$61)</f>
        <v>-1.2241999999999999E-2</v>
      </c>
      <c r="AO65" s="1">
        <f>VLOOKUP($A65,[1]!edata[#Data],[1]electronic_llokup!F$61)</f>
        <v>-2.5786E-2</v>
      </c>
      <c r="AP65" s="1">
        <f>VLOOKUP($A65,[1]!edata[#Data],[1]electronic_llokup!G$61)</f>
        <v>-0.17399600000000001</v>
      </c>
      <c r="AQ65" s="1">
        <f>VLOOKUP($A65,[1]!edata[#Data],[1]electronic_llokup!H$61)</f>
        <v>0.42102099999999998</v>
      </c>
      <c r="AR65" s="1">
        <f>VLOOKUP($A65,[1]!edata[#Data],[1]electronic_llokup!I$61)</f>
        <v>-0.14943100000000001</v>
      </c>
      <c r="AS65" s="1">
        <f>VLOOKUP($A65,[1]!edata[#Data],[1]electronic_llokup!J$61)</f>
        <v>-0.14927199999999999</v>
      </c>
      <c r="AT65" s="1">
        <f>VLOOKUP($A65,[1]!edata[#Data],[1]electronic_llokup!K$61)</f>
        <v>0.32790900000000001</v>
      </c>
      <c r="AU65" s="1">
        <f>VLOOKUP($A65,[1]!edata[#Data],[1]electronic_llokup!L$61)</f>
        <v>495.55799999999999</v>
      </c>
      <c r="AV65" s="1">
        <f>VLOOKUP($A65,[1]!edata[#Data],[1]electronic_llokup!M$61)</f>
        <v>28.220099999999999</v>
      </c>
      <c r="AW65" s="1">
        <f>VLOOKUP($A65,[1]!edata[#Data],[1]electronic_llokup!N$61)</f>
        <v>1160.07</v>
      </c>
      <c r="AX65" s="1">
        <f>VLOOKUP($A65,[1]!edata[#Data],[1]electronic_llokup!O$61)</f>
        <v>-0.24703</v>
      </c>
      <c r="AY65" s="1">
        <f>VLOOKUP($A65,[1]!edata[#Data],[1]electronic_llokup!P$61)</f>
        <v>-3.9059999999999997E-2</v>
      </c>
      <c r="AZ65" s="1">
        <f>VLOOKUP($A65,[1]!edata[#Data],[1]electronic_llokup!Q$61)</f>
        <v>130.50325470000001</v>
      </c>
      <c r="BA65" s="1" t="str">
        <f>VLOOKUP($A65,[1]!edata[#Data],[1]electronic_llokup!R$61)</f>
        <v>SP1</v>
      </c>
      <c r="BB65" s="1">
        <f>VLOOKUP($A65,[1]!edata[#Data],[1]electronic_llokup!S$61)</f>
        <v>0.19575999999999999</v>
      </c>
      <c r="BC65" s="1">
        <f>VLOOKUP($A65,[1]!edata[#Data],[1]electronic_llokup!T$61)</f>
        <v>-1.7198000000000001E-2</v>
      </c>
      <c r="BD65" s="1">
        <f>VLOOKUP($A65,[1]!edata[#Data],[1]electronic_llokup!U$61)</f>
        <v>-2.7101E-2</v>
      </c>
      <c r="BE65" s="1">
        <f>VLOOKUP($A65,[1]!edata[#Data],[1]electronic_llokup!V$61)</f>
        <v>-0.15559300000000001</v>
      </c>
      <c r="BF65" s="1">
        <f>VLOOKUP($A65,[1]!edata[#Data],[1]electronic_llokup!W$61)</f>
        <v>0.52158599999999999</v>
      </c>
      <c r="BG65" s="1">
        <f>VLOOKUP($A65,[1]!edata[#Data],[1]electronic_llokup!X$61)</f>
        <v>-0.184866</v>
      </c>
      <c r="BH65" s="1">
        <f>VLOOKUP($A65,[1]!edata[#Data],[1]electronic_llokup!Y$61)</f>
        <v>-0.150033</v>
      </c>
      <c r="BI65" s="1">
        <f>VLOOKUP($A65,[1]!edata[#Data],[1]electronic_llokup!Z$61)</f>
        <v>-8.6227999999999999E-2</v>
      </c>
      <c r="BJ65" s="1">
        <f>VLOOKUP($A65,[1]!edata[#Data],[1]electronic_llokup!AA$61)</f>
        <v>497.02800000000002</v>
      </c>
      <c r="BK65" s="1">
        <f>VLOOKUP($A65,[1]!edata[#Data],[1]electronic_llokup!AB$61)</f>
        <v>58.020899999999997</v>
      </c>
      <c r="BL65" s="1">
        <f>VLOOKUP($A65,[1]!edata[#Data],[1]electronic_llokup!AC$61)</f>
        <v>1117.57</v>
      </c>
      <c r="BM65" s="1">
        <f>VLOOKUP($A65,[1]!edata[#Data],[1]electronic_llokup!AD$61)</f>
        <v>-0.24285999999999999</v>
      </c>
      <c r="BN65" s="1">
        <f>VLOOKUP($A65,[1]!edata[#Data],[1]electronic_llokup!AE$61)</f>
        <v>-2.409E-2</v>
      </c>
      <c r="BO65" s="1">
        <f>VLOOKUP($A65,[1]!edata[#Data],[1]electronic_llokup!AF$61)</f>
        <v>137.28036270000001</v>
      </c>
      <c r="BP65" s="1" t="str">
        <f>VLOOKUP($A65,[1]!edata[#Data],[1]electronic_llokup!AG$61)</f>
        <v>SP1</v>
      </c>
      <c r="BQ65" s="1">
        <f>VLOOKUP($A65,[1]!edata[#Data],[1]electronic_llokup!AH$61)</f>
        <v>0.19575999999999999</v>
      </c>
      <c r="BR65" s="1">
        <f>VLOOKUP($A65,[1]!edata[#Data],[1]electronic_llokup!AI$61)</f>
        <v>-1.7198000000000001E-2</v>
      </c>
      <c r="BS65" s="1">
        <f>VLOOKUP($A65,[1]!edata[#Data],[1]electronic_llokup!AJ$61)</f>
        <v>-2.7101E-2</v>
      </c>
      <c r="BT65" s="1">
        <f>VLOOKUP($A65,[1]!edata[#Data],[1]electronic_llokup!AK$61)</f>
        <v>-0.15559300000000001</v>
      </c>
      <c r="BU65" s="1">
        <f>VLOOKUP($A65,[1]!edata[#Data],[1]electronic_llokup!AL$61)</f>
        <v>0.52158599999999999</v>
      </c>
      <c r="BV65" s="1">
        <f>VLOOKUP($A65,[1]!edata[#Data],[1]electronic_llokup!AM$61)</f>
        <v>-0.184866</v>
      </c>
      <c r="BW65" s="1">
        <f>VLOOKUP($A65,[1]!edata[#Data],[1]electronic_llokup!AN$61)</f>
        <v>-0.150033</v>
      </c>
      <c r="BX65" s="1">
        <f>VLOOKUP($A65,[1]!edata[#Data],[1]electronic_llokup!AO$61)</f>
        <v>-8.6227999999999999E-2</v>
      </c>
      <c r="BY65" s="1">
        <f>VLOOKUP($A65,[1]!edata[#Data],[1]electronic_llokup!AP$61)</f>
        <v>497.02800000000002</v>
      </c>
      <c r="BZ65" s="1">
        <f>VLOOKUP($A65,[1]!edata[#Data],[1]electronic_llokup!AQ$61)</f>
        <v>58.020899999999997</v>
      </c>
      <c r="CA65" s="1">
        <f>VLOOKUP($A65,[1]!edata[#Data],[1]electronic_llokup!AR$61)</f>
        <v>1117.57</v>
      </c>
      <c r="CB65" s="1">
        <f>VLOOKUP($A65,[1]!edata[#Data],[1]electronic_llokup!AS$61)</f>
        <v>-0.24285999999999999</v>
      </c>
      <c r="CC65" s="1">
        <f>VLOOKUP($A65,[1]!edata[#Data],[1]electronic_llokup!AT$61)</f>
        <v>-2.409E-2</v>
      </c>
      <c r="CD65" s="1">
        <f>VLOOKUP($A65,[1]!edata[#Data],46)</f>
        <v>137.28036270000001</v>
      </c>
      <c r="CE65" s="1">
        <f>VLOOKUP(A65,[1]!bmi[#Data],2)</f>
        <v>1.490000000000002</v>
      </c>
      <c r="CF65" s="1">
        <f>VLOOKUP(A65,[1]!bmi[#Data],3)</f>
        <v>0.28330000000000005</v>
      </c>
    </row>
    <row r="66" spans="1:84" x14ac:dyDescent="0.25">
      <c r="A66" s="1" t="s">
        <v>146</v>
      </c>
      <c r="B66" s="1">
        <v>8.5162750078649214</v>
      </c>
      <c r="C66" s="1">
        <v>8.3099382794679801</v>
      </c>
      <c r="D66" s="1">
        <v>8.5874244905889405</v>
      </c>
      <c r="E66" s="1">
        <v>6.3368983564956967</v>
      </c>
      <c r="F66" s="1">
        <v>6.1302037411752499</v>
      </c>
      <c r="G66" s="1">
        <v>6.5343038788919099</v>
      </c>
      <c r="H66" s="1">
        <v>9.9386636804762123</v>
      </c>
      <c r="I66" s="1">
        <v>9.8048721087488495</v>
      </c>
      <c r="J66" s="1">
        <v>10.014773141704101</v>
      </c>
      <c r="K66" s="1">
        <v>40.481395348837218</v>
      </c>
      <c r="L66" s="1">
        <v>40.1</v>
      </c>
      <c r="M66" s="1">
        <v>41.1</v>
      </c>
      <c r="N66" s="1">
        <v>28.343976532158571</v>
      </c>
      <c r="O66" s="1">
        <v>28.1478576234068</v>
      </c>
      <c r="P66" s="1">
        <v>28.607709566754</v>
      </c>
      <c r="Q66" s="1">
        <v>64.31452279316126</v>
      </c>
      <c r="R66" s="1">
        <v>64.945668848013497</v>
      </c>
      <c r="S66" s="1">
        <v>63.838498409333397</v>
      </c>
      <c r="T66" s="1">
        <v>105.605247441589</v>
      </c>
      <c r="U66" s="1">
        <v>97.441329695304006</v>
      </c>
      <c r="V66" s="1">
        <v>102.59926903819068</v>
      </c>
      <c r="W66" s="1">
        <v>105.32978200210199</v>
      </c>
      <c r="X66" s="1">
        <v>98.351098186653005</v>
      </c>
      <c r="Y66" s="1">
        <v>102.70505326936564</v>
      </c>
      <c r="Z66" s="1">
        <v>105.496804117175</v>
      </c>
      <c r="AA66" s="1">
        <v>97.753056880237693</v>
      </c>
      <c r="AB66" s="1">
        <v>102.59988752021374</v>
      </c>
      <c r="AC66" s="1">
        <v>1.8448644936688401</v>
      </c>
      <c r="AD66" s="1">
        <v>1.8406993236267499</v>
      </c>
      <c r="AE66" s="1">
        <v>1.8431502343055148</v>
      </c>
      <c r="AF66" s="1">
        <v>1.84488753044731</v>
      </c>
      <c r="AG66" s="1">
        <v>1.84065151508915</v>
      </c>
      <c r="AH66" s="1">
        <v>1.8429604083660811</v>
      </c>
      <c r="AI66" s="1">
        <v>1.8448899696187799</v>
      </c>
      <c r="AJ66" s="1">
        <v>1.8409801737118101</v>
      </c>
      <c r="AK66" s="1">
        <v>1.8430943851044184</v>
      </c>
      <c r="AL66" s="1" t="str">
        <f>VLOOKUP($A66,[1]!edata[#Data],[1]electronic_llokup!C$61)</f>
        <v>SP2</v>
      </c>
      <c r="AM66" s="1">
        <f>VLOOKUP($A66,[1]!edata[#Data],[1]electronic_llokup!D$61)</f>
        <v>0.19003300000000001</v>
      </c>
      <c r="AN66" s="1">
        <f>VLOOKUP($A66,[1]!edata[#Data],[1]electronic_llokup!E$61)</f>
        <v>-3.0731000000000001E-2</v>
      </c>
      <c r="AO66" s="1">
        <f>VLOOKUP($A66,[1]!edata[#Data],[1]electronic_llokup!F$61)</f>
        <v>-3.0792E-2</v>
      </c>
      <c r="AP66" s="1">
        <f>VLOOKUP($A66,[1]!edata[#Data],[1]electronic_llokup!G$61)</f>
        <v>-0.19786599999999999</v>
      </c>
      <c r="AQ66" s="1">
        <f>VLOOKUP($A66,[1]!edata[#Data],[1]electronic_llokup!H$61)</f>
        <v>0.64036099999999996</v>
      </c>
      <c r="AR66" s="1">
        <f>VLOOKUP($A66,[1]!edata[#Data],[1]electronic_llokup!I$61)</f>
        <v>-0.195796</v>
      </c>
      <c r="AS66" s="1">
        <f>VLOOKUP($A66,[1]!edata[#Data],[1]electronic_llokup!J$61)</f>
        <v>-0.19608900000000001</v>
      </c>
      <c r="AT66" s="1">
        <f>VLOOKUP($A66,[1]!edata[#Data],[1]electronic_llokup!K$61)</f>
        <v>-0.288049</v>
      </c>
      <c r="AU66" s="1">
        <f>VLOOKUP($A66,[1]!edata[#Data],[1]electronic_llokup!L$61)</f>
        <v>525.70299999999997</v>
      </c>
      <c r="AV66" s="1">
        <f>VLOOKUP($A66,[1]!edata[#Data],[1]electronic_llokup!M$61)</f>
        <v>64.111400000000003</v>
      </c>
      <c r="AW66" s="1">
        <f>VLOOKUP($A66,[1]!edata[#Data],[1]electronic_llokup!N$61)</f>
        <v>1073.43</v>
      </c>
      <c r="AX66" s="1">
        <f>VLOOKUP($A66,[1]!edata[#Data],[1]electronic_llokup!O$61)</f>
        <v>-0.24625</v>
      </c>
      <c r="AY66" s="1">
        <f>VLOOKUP($A66,[1]!edata[#Data],[1]electronic_llokup!P$61)</f>
        <v>-2.2839999999999999E-2</v>
      </c>
      <c r="AZ66" s="1">
        <f>VLOOKUP($A66,[1]!edata[#Data],[1]electronic_llokup!Q$61)</f>
        <v>140.19200910000001</v>
      </c>
      <c r="BA66" s="1" t="str">
        <f>VLOOKUP($A66,[1]!edata[#Data],[1]electronic_llokup!R$61)</f>
        <v>SP2</v>
      </c>
      <c r="BB66" s="1">
        <f>VLOOKUP($A66,[1]!edata[#Data],[1]electronic_llokup!S$61)</f>
        <v>0.19003300000000001</v>
      </c>
      <c r="BC66" s="1">
        <f>VLOOKUP($A66,[1]!edata[#Data],[1]electronic_llokup!T$61)</f>
        <v>-3.0731000000000001E-2</v>
      </c>
      <c r="BD66" s="1">
        <f>VLOOKUP($A66,[1]!edata[#Data],[1]electronic_llokup!U$61)</f>
        <v>-3.0792E-2</v>
      </c>
      <c r="BE66" s="1">
        <f>VLOOKUP($A66,[1]!edata[#Data],[1]electronic_llokup!V$61)</f>
        <v>-0.19786599999999999</v>
      </c>
      <c r="BF66" s="1">
        <f>VLOOKUP($A66,[1]!edata[#Data],[1]electronic_llokup!W$61)</f>
        <v>0.64036099999999996</v>
      </c>
      <c r="BG66" s="1">
        <f>VLOOKUP($A66,[1]!edata[#Data],[1]electronic_llokup!X$61)</f>
        <v>-0.195796</v>
      </c>
      <c r="BH66" s="1">
        <f>VLOOKUP($A66,[1]!edata[#Data],[1]electronic_llokup!Y$61)</f>
        <v>-0.19608900000000001</v>
      </c>
      <c r="BI66" s="1">
        <f>VLOOKUP($A66,[1]!edata[#Data],[1]electronic_llokup!Z$61)</f>
        <v>-0.288049</v>
      </c>
      <c r="BJ66" s="1">
        <f>VLOOKUP($A66,[1]!edata[#Data],[1]electronic_llokup!AA$61)</f>
        <v>525.70299999999997</v>
      </c>
      <c r="BK66" s="1">
        <f>VLOOKUP($A66,[1]!edata[#Data],[1]electronic_llokup!AB$61)</f>
        <v>64.111400000000003</v>
      </c>
      <c r="BL66" s="1">
        <f>VLOOKUP($A66,[1]!edata[#Data],[1]electronic_llokup!AC$61)</f>
        <v>1073.43</v>
      </c>
      <c r="BM66" s="1">
        <f>VLOOKUP($A66,[1]!edata[#Data],[1]electronic_llokup!AD$61)</f>
        <v>-0.24625</v>
      </c>
      <c r="BN66" s="1">
        <f>VLOOKUP($A66,[1]!edata[#Data],[1]electronic_llokup!AE$61)</f>
        <v>-2.2839999999999999E-2</v>
      </c>
      <c r="BO66" s="1">
        <f>VLOOKUP($A66,[1]!edata[#Data],[1]electronic_llokup!AF$61)</f>
        <v>140.19200910000001</v>
      </c>
      <c r="BP66" s="1" t="str">
        <f>VLOOKUP($A66,[1]!edata[#Data],[1]electronic_llokup!AG$61)</f>
        <v>SP2</v>
      </c>
      <c r="BQ66" s="1">
        <f>VLOOKUP($A66,[1]!edata[#Data],[1]electronic_llokup!AH$61)</f>
        <v>0.19003300000000001</v>
      </c>
      <c r="BR66" s="1">
        <f>VLOOKUP($A66,[1]!edata[#Data],[1]electronic_llokup!AI$61)</f>
        <v>-3.0731000000000001E-2</v>
      </c>
      <c r="BS66" s="1">
        <f>VLOOKUP($A66,[1]!edata[#Data],[1]electronic_llokup!AJ$61)</f>
        <v>-3.0792E-2</v>
      </c>
      <c r="BT66" s="1">
        <f>VLOOKUP($A66,[1]!edata[#Data],[1]electronic_llokup!AK$61)</f>
        <v>-0.19786599999999999</v>
      </c>
      <c r="BU66" s="1">
        <f>VLOOKUP($A66,[1]!edata[#Data],[1]electronic_llokup!AL$61)</f>
        <v>0.64036099999999996</v>
      </c>
      <c r="BV66" s="1">
        <f>VLOOKUP($A66,[1]!edata[#Data],[1]electronic_llokup!AM$61)</f>
        <v>-0.195796</v>
      </c>
      <c r="BW66" s="1">
        <f>VLOOKUP($A66,[1]!edata[#Data],[1]electronic_llokup!AN$61)</f>
        <v>-0.19608900000000001</v>
      </c>
      <c r="BX66" s="1">
        <f>VLOOKUP($A66,[1]!edata[#Data],[1]electronic_llokup!AO$61)</f>
        <v>-0.288049</v>
      </c>
      <c r="BY66" s="1">
        <f>VLOOKUP($A66,[1]!edata[#Data],[1]electronic_llokup!AP$61)</f>
        <v>525.70299999999997</v>
      </c>
      <c r="BZ66" s="1">
        <f>VLOOKUP($A66,[1]!edata[#Data],[1]electronic_llokup!AQ$61)</f>
        <v>64.111400000000003</v>
      </c>
      <c r="CA66" s="1">
        <f>VLOOKUP($A66,[1]!edata[#Data],[1]electronic_llokup!AR$61)</f>
        <v>1073.43</v>
      </c>
      <c r="CB66" s="1">
        <f>VLOOKUP($A66,[1]!edata[#Data],[1]electronic_llokup!AS$61)</f>
        <v>-0.24625</v>
      </c>
      <c r="CC66" s="1">
        <f>VLOOKUP($A66,[1]!edata[#Data],[1]electronic_llokup!AT$61)</f>
        <v>-2.2839999999999999E-2</v>
      </c>
      <c r="CD66" s="1">
        <f>VLOOKUP($A66,[1]!edata[#Data],46)</f>
        <v>140.19200910000001</v>
      </c>
      <c r="CE66" s="1">
        <f>VLOOKUP(A66,[1]!bmi[#Data],2)</f>
        <v>15.939999999999998</v>
      </c>
      <c r="CF66" s="1">
        <f>VLOOKUP(A66,[1]!bmi[#Data],3)</f>
        <v>1.2770000000000001</v>
      </c>
    </row>
    <row r="67" spans="1:84" x14ac:dyDescent="0.25">
      <c r="A67" s="1" t="s">
        <v>147</v>
      </c>
      <c r="B67" s="1">
        <v>8.4622355661514295</v>
      </c>
      <c r="C67" s="1">
        <v>7.9895053405967698</v>
      </c>
      <c r="D67" s="1">
        <v>8.5711034408389395</v>
      </c>
      <c r="E67" s="1">
        <v>5.3744177047408854</v>
      </c>
      <c r="F67" s="1">
        <v>5.1741630519061399</v>
      </c>
      <c r="G67" s="1">
        <v>5.7168307799908504</v>
      </c>
      <c r="H67" s="1">
        <v>8.4406438444401797</v>
      </c>
      <c r="I67" s="1">
        <v>8.2391347943492796</v>
      </c>
      <c r="J67" s="1">
        <v>8.5399706015304506</v>
      </c>
      <c r="K67" s="1">
        <v>40.729411764705887</v>
      </c>
      <c r="L67" s="1">
        <v>40.6</v>
      </c>
      <c r="M67" s="1">
        <v>40.799999999999997</v>
      </c>
      <c r="N67" s="1">
        <v>28.544782681903627</v>
      </c>
      <c r="O67" s="1">
        <v>28.504634901315001</v>
      </c>
      <c r="P67" s="1">
        <v>28.578948172352501</v>
      </c>
      <c r="Q67" s="1">
        <v>64.806962937896571</v>
      </c>
      <c r="R67" s="1">
        <v>64.889262610568494</v>
      </c>
      <c r="S67" s="1">
        <v>64.708054807817504</v>
      </c>
      <c r="T67" s="1">
        <v>104.108562559915</v>
      </c>
      <c r="U67" s="1">
        <v>102.157047896027</v>
      </c>
      <c r="V67" s="1">
        <v>103.21524573586777</v>
      </c>
      <c r="W67" s="1">
        <v>104.014171002216</v>
      </c>
      <c r="X67" s="1">
        <v>102.064419806141</v>
      </c>
      <c r="Y67" s="1">
        <v>103.25959719516054</v>
      </c>
      <c r="Z67" s="1">
        <v>104.206331985774</v>
      </c>
      <c r="AA67" s="1">
        <v>101.920696619458</v>
      </c>
      <c r="AB67" s="1">
        <v>103.10661317724617</v>
      </c>
      <c r="AC67" s="1">
        <v>1.84295686330418</v>
      </c>
      <c r="AD67" s="1">
        <v>1.8414152166200799</v>
      </c>
      <c r="AE67" s="1">
        <v>1.8420414820447515</v>
      </c>
      <c r="AF67" s="1">
        <v>1.84282771848048</v>
      </c>
      <c r="AG67" s="1">
        <v>1.8407704908542999</v>
      </c>
      <c r="AH67" s="1">
        <v>1.8420102578574107</v>
      </c>
      <c r="AI67" s="1">
        <v>1.8429913184819899</v>
      </c>
      <c r="AJ67" s="1">
        <v>1.84093508848085</v>
      </c>
      <c r="AK67" s="1">
        <v>1.8418790410281594</v>
      </c>
      <c r="AL67" s="1" t="str">
        <f>VLOOKUP($A67,[1]!edata[#Data],[1]electronic_llokup!C$61)</f>
        <v>SP4</v>
      </c>
      <c r="AM67" s="1">
        <f>VLOOKUP($A67,[1]!edata[#Data],[1]electronic_llokup!D$61)</f>
        <v>0.17724599999999999</v>
      </c>
      <c r="AN67" s="1">
        <f>VLOOKUP($A67,[1]!edata[#Data],[1]electronic_llokup!E$61)</f>
        <v>-2.9998E-2</v>
      </c>
      <c r="AO67" s="1">
        <f>VLOOKUP($A67,[1]!edata[#Data],[1]electronic_llokup!F$61)</f>
        <v>-3.0117000000000001E-2</v>
      </c>
      <c r="AP67" s="1">
        <f>VLOOKUP($A67,[1]!edata[#Data],[1]electronic_llokup!G$61)</f>
        <v>-0.22006999999999999</v>
      </c>
      <c r="AQ67" s="1">
        <f>VLOOKUP($A67,[1]!edata[#Data],[1]electronic_llokup!H$61)</f>
        <v>0.61323800000000006</v>
      </c>
      <c r="AR67" s="1">
        <f>VLOOKUP($A67,[1]!edata[#Data],[1]electronic_llokup!I$61)</f>
        <v>-0.18851399999999999</v>
      </c>
      <c r="AS67" s="1">
        <f>VLOOKUP($A67,[1]!edata[#Data],[1]electronic_llokup!J$61)</f>
        <v>-0.18893499999999999</v>
      </c>
      <c r="AT67" s="1">
        <f>VLOOKUP($A67,[1]!edata[#Data],[1]electronic_llokup!K$61)</f>
        <v>-0.30469200000000002</v>
      </c>
      <c r="AU67" s="1">
        <f>VLOOKUP($A67,[1]!edata[#Data],[1]electronic_llokup!L$61)</f>
        <v>538.20899999999995</v>
      </c>
      <c r="AV67" s="1">
        <f>VLOOKUP($A67,[1]!edata[#Data],[1]electronic_llokup!M$61)</f>
        <v>64.740600000000001</v>
      </c>
      <c r="AW67" s="1">
        <f>VLOOKUP($A67,[1]!edata[#Data],[1]electronic_llokup!N$61)</f>
        <v>1070.8900000000001</v>
      </c>
      <c r="AX67" s="1">
        <f>VLOOKUP($A67,[1]!edata[#Data],[1]electronic_llokup!O$61)</f>
        <v>-0.24277000000000001</v>
      </c>
      <c r="AY67" s="1">
        <f>VLOOKUP($A67,[1]!edata[#Data],[1]electronic_llokup!P$61)</f>
        <v>-2.3910000000000001E-2</v>
      </c>
      <c r="AZ67" s="1">
        <f>VLOOKUP($A67,[1]!edata[#Data],[1]electronic_llokup!Q$61)</f>
        <v>137.33683859999999</v>
      </c>
      <c r="BA67" s="1" t="str">
        <f>VLOOKUP($A67,[1]!edata[#Data],[1]electronic_llokup!R$61)</f>
        <v>SP4</v>
      </c>
      <c r="BB67" s="1">
        <f>VLOOKUP($A67,[1]!edata[#Data],[1]electronic_llokup!S$61)</f>
        <v>0.17724599999999999</v>
      </c>
      <c r="BC67" s="1">
        <f>VLOOKUP($A67,[1]!edata[#Data],[1]electronic_llokup!T$61)</f>
        <v>-2.9998E-2</v>
      </c>
      <c r="BD67" s="1">
        <f>VLOOKUP($A67,[1]!edata[#Data],[1]electronic_llokup!U$61)</f>
        <v>-3.0117000000000001E-2</v>
      </c>
      <c r="BE67" s="1">
        <f>VLOOKUP($A67,[1]!edata[#Data],[1]electronic_llokup!V$61)</f>
        <v>-0.22006999999999999</v>
      </c>
      <c r="BF67" s="1">
        <f>VLOOKUP($A67,[1]!edata[#Data],[1]electronic_llokup!W$61)</f>
        <v>0.61323800000000006</v>
      </c>
      <c r="BG67" s="1">
        <f>VLOOKUP($A67,[1]!edata[#Data],[1]electronic_llokup!X$61)</f>
        <v>-0.18851399999999999</v>
      </c>
      <c r="BH67" s="1">
        <f>VLOOKUP($A67,[1]!edata[#Data],[1]electronic_llokup!Y$61)</f>
        <v>-0.18893499999999999</v>
      </c>
      <c r="BI67" s="1">
        <f>VLOOKUP($A67,[1]!edata[#Data],[1]electronic_llokup!Z$61)</f>
        <v>-0.30469200000000002</v>
      </c>
      <c r="BJ67" s="1">
        <f>VLOOKUP($A67,[1]!edata[#Data],[1]electronic_llokup!AA$61)</f>
        <v>538.20899999999995</v>
      </c>
      <c r="BK67" s="1">
        <f>VLOOKUP($A67,[1]!edata[#Data],[1]electronic_llokup!AB$61)</f>
        <v>64.740600000000001</v>
      </c>
      <c r="BL67" s="1">
        <f>VLOOKUP($A67,[1]!edata[#Data],[1]electronic_llokup!AC$61)</f>
        <v>1070.8900000000001</v>
      </c>
      <c r="BM67" s="1">
        <f>VLOOKUP($A67,[1]!edata[#Data],[1]electronic_llokup!AD$61)</f>
        <v>-0.24277000000000001</v>
      </c>
      <c r="BN67" s="1">
        <f>VLOOKUP($A67,[1]!edata[#Data],[1]electronic_llokup!AE$61)</f>
        <v>-2.3910000000000001E-2</v>
      </c>
      <c r="BO67" s="1">
        <f>VLOOKUP($A67,[1]!edata[#Data],[1]electronic_llokup!AF$61)</f>
        <v>137.33683859999999</v>
      </c>
      <c r="BP67" s="1" t="str">
        <f>VLOOKUP($A67,[1]!edata[#Data],[1]electronic_llokup!AG$61)</f>
        <v>SP4</v>
      </c>
      <c r="BQ67" s="1">
        <f>VLOOKUP($A67,[1]!edata[#Data],[1]electronic_llokup!AH$61)</f>
        <v>0.17724599999999999</v>
      </c>
      <c r="BR67" s="1">
        <f>VLOOKUP($A67,[1]!edata[#Data],[1]electronic_llokup!AI$61)</f>
        <v>-2.9998E-2</v>
      </c>
      <c r="BS67" s="1">
        <f>VLOOKUP($A67,[1]!edata[#Data],[1]electronic_llokup!AJ$61)</f>
        <v>-3.0117000000000001E-2</v>
      </c>
      <c r="BT67" s="1">
        <f>VLOOKUP($A67,[1]!edata[#Data],[1]electronic_llokup!AK$61)</f>
        <v>-0.22006999999999999</v>
      </c>
      <c r="BU67" s="1">
        <f>VLOOKUP($A67,[1]!edata[#Data],[1]electronic_llokup!AL$61)</f>
        <v>0.61323800000000006</v>
      </c>
      <c r="BV67" s="1">
        <f>VLOOKUP($A67,[1]!edata[#Data],[1]electronic_llokup!AM$61)</f>
        <v>-0.18851399999999999</v>
      </c>
      <c r="BW67" s="1">
        <f>VLOOKUP($A67,[1]!edata[#Data],[1]electronic_llokup!AN$61)</f>
        <v>-0.18893499999999999</v>
      </c>
      <c r="BX67" s="1">
        <f>VLOOKUP($A67,[1]!edata[#Data],[1]electronic_llokup!AO$61)</f>
        <v>-0.30469200000000002</v>
      </c>
      <c r="BY67" s="1">
        <f>VLOOKUP($A67,[1]!edata[#Data],[1]electronic_llokup!AP$61)</f>
        <v>538.20899999999995</v>
      </c>
      <c r="BZ67" s="1">
        <f>VLOOKUP($A67,[1]!edata[#Data],[1]electronic_llokup!AQ$61)</f>
        <v>64.740600000000001</v>
      </c>
      <c r="CA67" s="1">
        <f>VLOOKUP($A67,[1]!edata[#Data],[1]electronic_llokup!AR$61)</f>
        <v>1070.8900000000001</v>
      </c>
      <c r="CB67" s="1">
        <f>VLOOKUP($A67,[1]!edata[#Data],[1]electronic_llokup!AS$61)</f>
        <v>-0.24277000000000001</v>
      </c>
      <c r="CC67" s="1">
        <f>VLOOKUP($A67,[1]!edata[#Data],[1]electronic_llokup!AT$61)</f>
        <v>-2.3910000000000001E-2</v>
      </c>
      <c r="CD67" s="1">
        <f>VLOOKUP($A67,[1]!edata[#Data],46)</f>
        <v>137.33683859999999</v>
      </c>
      <c r="CE67" s="1">
        <f>VLOOKUP(A67,[1]!bmi[#Data],2)</f>
        <v>7.1999999999999975</v>
      </c>
      <c r="CF67" s="1">
        <f>VLOOKUP(A67,[1]!bmi[#Data],3)</f>
        <v>1.0225</v>
      </c>
    </row>
    <row r="68" spans="1:84" x14ac:dyDescent="0.25">
      <c r="A68" s="1" t="s">
        <v>148</v>
      </c>
      <c r="B68" s="1">
        <v>8.2886686011500892</v>
      </c>
      <c r="C68" s="1">
        <v>8.28581893367571</v>
      </c>
      <c r="D68" s="1">
        <v>8.2935193773718403</v>
      </c>
      <c r="E68" s="1">
        <v>6.2040176763951767</v>
      </c>
      <c r="F68" s="1">
        <v>6.1563185071364099</v>
      </c>
      <c r="G68" s="1">
        <v>6.2447904719797904</v>
      </c>
      <c r="H68" s="1">
        <v>8.6951139992096795</v>
      </c>
      <c r="I68" s="1">
        <v>8.6144601194150194</v>
      </c>
      <c r="J68" s="1">
        <v>8.7805309223507209</v>
      </c>
      <c r="K68" s="1">
        <v>67.55</v>
      </c>
      <c r="L68" s="1">
        <v>66.900000000000006</v>
      </c>
      <c r="M68" s="1">
        <v>68.2</v>
      </c>
      <c r="N68" s="1">
        <v>29.379314091662245</v>
      </c>
      <c r="O68" s="1">
        <v>29.3088275774526</v>
      </c>
      <c r="P68" s="1">
        <v>29.451805129280402</v>
      </c>
      <c r="Q68" s="1">
        <v>66.677474825822145</v>
      </c>
      <c r="R68" s="1">
        <v>66.860770459498795</v>
      </c>
      <c r="S68" s="1">
        <v>66.504006180388203</v>
      </c>
      <c r="T68" s="1">
        <v>105.935860782875</v>
      </c>
      <c r="U68" s="1">
        <v>103.670144014702</v>
      </c>
      <c r="V68" s="1">
        <v>104.89537264781939</v>
      </c>
      <c r="W68" s="1">
        <v>106.50459397649399</v>
      </c>
      <c r="X68" s="1">
        <v>106.08963495236</v>
      </c>
      <c r="Y68" s="1">
        <v>106.28936933014225</v>
      </c>
      <c r="Z68" s="1">
        <v>105.95723087696599</v>
      </c>
      <c r="AA68" s="1">
        <v>103.58889083491999</v>
      </c>
      <c r="AB68" s="1">
        <v>104.91611470563055</v>
      </c>
      <c r="AC68" s="1">
        <v>1.84126261027589</v>
      </c>
      <c r="AD68" s="1">
        <v>1.8373951670775599</v>
      </c>
      <c r="AE68" s="1">
        <v>1.8392927019868128</v>
      </c>
      <c r="AF68" s="1">
        <v>1.8606799832319301</v>
      </c>
      <c r="AG68" s="1">
        <v>1.8591463094657099</v>
      </c>
      <c r="AH68" s="1">
        <v>1.8599853419932479</v>
      </c>
      <c r="AI68" s="1">
        <v>1.8411423084596099</v>
      </c>
      <c r="AJ68" s="1">
        <v>1.8372046701442899</v>
      </c>
      <c r="AK68" s="1">
        <v>1.8391857488199614</v>
      </c>
      <c r="AL68" s="1" t="str">
        <f>VLOOKUP($A68,[1]!edata[#Data],[1]electronic_llokup!C$61)</f>
        <v>SP4</v>
      </c>
      <c r="AM68" s="1">
        <f>VLOOKUP($A68,[1]!edata[#Data],[1]electronic_llokup!D$61)</f>
        <v>0.17724599999999999</v>
      </c>
      <c r="AN68" s="1">
        <f>VLOOKUP($A68,[1]!edata[#Data],[1]electronic_llokup!E$61)</f>
        <v>-2.9998E-2</v>
      </c>
      <c r="AO68" s="1">
        <f>VLOOKUP($A68,[1]!edata[#Data],[1]electronic_llokup!F$61)</f>
        <v>-3.0117000000000001E-2</v>
      </c>
      <c r="AP68" s="1">
        <f>VLOOKUP($A68,[1]!edata[#Data],[1]electronic_llokup!G$61)</f>
        <v>-0.22006999999999999</v>
      </c>
      <c r="AQ68" s="1">
        <f>VLOOKUP($A68,[1]!edata[#Data],[1]electronic_llokup!H$61)</f>
        <v>0.61323800000000006</v>
      </c>
      <c r="AR68" s="1">
        <f>VLOOKUP($A68,[1]!edata[#Data],[1]electronic_llokup!I$61)</f>
        <v>-0.18851399999999999</v>
      </c>
      <c r="AS68" s="1">
        <f>VLOOKUP($A68,[1]!edata[#Data],[1]electronic_llokup!J$61)</f>
        <v>-0.18893499999999999</v>
      </c>
      <c r="AT68" s="1">
        <f>VLOOKUP($A68,[1]!edata[#Data],[1]electronic_llokup!K$61)</f>
        <v>-0.30469200000000002</v>
      </c>
      <c r="AU68" s="1">
        <f>VLOOKUP($A68,[1]!edata[#Data],[1]electronic_llokup!L$61)</f>
        <v>538.20899999999995</v>
      </c>
      <c r="AV68" s="1">
        <f>VLOOKUP($A68,[1]!edata[#Data],[1]electronic_llokup!M$61)</f>
        <v>64.740600000000001</v>
      </c>
      <c r="AW68" s="1">
        <f>VLOOKUP($A68,[1]!edata[#Data],[1]electronic_llokup!N$61)</f>
        <v>1070.8900000000001</v>
      </c>
      <c r="AX68" s="1">
        <f>VLOOKUP($A68,[1]!edata[#Data],[1]electronic_llokup!O$61)</f>
        <v>-0.24277000000000001</v>
      </c>
      <c r="AY68" s="1">
        <f>VLOOKUP($A68,[1]!edata[#Data],[1]electronic_llokup!P$61)</f>
        <v>-2.3910000000000001E-2</v>
      </c>
      <c r="AZ68" s="1">
        <f>VLOOKUP($A68,[1]!edata[#Data],[1]electronic_llokup!Q$61)</f>
        <v>137.33683859999999</v>
      </c>
      <c r="BA68" s="1" t="str">
        <f>VLOOKUP($A68,[1]!edata[#Data],[1]electronic_llokup!R$61)</f>
        <v>SP4</v>
      </c>
      <c r="BB68" s="1">
        <f>VLOOKUP($A68,[1]!edata[#Data],[1]electronic_llokup!S$61)</f>
        <v>0.17724599999999999</v>
      </c>
      <c r="BC68" s="1">
        <f>VLOOKUP($A68,[1]!edata[#Data],[1]electronic_llokup!T$61)</f>
        <v>-2.9998E-2</v>
      </c>
      <c r="BD68" s="1">
        <f>VLOOKUP($A68,[1]!edata[#Data],[1]electronic_llokup!U$61)</f>
        <v>-3.0117000000000001E-2</v>
      </c>
      <c r="BE68" s="1">
        <f>VLOOKUP($A68,[1]!edata[#Data],[1]electronic_llokup!V$61)</f>
        <v>-0.22006999999999999</v>
      </c>
      <c r="BF68" s="1">
        <f>VLOOKUP($A68,[1]!edata[#Data],[1]electronic_llokup!W$61)</f>
        <v>0.61323800000000006</v>
      </c>
      <c r="BG68" s="1">
        <f>VLOOKUP($A68,[1]!edata[#Data],[1]electronic_llokup!X$61)</f>
        <v>-0.18851399999999999</v>
      </c>
      <c r="BH68" s="1">
        <f>VLOOKUP($A68,[1]!edata[#Data],[1]electronic_llokup!Y$61)</f>
        <v>-0.18893499999999999</v>
      </c>
      <c r="BI68" s="1">
        <f>VLOOKUP($A68,[1]!edata[#Data],[1]electronic_llokup!Z$61)</f>
        <v>-0.30469200000000002</v>
      </c>
      <c r="BJ68" s="1">
        <f>VLOOKUP($A68,[1]!edata[#Data],[1]electronic_llokup!AA$61)</f>
        <v>538.20899999999995</v>
      </c>
      <c r="BK68" s="1">
        <f>VLOOKUP($A68,[1]!edata[#Data],[1]electronic_llokup!AB$61)</f>
        <v>64.740600000000001</v>
      </c>
      <c r="BL68" s="1">
        <f>VLOOKUP($A68,[1]!edata[#Data],[1]electronic_llokup!AC$61)</f>
        <v>1070.8900000000001</v>
      </c>
      <c r="BM68" s="1">
        <f>VLOOKUP($A68,[1]!edata[#Data],[1]electronic_llokup!AD$61)</f>
        <v>-0.24277000000000001</v>
      </c>
      <c r="BN68" s="1">
        <f>VLOOKUP($A68,[1]!edata[#Data],[1]electronic_llokup!AE$61)</f>
        <v>-2.3910000000000001E-2</v>
      </c>
      <c r="BO68" s="1">
        <f>VLOOKUP($A68,[1]!edata[#Data],[1]electronic_llokup!AF$61)</f>
        <v>137.33683859999999</v>
      </c>
      <c r="BP68" s="1" t="str">
        <f>VLOOKUP($A68,[1]!edata[#Data],[1]electronic_llokup!AG$61)</f>
        <v>SP4</v>
      </c>
      <c r="BQ68" s="1">
        <f>VLOOKUP($A68,[1]!edata[#Data],[1]electronic_llokup!AH$61)</f>
        <v>0.17724599999999999</v>
      </c>
      <c r="BR68" s="1">
        <f>VLOOKUP($A68,[1]!edata[#Data],[1]electronic_llokup!AI$61)</f>
        <v>-2.9998E-2</v>
      </c>
      <c r="BS68" s="1">
        <f>VLOOKUP($A68,[1]!edata[#Data],[1]electronic_llokup!AJ$61)</f>
        <v>-3.0117000000000001E-2</v>
      </c>
      <c r="BT68" s="1">
        <f>VLOOKUP($A68,[1]!edata[#Data],[1]electronic_llokup!AK$61)</f>
        <v>-0.22006999999999999</v>
      </c>
      <c r="BU68" s="1">
        <f>VLOOKUP($A68,[1]!edata[#Data],[1]electronic_llokup!AL$61)</f>
        <v>0.61323800000000006</v>
      </c>
      <c r="BV68" s="1">
        <f>VLOOKUP($A68,[1]!edata[#Data],[1]electronic_llokup!AM$61)</f>
        <v>-0.18851399999999999</v>
      </c>
      <c r="BW68" s="1">
        <f>VLOOKUP($A68,[1]!edata[#Data],[1]electronic_llokup!AN$61)</f>
        <v>-0.18893499999999999</v>
      </c>
      <c r="BX68" s="1">
        <f>VLOOKUP($A68,[1]!edata[#Data],[1]electronic_llokup!AO$61)</f>
        <v>-0.30469200000000002</v>
      </c>
      <c r="BY68" s="1">
        <f>VLOOKUP($A68,[1]!edata[#Data],[1]electronic_llokup!AP$61)</f>
        <v>538.20899999999995</v>
      </c>
      <c r="BZ68" s="1">
        <f>VLOOKUP($A68,[1]!edata[#Data],[1]electronic_llokup!AQ$61)</f>
        <v>64.740600000000001</v>
      </c>
      <c r="CA68" s="1">
        <f>VLOOKUP($A68,[1]!edata[#Data],[1]electronic_llokup!AR$61)</f>
        <v>1070.8900000000001</v>
      </c>
      <c r="CB68" s="1">
        <f>VLOOKUP($A68,[1]!edata[#Data],[1]electronic_llokup!AS$61)</f>
        <v>-0.24277000000000001</v>
      </c>
      <c r="CC68" s="1">
        <f>VLOOKUP($A68,[1]!edata[#Data],[1]electronic_llokup!AT$61)</f>
        <v>-2.3910000000000001E-2</v>
      </c>
      <c r="CD68" s="1">
        <f>VLOOKUP($A68,[1]!edata[#Data],46)</f>
        <v>137.33683859999999</v>
      </c>
      <c r="CE68" s="1">
        <f>VLOOKUP(A68,[1]!bmi[#Data],2)</f>
        <v>9.0400000000000009</v>
      </c>
      <c r="CF68" s="1">
        <f>VLOOKUP(A68,[1]!bmi[#Data],3)</f>
        <v>1.9302999999999999</v>
      </c>
    </row>
    <row r="69" spans="1:84" x14ac:dyDescent="0.25">
      <c r="A69" s="1" t="s">
        <v>149</v>
      </c>
      <c r="B69" s="1">
        <v>6.5131537075007326</v>
      </c>
      <c r="C69" s="1">
        <v>6.4603409823498197</v>
      </c>
      <c r="D69" s="1">
        <v>6.5649351773812903</v>
      </c>
      <c r="E69" s="1">
        <v>4.3329660008650723</v>
      </c>
      <c r="F69" s="1">
        <v>4.2499058233646796</v>
      </c>
      <c r="G69" s="1">
        <v>4.4146800453521404</v>
      </c>
      <c r="H69" s="1">
        <v>7.894870715749355</v>
      </c>
      <c r="I69" s="1">
        <v>7.6652002844237499</v>
      </c>
      <c r="J69" s="1">
        <v>8.1221689336836995</v>
      </c>
      <c r="K69" s="1">
        <v>44.150000000000006</v>
      </c>
      <c r="L69" s="1">
        <v>41.6</v>
      </c>
      <c r="M69" s="1">
        <v>46.7</v>
      </c>
      <c r="N69" s="1">
        <v>29.07829843292955</v>
      </c>
      <c r="O69" s="1">
        <v>28.584631077898599</v>
      </c>
      <c r="P69" s="1">
        <v>29.576846222282398</v>
      </c>
      <c r="Q69" s="1">
        <v>66.042899141050952</v>
      </c>
      <c r="R69" s="1">
        <v>67.219621779817103</v>
      </c>
      <c r="S69" s="1">
        <v>64.875916448403004</v>
      </c>
      <c r="T69" s="1">
        <v>108.023070563508</v>
      </c>
      <c r="U69" s="1">
        <v>98.8317920177292</v>
      </c>
      <c r="V69" s="1">
        <v>103.47398710518455</v>
      </c>
      <c r="W69" s="1">
        <v>108.742585446487</v>
      </c>
      <c r="X69" s="1">
        <v>105.394658490007</v>
      </c>
      <c r="Y69" s="1">
        <v>107.09854801894875</v>
      </c>
      <c r="Z69" s="1">
        <v>108.04556603235</v>
      </c>
      <c r="AA69" s="1">
        <v>98.736770665622601</v>
      </c>
      <c r="AB69" s="1">
        <v>103.45209746776965</v>
      </c>
      <c r="AC69" s="1">
        <v>1.84279081829707</v>
      </c>
      <c r="AD69" s="1">
        <v>1.84070801595473</v>
      </c>
      <c r="AE69" s="1">
        <v>1.8419831334437375</v>
      </c>
      <c r="AF69" s="1">
        <v>1.8466699759296401</v>
      </c>
      <c r="AG69" s="1">
        <v>1.84476177323794</v>
      </c>
      <c r="AH69" s="1">
        <v>1.8455715815854377</v>
      </c>
      <c r="AI69" s="1">
        <v>1.8435294952888599</v>
      </c>
      <c r="AJ69" s="1">
        <v>1.84021221602292</v>
      </c>
      <c r="AK69" s="1">
        <v>1.8420150679455924</v>
      </c>
      <c r="AL69" s="1" t="str">
        <f>VLOOKUP($A69,[1]!edata[#Data],[1]electronic_llokup!C$61)</f>
        <v>SP11</v>
      </c>
      <c r="AM69" s="1">
        <f>VLOOKUP($A69,[1]!edata[#Data],[1]electronic_llokup!D$61)</f>
        <v>0.18898000000000001</v>
      </c>
      <c r="AN69" s="1">
        <f>VLOOKUP($A69,[1]!edata[#Data],[1]electronic_llokup!E$61)</f>
        <v>-3.1278E-2</v>
      </c>
      <c r="AO69" s="1">
        <f>VLOOKUP($A69,[1]!edata[#Data],[1]electronic_llokup!F$61)</f>
        <v>-2.4514000000000001E-2</v>
      </c>
      <c r="AP69" s="1">
        <f>VLOOKUP($A69,[1]!edata[#Data],[1]electronic_llokup!G$61)</f>
        <v>-0.121665</v>
      </c>
      <c r="AQ69" s="1">
        <f>VLOOKUP($A69,[1]!edata[#Data],[1]electronic_llokup!H$61)</f>
        <v>0.60114100000000004</v>
      </c>
      <c r="AR69" s="1">
        <f>VLOOKUP($A69,[1]!edata[#Data],[1]electronic_llokup!I$61)</f>
        <v>-0.16911000000000001</v>
      </c>
      <c r="AS69" s="1">
        <f>VLOOKUP($A69,[1]!edata[#Data],[1]electronic_llokup!J$61)</f>
        <v>-0.209231</v>
      </c>
      <c r="AT69" s="1">
        <f>VLOOKUP($A69,[1]!edata[#Data],[1]electronic_llokup!K$61)</f>
        <v>-0.17353199999999999</v>
      </c>
      <c r="AU69" s="1">
        <f>VLOOKUP($A69,[1]!edata[#Data],[1]electronic_llokup!L$61)</f>
        <v>501.87200000000001</v>
      </c>
      <c r="AV69" s="1">
        <f>VLOOKUP($A69,[1]!edata[#Data],[1]electronic_llokup!M$61)</f>
        <v>65.958600000000004</v>
      </c>
      <c r="AW69" s="1">
        <f>VLOOKUP($A69,[1]!edata[#Data],[1]electronic_llokup!N$61)</f>
        <v>1145.3800000000001</v>
      </c>
      <c r="AX69" s="1">
        <f>VLOOKUP($A69,[1]!edata[#Data],[1]electronic_llokup!O$61)</f>
        <v>-0.23574000000000001</v>
      </c>
      <c r="AY69" s="1">
        <f>VLOOKUP($A69,[1]!edata[#Data],[1]electronic_llokup!P$61)</f>
        <v>-2.0820000000000002E-2</v>
      </c>
      <c r="AZ69" s="1">
        <f>VLOOKUP($A69,[1]!edata[#Data],[1]electronic_llokup!Q$61)</f>
        <v>134.8644492</v>
      </c>
      <c r="BA69" s="1" t="str">
        <f>VLOOKUP($A69,[1]!edata[#Data],[1]electronic_llokup!R$61)</f>
        <v>SP11</v>
      </c>
      <c r="BB69" s="1">
        <f>VLOOKUP($A69,[1]!edata[#Data],[1]electronic_llokup!S$61)</f>
        <v>0.18898000000000001</v>
      </c>
      <c r="BC69" s="1">
        <f>VLOOKUP($A69,[1]!edata[#Data],[1]electronic_llokup!T$61)</f>
        <v>-3.1278E-2</v>
      </c>
      <c r="BD69" s="1">
        <f>VLOOKUP($A69,[1]!edata[#Data],[1]electronic_llokup!U$61)</f>
        <v>-2.4514000000000001E-2</v>
      </c>
      <c r="BE69" s="1">
        <f>VLOOKUP($A69,[1]!edata[#Data],[1]electronic_llokup!V$61)</f>
        <v>-0.121665</v>
      </c>
      <c r="BF69" s="1">
        <f>VLOOKUP($A69,[1]!edata[#Data],[1]electronic_llokup!W$61)</f>
        <v>0.60114100000000004</v>
      </c>
      <c r="BG69" s="1">
        <f>VLOOKUP($A69,[1]!edata[#Data],[1]electronic_llokup!X$61)</f>
        <v>-0.16911000000000001</v>
      </c>
      <c r="BH69" s="1">
        <f>VLOOKUP($A69,[1]!edata[#Data],[1]electronic_llokup!Y$61)</f>
        <v>-0.209231</v>
      </c>
      <c r="BI69" s="1">
        <f>VLOOKUP($A69,[1]!edata[#Data],[1]electronic_llokup!Z$61)</f>
        <v>-0.17353199999999999</v>
      </c>
      <c r="BJ69" s="1">
        <f>VLOOKUP($A69,[1]!edata[#Data],[1]electronic_llokup!AA$61)</f>
        <v>501.87200000000001</v>
      </c>
      <c r="BK69" s="1">
        <f>VLOOKUP($A69,[1]!edata[#Data],[1]electronic_llokup!AB$61)</f>
        <v>65.958600000000004</v>
      </c>
      <c r="BL69" s="1">
        <f>VLOOKUP($A69,[1]!edata[#Data],[1]electronic_llokup!AC$61)</f>
        <v>1145.3800000000001</v>
      </c>
      <c r="BM69" s="1">
        <f>VLOOKUP($A69,[1]!edata[#Data],[1]electronic_llokup!AD$61)</f>
        <v>-0.23574000000000001</v>
      </c>
      <c r="BN69" s="1">
        <f>VLOOKUP($A69,[1]!edata[#Data],[1]electronic_llokup!AE$61)</f>
        <v>-2.0820000000000002E-2</v>
      </c>
      <c r="BO69" s="1">
        <f>VLOOKUP($A69,[1]!edata[#Data],[1]electronic_llokup!AF$61)</f>
        <v>134.8644492</v>
      </c>
      <c r="BP69" s="1" t="str">
        <f>VLOOKUP($A69,[1]!edata[#Data],[1]electronic_llokup!AG$61)</f>
        <v>SP11</v>
      </c>
      <c r="BQ69" s="1">
        <f>VLOOKUP($A69,[1]!edata[#Data],[1]electronic_llokup!AH$61)</f>
        <v>0.18898000000000001</v>
      </c>
      <c r="BR69" s="1">
        <f>VLOOKUP($A69,[1]!edata[#Data],[1]electronic_llokup!AI$61)</f>
        <v>-3.1278E-2</v>
      </c>
      <c r="BS69" s="1">
        <f>VLOOKUP($A69,[1]!edata[#Data],[1]electronic_llokup!AJ$61)</f>
        <v>-2.4514000000000001E-2</v>
      </c>
      <c r="BT69" s="1">
        <f>VLOOKUP($A69,[1]!edata[#Data],[1]electronic_llokup!AK$61)</f>
        <v>-0.121665</v>
      </c>
      <c r="BU69" s="1">
        <f>VLOOKUP($A69,[1]!edata[#Data],[1]electronic_llokup!AL$61)</f>
        <v>0.60114100000000004</v>
      </c>
      <c r="BV69" s="1">
        <f>VLOOKUP($A69,[1]!edata[#Data],[1]electronic_llokup!AM$61)</f>
        <v>-0.16911000000000001</v>
      </c>
      <c r="BW69" s="1">
        <f>VLOOKUP($A69,[1]!edata[#Data],[1]electronic_llokup!AN$61)</f>
        <v>-0.209231</v>
      </c>
      <c r="BX69" s="1">
        <f>VLOOKUP($A69,[1]!edata[#Data],[1]electronic_llokup!AO$61)</f>
        <v>-0.17353199999999999</v>
      </c>
      <c r="BY69" s="1">
        <f>VLOOKUP($A69,[1]!edata[#Data],[1]electronic_llokup!AP$61)</f>
        <v>501.87200000000001</v>
      </c>
      <c r="BZ69" s="1">
        <f>VLOOKUP($A69,[1]!edata[#Data],[1]electronic_llokup!AQ$61)</f>
        <v>65.958600000000004</v>
      </c>
      <c r="CA69" s="1">
        <f>VLOOKUP($A69,[1]!edata[#Data],[1]electronic_llokup!AR$61)</f>
        <v>1145.3800000000001</v>
      </c>
      <c r="CB69" s="1">
        <f>VLOOKUP($A69,[1]!edata[#Data],[1]electronic_llokup!AS$61)</f>
        <v>-0.23574000000000001</v>
      </c>
      <c r="CC69" s="1">
        <f>VLOOKUP($A69,[1]!edata[#Data],[1]electronic_llokup!AT$61)</f>
        <v>-2.0820000000000002E-2</v>
      </c>
      <c r="CD69" s="1">
        <f>VLOOKUP($A69,[1]!edata[#Data],46)</f>
        <v>134.8644492</v>
      </c>
      <c r="CE69" s="1">
        <f>VLOOKUP(A69,[1]!bmi[#Data],2)</f>
        <v>12.600000000000001</v>
      </c>
      <c r="CF69" s="1">
        <f>VLOOKUP(A69,[1]!bmi[#Data],3)</f>
        <v>0.1142</v>
      </c>
    </row>
    <row r="70" spans="1:84" x14ac:dyDescent="0.25">
      <c r="A70" s="1" t="s">
        <v>150</v>
      </c>
      <c r="B70" s="1">
        <v>7.03468731812276</v>
      </c>
      <c r="C70" s="1">
        <v>7.0343939843530796</v>
      </c>
      <c r="D70" s="1">
        <v>7.0349806518924396</v>
      </c>
      <c r="E70" s="1">
        <v>4.4421181675904098</v>
      </c>
      <c r="F70" s="1">
        <v>4.4294671539710899</v>
      </c>
      <c r="G70" s="1">
        <v>4.4547691812097296</v>
      </c>
      <c r="H70" s="1">
        <v>7.6405199214511299</v>
      </c>
      <c r="I70" s="1">
        <v>7.6396952728081198</v>
      </c>
      <c r="J70" s="1">
        <v>7.64134457009414</v>
      </c>
      <c r="K70" s="1">
        <v>40.549999999999997</v>
      </c>
      <c r="L70" s="1">
        <v>40.5</v>
      </c>
      <c r="M70" s="1">
        <v>40.6</v>
      </c>
      <c r="N70" s="1">
        <v>28.534089967079549</v>
      </c>
      <c r="O70" s="1">
        <v>28.522317593172499</v>
      </c>
      <c r="P70" s="1">
        <v>28.545862340986599</v>
      </c>
      <c r="Q70" s="1">
        <v>64.813746464590196</v>
      </c>
      <c r="R70" s="1">
        <v>64.844234932153796</v>
      </c>
      <c r="S70" s="1">
        <v>64.783257997026595</v>
      </c>
      <c r="T70" s="1">
        <v>105.585725168379</v>
      </c>
      <c r="U70" s="1">
        <v>99.0751952355821</v>
      </c>
      <c r="V70" s="1">
        <v>102.33046020198054</v>
      </c>
      <c r="W70" s="1">
        <v>105.151895893107</v>
      </c>
      <c r="X70" s="1">
        <v>104.933126426283</v>
      </c>
      <c r="Y70" s="1">
        <v>105.042511159695</v>
      </c>
      <c r="Z70" s="1">
        <v>105.398706962665</v>
      </c>
      <c r="AA70" s="1">
        <v>99.315085426183799</v>
      </c>
      <c r="AB70" s="1">
        <v>102.35689619442439</v>
      </c>
      <c r="AC70" s="1">
        <v>1.84125690765846</v>
      </c>
      <c r="AD70" s="1">
        <v>1.84094921168401</v>
      </c>
      <c r="AE70" s="1">
        <v>1.841103059671235</v>
      </c>
      <c r="AF70" s="1">
        <v>1.8400364126831801</v>
      </c>
      <c r="AG70" s="1">
        <v>1.83979428197828</v>
      </c>
      <c r="AH70" s="1">
        <v>1.8399153473307299</v>
      </c>
      <c r="AI70" s="1">
        <v>1.8414901574540099</v>
      </c>
      <c r="AJ70" s="1">
        <v>1.8412851490195601</v>
      </c>
      <c r="AK70" s="1">
        <v>1.841387653236785</v>
      </c>
      <c r="AL70" s="1" t="str">
        <f>VLOOKUP($A70,[1]!edata[#Data],[1]electronic_llokup!C$61)</f>
        <v>SP24</v>
      </c>
      <c r="AM70" s="1">
        <f>VLOOKUP($A70,[1]!edata[#Data],[1]electronic_llokup!D$61)</f>
        <v>0.22301699999999999</v>
      </c>
      <c r="AN70" s="1">
        <f>VLOOKUP($A70,[1]!edata[#Data],[1]electronic_llokup!E$61)</f>
        <v>-1.1913E-2</v>
      </c>
      <c r="AO70" s="1">
        <f>VLOOKUP($A70,[1]!edata[#Data],[1]electronic_llokup!F$61)</f>
        <v>-4.6870000000000002E-3</v>
      </c>
      <c r="AP70" s="1">
        <f>VLOOKUP($A70,[1]!edata[#Data],[1]electronic_llokup!G$61)</f>
        <v>-0.14432</v>
      </c>
      <c r="AQ70" s="1">
        <f>VLOOKUP($A70,[1]!edata[#Data],[1]electronic_llokup!H$61)</f>
        <v>0.46884199999999998</v>
      </c>
      <c r="AR70" s="1">
        <f>VLOOKUP($A70,[1]!edata[#Data],[1]electronic_llokup!I$61)</f>
        <v>-0.13273799999999999</v>
      </c>
      <c r="AS70" s="1">
        <f>VLOOKUP($A70,[1]!edata[#Data],[1]electronic_llokup!J$61)</f>
        <v>-0.147151</v>
      </c>
      <c r="AT70" s="1">
        <f>VLOOKUP($A70,[1]!edata[#Data],[1]electronic_llokup!K$61)</f>
        <v>-4.0252000000000003E-2</v>
      </c>
      <c r="AU70" s="1">
        <f>VLOOKUP($A70,[1]!edata[#Data],[1]electronic_llokup!L$61)</f>
        <v>491.35899999999998</v>
      </c>
      <c r="AV70" s="1">
        <f>VLOOKUP($A70,[1]!edata[#Data],[1]electronic_llokup!M$61)</f>
        <v>51.790700000000001</v>
      </c>
      <c r="AW70" s="1">
        <f>VLOOKUP($A70,[1]!edata[#Data],[1]electronic_llokup!N$61)</f>
        <v>1117.94</v>
      </c>
      <c r="AX70" s="1">
        <f>VLOOKUP($A70,[1]!edata[#Data],[1]electronic_llokup!O$61)</f>
        <v>-0.25564999999999999</v>
      </c>
      <c r="AY70" s="1">
        <f>VLOOKUP($A70,[1]!edata[#Data],[1]electronic_llokup!P$61)</f>
        <v>-5.527E-2</v>
      </c>
      <c r="AZ70" s="1">
        <f>VLOOKUP($A70,[1]!edata[#Data],[1]electronic_llokup!Q$61)</f>
        <v>125.7404538</v>
      </c>
      <c r="BA70" s="1" t="str">
        <f>VLOOKUP($A70,[1]!edata[#Data],[1]electronic_llokup!R$61)</f>
        <v>SP24</v>
      </c>
      <c r="BB70" s="1">
        <f>VLOOKUP($A70,[1]!edata[#Data],[1]electronic_llokup!S$61)</f>
        <v>0.22301699999999999</v>
      </c>
      <c r="BC70" s="1">
        <f>VLOOKUP($A70,[1]!edata[#Data],[1]electronic_llokup!T$61)</f>
        <v>-1.1913E-2</v>
      </c>
      <c r="BD70" s="1">
        <f>VLOOKUP($A70,[1]!edata[#Data],[1]electronic_llokup!U$61)</f>
        <v>-4.6870000000000002E-3</v>
      </c>
      <c r="BE70" s="1">
        <f>VLOOKUP($A70,[1]!edata[#Data],[1]electronic_llokup!V$61)</f>
        <v>-0.14432</v>
      </c>
      <c r="BF70" s="1">
        <f>VLOOKUP($A70,[1]!edata[#Data],[1]electronic_llokup!W$61)</f>
        <v>0.46884199999999998</v>
      </c>
      <c r="BG70" s="1">
        <f>VLOOKUP($A70,[1]!edata[#Data],[1]electronic_llokup!X$61)</f>
        <v>-0.13273799999999999</v>
      </c>
      <c r="BH70" s="1">
        <f>VLOOKUP($A70,[1]!edata[#Data],[1]electronic_llokup!Y$61)</f>
        <v>-0.147151</v>
      </c>
      <c r="BI70" s="1">
        <f>VLOOKUP($A70,[1]!edata[#Data],[1]electronic_llokup!Z$61)</f>
        <v>-4.0252000000000003E-2</v>
      </c>
      <c r="BJ70" s="1">
        <f>VLOOKUP($A70,[1]!edata[#Data],[1]electronic_llokup!AA$61)</f>
        <v>491.35899999999998</v>
      </c>
      <c r="BK70" s="1">
        <f>VLOOKUP($A70,[1]!edata[#Data],[1]electronic_llokup!AB$61)</f>
        <v>51.790700000000001</v>
      </c>
      <c r="BL70" s="1">
        <f>VLOOKUP($A70,[1]!edata[#Data],[1]electronic_llokup!AC$61)</f>
        <v>1117.94</v>
      </c>
      <c r="BM70" s="1">
        <f>VLOOKUP($A70,[1]!edata[#Data],[1]electronic_llokup!AD$61)</f>
        <v>-0.25564999999999999</v>
      </c>
      <c r="BN70" s="1">
        <f>VLOOKUP($A70,[1]!edata[#Data],[1]electronic_llokup!AE$61)</f>
        <v>-5.527E-2</v>
      </c>
      <c r="BO70" s="1">
        <f>VLOOKUP($A70,[1]!edata[#Data],[1]electronic_llokup!AF$61)</f>
        <v>125.7404538</v>
      </c>
      <c r="BP70" s="1" t="str">
        <f>VLOOKUP($A70,[1]!edata[#Data],[1]electronic_llokup!AG$61)</f>
        <v>BP1</v>
      </c>
      <c r="BQ70" s="1">
        <f>VLOOKUP($A70,[1]!edata[#Data],[1]electronic_llokup!AH$61)</f>
        <v>0.210537</v>
      </c>
      <c r="BR70" s="1">
        <f>VLOOKUP($A70,[1]!edata[#Data],[1]electronic_llokup!AI$61)</f>
        <v>-0.18282599999999999</v>
      </c>
      <c r="BS70" s="1">
        <f>VLOOKUP($A70,[1]!edata[#Data],[1]electronic_llokup!AJ$61)</f>
        <v>-2.5245E-2</v>
      </c>
      <c r="BT70" s="1">
        <f>VLOOKUP($A70,[1]!edata[#Data],[1]electronic_llokup!AK$61)</f>
        <v>-8.1609999999999999E-3</v>
      </c>
      <c r="BU70" s="1">
        <f>VLOOKUP($A70,[1]!edata[#Data],[1]electronic_llokup!AL$61)</f>
        <v>0.50115699999999996</v>
      </c>
      <c r="BV70" s="1">
        <f>VLOOKUP($A70,[1]!edata[#Data],[1]electronic_llokup!AM$61)</f>
        <v>-0.142571</v>
      </c>
      <c r="BW70" s="1">
        <f>VLOOKUP($A70,[1]!edata[#Data],[1]electronic_llokup!AN$61)</f>
        <v>-0.15087999999999999</v>
      </c>
      <c r="BX70" s="1">
        <f>VLOOKUP($A70,[1]!edata[#Data],[1]electronic_llokup!AO$61)</f>
        <v>-0.130694</v>
      </c>
      <c r="BY70" s="1">
        <f>VLOOKUP($A70,[1]!edata[#Data],[1]electronic_llokup!AP$61)</f>
        <v>524.41399999999999</v>
      </c>
      <c r="BZ70" s="1">
        <f>VLOOKUP($A70,[1]!edata[#Data],[1]electronic_llokup!AQ$61)</f>
        <v>65.549800000000005</v>
      </c>
      <c r="CA70" s="1">
        <f>VLOOKUP($A70,[1]!edata[#Data],[1]electronic_llokup!AR$61)</f>
        <v>1095.94</v>
      </c>
      <c r="CB70" s="1">
        <f>VLOOKUP($A70,[1]!edata[#Data],[1]electronic_llokup!AS$61)</f>
        <v>-0.20849000000000001</v>
      </c>
      <c r="CC70" s="1">
        <f>VLOOKUP($A70,[1]!edata[#Data],[1]electronic_llokup!AT$61)</f>
        <v>-2.1530000000000001E-2</v>
      </c>
      <c r="CD70" s="1">
        <f>VLOOKUP($A70,[1]!edata[#Data],46)</f>
        <v>117.3192696</v>
      </c>
      <c r="CE70" s="1">
        <f>VLOOKUP(A70,[1]!bmi[#Data],2)</f>
        <v>1</v>
      </c>
      <c r="CF70" s="1">
        <f>VLOOKUP(A70,[1]!bmi[#Data],3)</f>
        <v>0.26119999999999999</v>
      </c>
    </row>
    <row r="71" spans="1:84" x14ac:dyDescent="0.25">
      <c r="A71" s="1" t="s">
        <v>151</v>
      </c>
      <c r="B71" s="1">
        <v>7.8686483657578368</v>
      </c>
      <c r="C71" s="1">
        <v>7.6087912524532104</v>
      </c>
      <c r="D71" s="1">
        <v>7.9111199796475704</v>
      </c>
      <c r="E71" s="1">
        <v>5.7373078706275678</v>
      </c>
      <c r="F71" s="1">
        <v>5.5485417977513203</v>
      </c>
      <c r="G71" s="1">
        <v>6.03358767865637</v>
      </c>
      <c r="H71" s="1">
        <v>9.0099442311949876</v>
      </c>
      <c r="I71" s="1">
        <v>8.8222413497201195</v>
      </c>
      <c r="J71" s="1">
        <v>9.1436067191347803</v>
      </c>
      <c r="K71" s="1">
        <v>41.089189189189185</v>
      </c>
      <c r="L71" s="1">
        <v>40.700000000000003</v>
      </c>
      <c r="M71" s="1">
        <v>41.5</v>
      </c>
      <c r="N71" s="1">
        <v>28.846298332757073</v>
      </c>
      <c r="O71" s="1">
        <v>28.636119784859801</v>
      </c>
      <c r="P71" s="1">
        <v>29.070629997844499</v>
      </c>
      <c r="Q71" s="1">
        <v>65.554122161025347</v>
      </c>
      <c r="R71" s="1">
        <v>66.088155180790295</v>
      </c>
      <c r="S71" s="1">
        <v>65.054622149251699</v>
      </c>
      <c r="T71" s="1">
        <v>106.152698650209</v>
      </c>
      <c r="U71" s="1">
        <v>98.921460692305601</v>
      </c>
      <c r="V71" s="1">
        <v>103.70018076874295</v>
      </c>
      <c r="W71" s="1">
        <v>106.37888534854901</v>
      </c>
      <c r="X71" s="1">
        <v>98.919692481573193</v>
      </c>
      <c r="Y71" s="1">
        <v>103.95402207536166</v>
      </c>
      <c r="Z71" s="1">
        <v>106.365036629068</v>
      </c>
      <c r="AA71" s="1">
        <v>99.256038378708197</v>
      </c>
      <c r="AB71" s="1">
        <v>104.6329454313785</v>
      </c>
      <c r="AC71" s="1">
        <v>1.8415879017847601</v>
      </c>
      <c r="AD71" s="1">
        <v>1.83931454623726</v>
      </c>
      <c r="AE71" s="1">
        <v>1.8405466141304958</v>
      </c>
      <c r="AF71" s="1">
        <v>1.84190363483</v>
      </c>
      <c r="AG71" s="1">
        <v>1.8389855899381</v>
      </c>
      <c r="AH71" s="1">
        <v>1.8402886355809076</v>
      </c>
      <c r="AI71" s="1">
        <v>1.8417393952457</v>
      </c>
      <c r="AJ71" s="1">
        <v>1.8393373806890301</v>
      </c>
      <c r="AK71" s="1">
        <v>1.8404998071231709</v>
      </c>
      <c r="AL71" s="1" t="str">
        <f>VLOOKUP($A71,[1]!edata[#Data],[1]electronic_llokup!C$61)</f>
        <v>SP24</v>
      </c>
      <c r="AM71" s="1">
        <f>VLOOKUP($A71,[1]!edata[#Data],[1]electronic_llokup!D$61)</f>
        <v>0.22301699999999999</v>
      </c>
      <c r="AN71" s="1">
        <f>VLOOKUP($A71,[1]!edata[#Data],[1]electronic_llokup!E$61)</f>
        <v>-1.1913E-2</v>
      </c>
      <c r="AO71" s="1">
        <f>VLOOKUP($A71,[1]!edata[#Data],[1]electronic_llokup!F$61)</f>
        <v>-4.6870000000000002E-3</v>
      </c>
      <c r="AP71" s="1">
        <f>VLOOKUP($A71,[1]!edata[#Data],[1]electronic_llokup!G$61)</f>
        <v>-0.14432</v>
      </c>
      <c r="AQ71" s="1">
        <f>VLOOKUP($A71,[1]!edata[#Data],[1]electronic_llokup!H$61)</f>
        <v>0.46884199999999998</v>
      </c>
      <c r="AR71" s="1">
        <f>VLOOKUP($A71,[1]!edata[#Data],[1]electronic_llokup!I$61)</f>
        <v>-0.13273799999999999</v>
      </c>
      <c r="AS71" s="1">
        <f>VLOOKUP($A71,[1]!edata[#Data],[1]electronic_llokup!J$61)</f>
        <v>-0.147151</v>
      </c>
      <c r="AT71" s="1">
        <f>VLOOKUP($A71,[1]!edata[#Data],[1]electronic_llokup!K$61)</f>
        <v>-4.0252000000000003E-2</v>
      </c>
      <c r="AU71" s="1">
        <f>VLOOKUP($A71,[1]!edata[#Data],[1]electronic_llokup!L$61)</f>
        <v>491.35899999999998</v>
      </c>
      <c r="AV71" s="1">
        <f>VLOOKUP($A71,[1]!edata[#Data],[1]electronic_llokup!M$61)</f>
        <v>51.790700000000001</v>
      </c>
      <c r="AW71" s="1">
        <f>VLOOKUP($A71,[1]!edata[#Data],[1]electronic_llokup!N$61)</f>
        <v>1117.94</v>
      </c>
      <c r="AX71" s="1">
        <f>VLOOKUP($A71,[1]!edata[#Data],[1]electronic_llokup!O$61)</f>
        <v>-0.25564999999999999</v>
      </c>
      <c r="AY71" s="1">
        <f>VLOOKUP($A71,[1]!edata[#Data],[1]electronic_llokup!P$61)</f>
        <v>-5.527E-2</v>
      </c>
      <c r="AZ71" s="1">
        <f>VLOOKUP($A71,[1]!edata[#Data],[1]electronic_llokup!Q$61)</f>
        <v>125.7404538</v>
      </c>
      <c r="BA71" s="1" t="str">
        <f>VLOOKUP($A71,[1]!edata[#Data],[1]electronic_llokup!R$61)</f>
        <v>SP24</v>
      </c>
      <c r="BB71" s="1">
        <f>VLOOKUP($A71,[1]!edata[#Data],[1]electronic_llokup!S$61)</f>
        <v>0.22301699999999999</v>
      </c>
      <c r="BC71" s="1">
        <f>VLOOKUP($A71,[1]!edata[#Data],[1]electronic_llokup!T$61)</f>
        <v>-1.1913E-2</v>
      </c>
      <c r="BD71" s="1">
        <f>VLOOKUP($A71,[1]!edata[#Data],[1]electronic_llokup!U$61)</f>
        <v>-4.6870000000000002E-3</v>
      </c>
      <c r="BE71" s="1">
        <f>VLOOKUP($A71,[1]!edata[#Data],[1]electronic_llokup!V$61)</f>
        <v>-0.14432</v>
      </c>
      <c r="BF71" s="1">
        <f>VLOOKUP($A71,[1]!edata[#Data],[1]electronic_llokup!W$61)</f>
        <v>0.46884199999999998</v>
      </c>
      <c r="BG71" s="1">
        <f>VLOOKUP($A71,[1]!edata[#Data],[1]electronic_llokup!X$61)</f>
        <v>-0.13273799999999999</v>
      </c>
      <c r="BH71" s="1">
        <f>VLOOKUP($A71,[1]!edata[#Data],[1]electronic_llokup!Y$61)</f>
        <v>-0.147151</v>
      </c>
      <c r="BI71" s="1">
        <f>VLOOKUP($A71,[1]!edata[#Data],[1]electronic_llokup!Z$61)</f>
        <v>-4.0252000000000003E-2</v>
      </c>
      <c r="BJ71" s="1">
        <f>VLOOKUP($A71,[1]!edata[#Data],[1]electronic_llokup!AA$61)</f>
        <v>491.35899999999998</v>
      </c>
      <c r="BK71" s="1">
        <f>VLOOKUP($A71,[1]!edata[#Data],[1]electronic_llokup!AB$61)</f>
        <v>51.790700000000001</v>
      </c>
      <c r="BL71" s="1">
        <f>VLOOKUP($A71,[1]!edata[#Data],[1]electronic_llokup!AC$61)</f>
        <v>1117.94</v>
      </c>
      <c r="BM71" s="1">
        <f>VLOOKUP($A71,[1]!edata[#Data],[1]electronic_llokup!AD$61)</f>
        <v>-0.25564999999999999</v>
      </c>
      <c r="BN71" s="1">
        <f>VLOOKUP($A71,[1]!edata[#Data],[1]electronic_llokup!AE$61)</f>
        <v>-5.527E-2</v>
      </c>
      <c r="BO71" s="1">
        <f>VLOOKUP($A71,[1]!edata[#Data],[1]electronic_llokup!AF$61)</f>
        <v>125.7404538</v>
      </c>
      <c r="BP71" s="1" t="str">
        <f>VLOOKUP($A71,[1]!edata[#Data],[1]electronic_llokup!AG$61)</f>
        <v>BP1</v>
      </c>
      <c r="BQ71" s="1">
        <f>VLOOKUP($A71,[1]!edata[#Data],[1]electronic_llokup!AH$61)</f>
        <v>0.210537</v>
      </c>
      <c r="BR71" s="1">
        <f>VLOOKUP($A71,[1]!edata[#Data],[1]electronic_llokup!AI$61)</f>
        <v>-0.18282599999999999</v>
      </c>
      <c r="BS71" s="1">
        <f>VLOOKUP($A71,[1]!edata[#Data],[1]electronic_llokup!AJ$61)</f>
        <v>-2.5245E-2</v>
      </c>
      <c r="BT71" s="1">
        <f>VLOOKUP($A71,[1]!edata[#Data],[1]electronic_llokup!AK$61)</f>
        <v>-8.1609999999999999E-3</v>
      </c>
      <c r="BU71" s="1">
        <f>VLOOKUP($A71,[1]!edata[#Data],[1]electronic_llokup!AL$61)</f>
        <v>0.50115699999999996</v>
      </c>
      <c r="BV71" s="1">
        <f>VLOOKUP($A71,[1]!edata[#Data],[1]electronic_llokup!AM$61)</f>
        <v>-0.142571</v>
      </c>
      <c r="BW71" s="1">
        <f>VLOOKUP($A71,[1]!edata[#Data],[1]electronic_llokup!AN$61)</f>
        <v>-0.15087999999999999</v>
      </c>
      <c r="BX71" s="1">
        <f>VLOOKUP($A71,[1]!edata[#Data],[1]electronic_llokup!AO$61)</f>
        <v>-0.130694</v>
      </c>
      <c r="BY71" s="1">
        <f>VLOOKUP($A71,[1]!edata[#Data],[1]electronic_llokup!AP$61)</f>
        <v>524.41399999999999</v>
      </c>
      <c r="BZ71" s="1">
        <f>VLOOKUP($A71,[1]!edata[#Data],[1]electronic_llokup!AQ$61)</f>
        <v>65.549800000000005</v>
      </c>
      <c r="CA71" s="1">
        <f>VLOOKUP($A71,[1]!edata[#Data],[1]electronic_llokup!AR$61)</f>
        <v>1095.94</v>
      </c>
      <c r="CB71" s="1">
        <f>VLOOKUP($A71,[1]!edata[#Data],[1]electronic_llokup!AS$61)</f>
        <v>-0.20849000000000001</v>
      </c>
      <c r="CC71" s="1">
        <f>VLOOKUP($A71,[1]!edata[#Data],[1]electronic_llokup!AT$61)</f>
        <v>-2.1530000000000001E-2</v>
      </c>
      <c r="CD71" s="1">
        <f>VLOOKUP($A71,[1]!edata[#Data],46)</f>
        <v>117.3192696</v>
      </c>
      <c r="CE71" s="1">
        <f>VLOOKUP(A71,[1]!bmi[#Data],2)</f>
        <v>-0.85</v>
      </c>
      <c r="CF71" s="1">
        <f>VLOOKUP(A71,[1]!bmi[#Data],3)</f>
        <v>3.2399999999999998E-2</v>
      </c>
    </row>
    <row r="72" spans="1:84" x14ac:dyDescent="0.25">
      <c r="A72" s="1" t="s">
        <v>152</v>
      </c>
      <c r="B72" s="1">
        <v>7.0392438057887547</v>
      </c>
      <c r="C72" s="1">
        <v>6.9274020953777402</v>
      </c>
      <c r="D72" s="1">
        <v>7.1505000755835502</v>
      </c>
      <c r="E72" s="1">
        <v>4.3621853778428648</v>
      </c>
      <c r="F72" s="1">
        <v>4.2764763203281504</v>
      </c>
      <c r="G72" s="1">
        <v>4.4477105281434097</v>
      </c>
      <c r="H72" s="1">
        <v>7.8597457081302071</v>
      </c>
      <c r="I72" s="1">
        <v>7.5804114196499599</v>
      </c>
      <c r="J72" s="1">
        <v>8.1353018846738507</v>
      </c>
      <c r="K72" s="1">
        <v>42.95</v>
      </c>
      <c r="L72" s="1">
        <v>42.1</v>
      </c>
      <c r="M72" s="1">
        <v>43.8</v>
      </c>
      <c r="N72" s="1">
        <v>29.107777012272877</v>
      </c>
      <c r="O72" s="1">
        <v>29.0963844558045</v>
      </c>
      <c r="P72" s="1">
        <v>29.1179728748054</v>
      </c>
      <c r="Q72" s="1">
        <v>65.987226072155423</v>
      </c>
      <c r="R72" s="1">
        <v>66.006671741986807</v>
      </c>
      <c r="S72" s="1">
        <v>65.965607629537899</v>
      </c>
      <c r="T72" s="1">
        <v>108.44713699222299</v>
      </c>
      <c r="U72" s="1">
        <v>98.998587122661704</v>
      </c>
      <c r="V72" s="1">
        <v>105.60401739377492</v>
      </c>
      <c r="W72" s="1">
        <v>106.659891809966</v>
      </c>
      <c r="X72" s="1">
        <v>98.758974677550597</v>
      </c>
      <c r="Y72" s="1">
        <v>102.71398378572604</v>
      </c>
      <c r="Z72" s="1">
        <v>108.547273564199</v>
      </c>
      <c r="AA72" s="1">
        <v>98.997915953866197</v>
      </c>
      <c r="AB72" s="1">
        <v>105.6638683593298</v>
      </c>
      <c r="AC72" s="1">
        <v>1.8434917954794301</v>
      </c>
      <c r="AD72" s="1">
        <v>1.8410556754210301</v>
      </c>
      <c r="AE72" s="1">
        <v>1.8426333330931075</v>
      </c>
      <c r="AF72" s="1">
        <v>1.8625973800045901</v>
      </c>
      <c r="AG72" s="1">
        <v>1.8568117836765199</v>
      </c>
      <c r="AH72" s="1">
        <v>1.8598576715819874</v>
      </c>
      <c r="AI72" s="1">
        <v>1.8438842154538799</v>
      </c>
      <c r="AJ72" s="1">
        <v>1.84187811757455</v>
      </c>
      <c r="AK72" s="1">
        <v>1.8428059319657799</v>
      </c>
      <c r="AL72" s="1" t="str">
        <f>VLOOKUP($A72,[1]!edata[#Data],[1]electronic_llokup!C$61)</f>
        <v>SP25</v>
      </c>
      <c r="AM72" s="1">
        <f>VLOOKUP($A72,[1]!edata[#Data],[1]electronic_llokup!D$61)</f>
        <v>0.19837199999999999</v>
      </c>
      <c r="AN72" s="1">
        <f>VLOOKUP($A72,[1]!edata[#Data],[1]electronic_llokup!E$61)</f>
        <v>-2.6991000000000001E-2</v>
      </c>
      <c r="AO72" s="1">
        <f>VLOOKUP($A72,[1]!edata[#Data],[1]electronic_llokup!F$61)</f>
        <v>-1.8414E-2</v>
      </c>
      <c r="AP72" s="1">
        <f>VLOOKUP($A72,[1]!edata[#Data],[1]electronic_llokup!G$61)</f>
        <v>-0.148539</v>
      </c>
      <c r="AQ72" s="1">
        <f>VLOOKUP($A72,[1]!edata[#Data],[1]electronic_llokup!H$61)</f>
        <v>0.576847</v>
      </c>
      <c r="AR72" s="1">
        <f>VLOOKUP($A72,[1]!edata[#Data],[1]electronic_llokup!I$61)</f>
        <v>-0.157473</v>
      </c>
      <c r="AS72" s="1">
        <f>VLOOKUP($A72,[1]!edata[#Data],[1]electronic_llokup!J$61)</f>
        <v>-0.19330900000000001</v>
      </c>
      <c r="AT72" s="1">
        <f>VLOOKUP($A72,[1]!edata[#Data],[1]electronic_llokup!K$61)</f>
        <v>-0.21340200000000001</v>
      </c>
      <c r="AU72" s="1">
        <f>VLOOKUP($A72,[1]!edata[#Data],[1]electronic_llokup!L$61)</f>
        <v>501.68700000000001</v>
      </c>
      <c r="AV72" s="1">
        <f>VLOOKUP($A72,[1]!edata[#Data],[1]electronic_llokup!M$61)</f>
        <v>64.464399999999998</v>
      </c>
      <c r="AW72" s="1">
        <f>VLOOKUP($A72,[1]!edata[#Data],[1]electronic_llokup!N$61)</f>
        <v>1112.25</v>
      </c>
      <c r="AX72" s="1">
        <f>VLOOKUP($A72,[1]!edata[#Data],[1]electronic_llokup!O$61)</f>
        <v>-0.24559</v>
      </c>
      <c r="AY72" s="1">
        <f>VLOOKUP($A72,[1]!edata[#Data],[1]electronic_llokup!P$61)</f>
        <v>-2.6339999999999999E-2</v>
      </c>
      <c r="AZ72" s="1">
        <f>VLOOKUP($A72,[1]!edata[#Data],[1]electronic_llokup!Q$61)</f>
        <v>137.58156750000001</v>
      </c>
      <c r="BA72" s="1" t="str">
        <f>VLOOKUP($A72,[1]!edata[#Data],[1]electronic_llokup!R$61)</f>
        <v>SP25</v>
      </c>
      <c r="BB72" s="1">
        <f>VLOOKUP($A72,[1]!edata[#Data],[1]electronic_llokup!S$61)</f>
        <v>0.19837199999999999</v>
      </c>
      <c r="BC72" s="1">
        <f>VLOOKUP($A72,[1]!edata[#Data],[1]electronic_llokup!T$61)</f>
        <v>-2.6991000000000001E-2</v>
      </c>
      <c r="BD72" s="1">
        <f>VLOOKUP($A72,[1]!edata[#Data],[1]electronic_llokup!U$61)</f>
        <v>-1.8414E-2</v>
      </c>
      <c r="BE72" s="1">
        <f>VLOOKUP($A72,[1]!edata[#Data],[1]electronic_llokup!V$61)</f>
        <v>-0.148539</v>
      </c>
      <c r="BF72" s="1">
        <f>VLOOKUP($A72,[1]!edata[#Data],[1]electronic_llokup!W$61)</f>
        <v>0.576847</v>
      </c>
      <c r="BG72" s="1">
        <f>VLOOKUP($A72,[1]!edata[#Data],[1]electronic_llokup!X$61)</f>
        <v>-0.157473</v>
      </c>
      <c r="BH72" s="1">
        <f>VLOOKUP($A72,[1]!edata[#Data],[1]electronic_llokup!Y$61)</f>
        <v>-0.19330900000000001</v>
      </c>
      <c r="BI72" s="1">
        <f>VLOOKUP($A72,[1]!edata[#Data],[1]electronic_llokup!Z$61)</f>
        <v>-0.21340200000000001</v>
      </c>
      <c r="BJ72" s="1">
        <f>VLOOKUP($A72,[1]!edata[#Data],[1]electronic_llokup!AA$61)</f>
        <v>501.68700000000001</v>
      </c>
      <c r="BK72" s="1">
        <f>VLOOKUP($A72,[1]!edata[#Data],[1]electronic_llokup!AB$61)</f>
        <v>64.464399999999998</v>
      </c>
      <c r="BL72" s="1">
        <f>VLOOKUP($A72,[1]!edata[#Data],[1]electronic_llokup!AC$61)</f>
        <v>1112.25</v>
      </c>
      <c r="BM72" s="1">
        <f>VLOOKUP($A72,[1]!edata[#Data],[1]electronic_llokup!AD$61)</f>
        <v>-0.24559</v>
      </c>
      <c r="BN72" s="1">
        <f>VLOOKUP($A72,[1]!edata[#Data],[1]electronic_llokup!AE$61)</f>
        <v>-2.6339999999999999E-2</v>
      </c>
      <c r="BO72" s="1">
        <f>VLOOKUP($A72,[1]!edata[#Data],[1]electronic_llokup!AF$61)</f>
        <v>137.58156750000001</v>
      </c>
      <c r="BP72" s="1" t="str">
        <f>VLOOKUP($A72,[1]!edata[#Data],[1]electronic_llokup!AG$61)</f>
        <v>SP25</v>
      </c>
      <c r="BQ72" s="1">
        <f>VLOOKUP($A72,[1]!edata[#Data],[1]electronic_llokup!AH$61)</f>
        <v>0.19837199999999999</v>
      </c>
      <c r="BR72" s="1">
        <f>VLOOKUP($A72,[1]!edata[#Data],[1]electronic_llokup!AI$61)</f>
        <v>-2.6991000000000001E-2</v>
      </c>
      <c r="BS72" s="1">
        <f>VLOOKUP($A72,[1]!edata[#Data],[1]electronic_llokup!AJ$61)</f>
        <v>-1.8414E-2</v>
      </c>
      <c r="BT72" s="1">
        <f>VLOOKUP($A72,[1]!edata[#Data],[1]electronic_llokup!AK$61)</f>
        <v>-0.148539</v>
      </c>
      <c r="BU72" s="1">
        <f>VLOOKUP($A72,[1]!edata[#Data],[1]electronic_llokup!AL$61)</f>
        <v>0.576847</v>
      </c>
      <c r="BV72" s="1">
        <f>VLOOKUP($A72,[1]!edata[#Data],[1]electronic_llokup!AM$61)</f>
        <v>-0.157473</v>
      </c>
      <c r="BW72" s="1">
        <f>VLOOKUP($A72,[1]!edata[#Data],[1]electronic_llokup!AN$61)</f>
        <v>-0.19330900000000001</v>
      </c>
      <c r="BX72" s="1">
        <f>VLOOKUP($A72,[1]!edata[#Data],[1]electronic_llokup!AO$61)</f>
        <v>-0.21340200000000001</v>
      </c>
      <c r="BY72" s="1">
        <f>VLOOKUP($A72,[1]!edata[#Data],[1]electronic_llokup!AP$61)</f>
        <v>501.68700000000001</v>
      </c>
      <c r="BZ72" s="1">
        <f>VLOOKUP($A72,[1]!edata[#Data],[1]electronic_llokup!AQ$61)</f>
        <v>64.464399999999998</v>
      </c>
      <c r="CA72" s="1">
        <f>VLOOKUP($A72,[1]!edata[#Data],[1]electronic_llokup!AR$61)</f>
        <v>1112.25</v>
      </c>
      <c r="CB72" s="1">
        <f>VLOOKUP($A72,[1]!edata[#Data],[1]electronic_llokup!AS$61)</f>
        <v>-0.24559</v>
      </c>
      <c r="CC72" s="1">
        <f>VLOOKUP($A72,[1]!edata[#Data],[1]electronic_llokup!AT$61)</f>
        <v>-2.6339999999999999E-2</v>
      </c>
      <c r="CD72" s="1">
        <f>VLOOKUP($A72,[1]!edata[#Data],46)</f>
        <v>137.58156750000001</v>
      </c>
      <c r="CE72" s="1">
        <f>VLOOKUP(A72,[1]!bmi[#Data],2)</f>
        <v>35.86</v>
      </c>
      <c r="CF72" s="1">
        <f>VLOOKUP(A72,[1]!bmi[#Data],3)</f>
        <v>8.4186999999999994</v>
      </c>
    </row>
    <row r="73" spans="1:84" x14ac:dyDescent="0.25">
      <c r="A73" s="1" t="s">
        <v>153</v>
      </c>
      <c r="B73" s="1">
        <v>7.0764150088703879</v>
      </c>
      <c r="C73" s="1">
        <v>7.0751346842538796</v>
      </c>
      <c r="D73" s="1">
        <v>7.0783591673436099</v>
      </c>
      <c r="E73" s="1">
        <v>4.9861747684773174</v>
      </c>
      <c r="F73" s="1">
        <v>4.9769481712447199</v>
      </c>
      <c r="G73" s="1">
        <v>4.9929447333041503</v>
      </c>
      <c r="H73" s="1">
        <v>7.4178705221264352</v>
      </c>
      <c r="I73" s="1">
        <v>7.4109854002125601</v>
      </c>
      <c r="J73" s="1">
        <v>7.4311132206734696</v>
      </c>
      <c r="K73" s="1">
        <v>48.975000000000001</v>
      </c>
      <c r="L73" s="1">
        <v>48.9</v>
      </c>
      <c r="M73" s="1">
        <v>49</v>
      </c>
      <c r="N73" s="1">
        <v>30.215780840270025</v>
      </c>
      <c r="O73" s="1">
        <v>30.208968974191801</v>
      </c>
      <c r="P73" s="1">
        <v>30.220197552440901</v>
      </c>
      <c r="Q73" s="1">
        <v>68.231581705503032</v>
      </c>
      <c r="R73" s="1">
        <v>68.247610698970206</v>
      </c>
      <c r="S73" s="1">
        <v>68.2175349766746</v>
      </c>
      <c r="T73" s="1">
        <v>107.294509035071</v>
      </c>
      <c r="U73" s="1">
        <v>107.001579141129</v>
      </c>
      <c r="V73" s="1">
        <v>107.1159209086145</v>
      </c>
      <c r="W73" s="1">
        <v>107.139205385114</v>
      </c>
      <c r="X73" s="1">
        <v>106.959927532793</v>
      </c>
      <c r="Y73" s="1">
        <v>107.04064621394475</v>
      </c>
      <c r="Z73" s="1">
        <v>107.19983631816601</v>
      </c>
      <c r="AA73" s="1">
        <v>106.924758423631</v>
      </c>
      <c r="AB73" s="1">
        <v>107.08218314780325</v>
      </c>
      <c r="AC73" s="1">
        <v>1.8634615638644101</v>
      </c>
      <c r="AD73" s="1">
        <v>1.86273159633909</v>
      </c>
      <c r="AE73" s="1">
        <v>1.8631911230799001</v>
      </c>
      <c r="AF73" s="1">
        <v>1.8635527897003601</v>
      </c>
      <c r="AG73" s="1">
        <v>1.86268489015184</v>
      </c>
      <c r="AH73" s="1">
        <v>1.8631281881368826</v>
      </c>
      <c r="AI73" s="1">
        <v>1.8634068262191099</v>
      </c>
      <c r="AJ73" s="1">
        <v>1.8622153473752701</v>
      </c>
      <c r="AK73" s="1">
        <v>1.8629064127180048</v>
      </c>
      <c r="AL73" s="1" t="str">
        <f>VLOOKUP($A73,[1]!edata[#Data],[1]electronic_llokup!C$61)</f>
        <v>SP26</v>
      </c>
      <c r="AM73" s="1">
        <f>VLOOKUP($A73,[1]!edata[#Data],[1]electronic_llokup!D$61)</f>
        <v>0.24818499999999999</v>
      </c>
      <c r="AN73" s="1">
        <f>VLOOKUP($A73,[1]!edata[#Data],[1]electronic_llokup!E$61)</f>
        <v>-6.5110000000000003E-3</v>
      </c>
      <c r="AO73" s="1">
        <f>VLOOKUP($A73,[1]!edata[#Data],[1]electronic_llokup!F$61)</f>
        <v>-6.9360000000000003E-3</v>
      </c>
      <c r="AP73" s="1">
        <f>VLOOKUP($A73,[1]!edata[#Data],[1]electronic_llokup!G$61)</f>
        <v>-0.26412799999999997</v>
      </c>
      <c r="AQ73" s="1">
        <f>VLOOKUP($A73,[1]!edata[#Data],[1]electronic_llokup!H$61)</f>
        <v>0.69054700000000002</v>
      </c>
      <c r="AR73" s="1">
        <f>VLOOKUP($A73,[1]!edata[#Data],[1]electronic_llokup!I$61)</f>
        <v>-0.155165</v>
      </c>
      <c r="AS73" s="1">
        <f>VLOOKUP($A73,[1]!edata[#Data],[1]electronic_llokup!J$61)</f>
        <v>-0.152286</v>
      </c>
      <c r="AT73" s="1">
        <f>VLOOKUP($A73,[1]!edata[#Data],[1]electronic_llokup!K$61)</f>
        <v>-0.40063399999999999</v>
      </c>
      <c r="AU73" s="1">
        <f>VLOOKUP($A73,[1]!edata[#Data],[1]electronic_llokup!L$61)</f>
        <v>560.92200000000003</v>
      </c>
      <c r="AV73" s="1">
        <f>VLOOKUP($A73,[1]!edata[#Data],[1]electronic_llokup!M$61)</f>
        <v>86.838499999999996</v>
      </c>
      <c r="AW73" s="1">
        <f>VLOOKUP($A73,[1]!edata[#Data],[1]electronic_llokup!N$61)</f>
        <v>1117.23</v>
      </c>
      <c r="AX73" s="1">
        <f>VLOOKUP($A73,[1]!edata[#Data],[1]electronic_llokup!O$61)</f>
        <v>-0.26394000000000001</v>
      </c>
      <c r="AY73" s="1">
        <f>VLOOKUP($A73,[1]!edata[#Data],[1]electronic_llokup!P$61)</f>
        <v>-4.5830000000000003E-2</v>
      </c>
      <c r="AZ73" s="1">
        <f>VLOOKUP($A73,[1]!edata[#Data],[1]electronic_llokup!Q$61)</f>
        <v>136.8662061</v>
      </c>
      <c r="BA73" s="1" t="str">
        <f>VLOOKUP($A73,[1]!edata[#Data],[1]electronic_llokup!R$61)</f>
        <v>SP1</v>
      </c>
      <c r="BB73" s="1">
        <f>VLOOKUP($A73,[1]!edata[#Data],[1]electronic_llokup!S$61)</f>
        <v>0.19575999999999999</v>
      </c>
      <c r="BC73" s="1">
        <f>VLOOKUP($A73,[1]!edata[#Data],[1]electronic_llokup!T$61)</f>
        <v>-1.7198000000000001E-2</v>
      </c>
      <c r="BD73" s="1">
        <f>VLOOKUP($A73,[1]!edata[#Data],[1]electronic_llokup!U$61)</f>
        <v>-2.7101E-2</v>
      </c>
      <c r="BE73" s="1">
        <f>VLOOKUP($A73,[1]!edata[#Data],[1]electronic_llokup!V$61)</f>
        <v>-0.15559300000000001</v>
      </c>
      <c r="BF73" s="1">
        <f>VLOOKUP($A73,[1]!edata[#Data],[1]electronic_llokup!W$61)</f>
        <v>0.52158599999999999</v>
      </c>
      <c r="BG73" s="1">
        <f>VLOOKUP($A73,[1]!edata[#Data],[1]electronic_llokup!X$61)</f>
        <v>-0.184866</v>
      </c>
      <c r="BH73" s="1">
        <f>VLOOKUP($A73,[1]!edata[#Data],[1]electronic_llokup!Y$61)</f>
        <v>-0.150033</v>
      </c>
      <c r="BI73" s="1">
        <f>VLOOKUP($A73,[1]!edata[#Data],[1]electronic_llokup!Z$61)</f>
        <v>-8.6227999999999999E-2</v>
      </c>
      <c r="BJ73" s="1">
        <f>VLOOKUP($A73,[1]!edata[#Data],[1]electronic_llokup!AA$61)</f>
        <v>497.02800000000002</v>
      </c>
      <c r="BK73" s="1">
        <f>VLOOKUP($A73,[1]!edata[#Data],[1]electronic_llokup!AB$61)</f>
        <v>58.020899999999997</v>
      </c>
      <c r="BL73" s="1">
        <f>VLOOKUP($A73,[1]!edata[#Data],[1]electronic_llokup!AC$61)</f>
        <v>1117.57</v>
      </c>
      <c r="BM73" s="1">
        <f>VLOOKUP($A73,[1]!edata[#Data],[1]electronic_llokup!AD$61)</f>
        <v>-0.24285999999999999</v>
      </c>
      <c r="BN73" s="1">
        <f>VLOOKUP($A73,[1]!edata[#Data],[1]electronic_llokup!AE$61)</f>
        <v>-2.409E-2</v>
      </c>
      <c r="BO73" s="1">
        <f>VLOOKUP($A73,[1]!edata[#Data],[1]electronic_llokup!AF$61)</f>
        <v>137.28036270000001</v>
      </c>
      <c r="BP73" s="1" t="str">
        <f>VLOOKUP($A73,[1]!edata[#Data],[1]electronic_llokup!AG$61)</f>
        <v>SP1</v>
      </c>
      <c r="BQ73" s="1">
        <f>VLOOKUP($A73,[1]!edata[#Data],[1]electronic_llokup!AH$61)</f>
        <v>0.19575999999999999</v>
      </c>
      <c r="BR73" s="1">
        <f>VLOOKUP($A73,[1]!edata[#Data],[1]electronic_llokup!AI$61)</f>
        <v>-1.7198000000000001E-2</v>
      </c>
      <c r="BS73" s="1">
        <f>VLOOKUP($A73,[1]!edata[#Data],[1]electronic_llokup!AJ$61)</f>
        <v>-2.7101E-2</v>
      </c>
      <c r="BT73" s="1">
        <f>VLOOKUP($A73,[1]!edata[#Data],[1]electronic_llokup!AK$61)</f>
        <v>-0.15559300000000001</v>
      </c>
      <c r="BU73" s="1">
        <f>VLOOKUP($A73,[1]!edata[#Data],[1]electronic_llokup!AL$61)</f>
        <v>0.52158599999999999</v>
      </c>
      <c r="BV73" s="1">
        <f>VLOOKUP($A73,[1]!edata[#Data],[1]electronic_llokup!AM$61)</f>
        <v>-0.184866</v>
      </c>
      <c r="BW73" s="1">
        <f>VLOOKUP($A73,[1]!edata[#Data],[1]electronic_llokup!AN$61)</f>
        <v>-0.150033</v>
      </c>
      <c r="BX73" s="1">
        <f>VLOOKUP($A73,[1]!edata[#Data],[1]electronic_llokup!AO$61)</f>
        <v>-8.6227999999999999E-2</v>
      </c>
      <c r="BY73" s="1">
        <f>VLOOKUP($A73,[1]!edata[#Data],[1]electronic_llokup!AP$61)</f>
        <v>497.02800000000002</v>
      </c>
      <c r="BZ73" s="1">
        <f>VLOOKUP($A73,[1]!edata[#Data],[1]electronic_llokup!AQ$61)</f>
        <v>58.020899999999997</v>
      </c>
      <c r="CA73" s="1">
        <f>VLOOKUP($A73,[1]!edata[#Data],[1]electronic_llokup!AR$61)</f>
        <v>1117.57</v>
      </c>
      <c r="CB73" s="1">
        <f>VLOOKUP($A73,[1]!edata[#Data],[1]electronic_llokup!AS$61)</f>
        <v>-0.24285999999999999</v>
      </c>
      <c r="CC73" s="1">
        <f>VLOOKUP($A73,[1]!edata[#Data],[1]electronic_llokup!AT$61)</f>
        <v>-2.409E-2</v>
      </c>
      <c r="CD73" s="1">
        <f>VLOOKUP($A73,[1]!edata[#Data],46)</f>
        <v>137.28036270000001</v>
      </c>
      <c r="CE73" s="1">
        <f>VLOOKUP(A73,[1]!bmi[#Data],2)</f>
        <v>9.85</v>
      </c>
      <c r="CF73" s="1">
        <f>VLOOKUP(A73,[1]!bmi[#Data],3)</f>
        <v>2.0825</v>
      </c>
    </row>
    <row r="74" spans="1:84" x14ac:dyDescent="0.25">
      <c r="A74" s="1" t="s">
        <v>154</v>
      </c>
      <c r="B74" s="1">
        <v>5.8139983486630475</v>
      </c>
      <c r="C74" s="1">
        <v>5.7390376697242003</v>
      </c>
      <c r="D74" s="1">
        <v>5.8872490828505697</v>
      </c>
      <c r="E74" s="1">
        <v>3.994609071847</v>
      </c>
      <c r="F74" s="1">
        <v>3.8147527017713698</v>
      </c>
      <c r="G74" s="1">
        <v>4.1755960382818396</v>
      </c>
      <c r="H74" s="1">
        <v>7.0606089479654726</v>
      </c>
      <c r="I74" s="1">
        <v>6.7411803147258702</v>
      </c>
      <c r="J74" s="1">
        <v>7.3764928474388496</v>
      </c>
      <c r="K74" s="1">
        <v>36.050000000000004</v>
      </c>
      <c r="L74" s="1">
        <v>35.700000000000003</v>
      </c>
      <c r="M74" s="1">
        <v>36.4</v>
      </c>
      <c r="N74" s="1">
        <v>25.983927175108001</v>
      </c>
      <c r="O74" s="1">
        <v>25.950143853061999</v>
      </c>
      <c r="P74" s="1">
        <v>26.019395515854601</v>
      </c>
      <c r="Q74" s="1">
        <v>59.334950133818054</v>
      </c>
      <c r="R74" s="1">
        <v>59.399421230920296</v>
      </c>
      <c r="S74" s="1">
        <v>59.265397717958699</v>
      </c>
      <c r="T74" s="1">
        <v>97.600459988057494</v>
      </c>
      <c r="U74" s="1">
        <v>96.357157177803899</v>
      </c>
      <c r="V74" s="1">
        <v>96.838472777272813</v>
      </c>
      <c r="W74" s="1">
        <v>97.728864437333399</v>
      </c>
      <c r="X74" s="1">
        <v>96.333486948233102</v>
      </c>
      <c r="Y74" s="1">
        <v>96.8683800239276</v>
      </c>
      <c r="Z74" s="1">
        <v>96.409493112034895</v>
      </c>
      <c r="AA74" s="1">
        <v>94.040326111642102</v>
      </c>
      <c r="AB74" s="1">
        <v>95.224857578574799</v>
      </c>
      <c r="AC74" s="1">
        <v>1.8182021339773999</v>
      </c>
      <c r="AD74" s="1">
        <v>1.8163554167618099</v>
      </c>
      <c r="AE74" s="1">
        <v>1.8175061769916177</v>
      </c>
      <c r="AF74" s="1">
        <v>1.8181707840574199</v>
      </c>
      <c r="AG74" s="1">
        <v>1.8132217183786401</v>
      </c>
      <c r="AH74" s="1">
        <v>1.8167515843892077</v>
      </c>
      <c r="AI74" s="1">
        <v>1.8177640110861399</v>
      </c>
      <c r="AJ74" s="1">
        <v>1.8140722146596</v>
      </c>
      <c r="AK74" s="1">
        <v>1.8167137674825125</v>
      </c>
      <c r="AL74" s="1" t="str">
        <f>VLOOKUP($A74,[1]!edata[#Data],[1]electronic_llokup!C$61)</f>
        <v>FR4</v>
      </c>
      <c r="AM74" s="1">
        <f>VLOOKUP($A74,[1]!edata[#Data],[1]electronic_llokup!D$61)</f>
        <v>0.193193</v>
      </c>
      <c r="AN74" s="1">
        <f>VLOOKUP($A74,[1]!edata[#Data],[1]electronic_llokup!E$61)</f>
        <v>-2.6838999999999998E-2</v>
      </c>
      <c r="AO74" s="1">
        <f>VLOOKUP($A74,[1]!edata[#Data],[1]electronic_llokup!F$61)</f>
        <v>-2.6838999999999998E-2</v>
      </c>
      <c r="AP74" s="1">
        <f>VLOOKUP($A74,[1]!edata[#Data],[1]electronic_llokup!G$61)</f>
        <v>-2.6838999999999998E-2</v>
      </c>
      <c r="AQ74" s="1">
        <f>VLOOKUP($A74,[1]!edata[#Data],[1]electronic_llokup!H$61)</f>
        <v>0.64619400000000005</v>
      </c>
      <c r="AR74" s="1">
        <f>VLOOKUP($A74,[1]!edata[#Data],[1]electronic_llokup!I$61)</f>
        <v>6.4514000000000002E-2</v>
      </c>
      <c r="AS74" s="1">
        <f>VLOOKUP($A74,[1]!edata[#Data],[1]electronic_llokup!J$61)</f>
        <v>6.4514000000000002E-2</v>
      </c>
      <c r="AT74" s="1">
        <f>VLOOKUP($A74,[1]!edata[#Data],[1]electronic_llokup!K$61)</f>
        <v>6.4514000000000002E-2</v>
      </c>
      <c r="AU74" s="1">
        <f>VLOOKUP($A74,[1]!edata[#Data],[1]electronic_llokup!L$61)</f>
        <v>528.86099999999999</v>
      </c>
      <c r="AV74" s="1">
        <f>VLOOKUP($A74,[1]!edata[#Data],[1]electronic_llokup!M$61)</f>
        <v>62.273299999999999</v>
      </c>
      <c r="AW74" s="1">
        <f>VLOOKUP($A74,[1]!edata[#Data],[1]electronic_llokup!N$61)</f>
        <v>1224.5999999999999</v>
      </c>
      <c r="AX74" s="1">
        <f>VLOOKUP($A74,[1]!edata[#Data],[1]electronic_llokup!O$61)</f>
        <v>-0.23053000000000001</v>
      </c>
      <c r="AY74" s="1">
        <f>VLOOKUP($A74,[1]!edata[#Data],[1]electronic_llokup!P$61)</f>
        <v>-5.9220000000000002E-2</v>
      </c>
      <c r="AZ74" s="1">
        <f>VLOOKUP($A74,[1]!edata[#Data],[1]electronic_llokup!Q$61)</f>
        <v>107.4987381</v>
      </c>
      <c r="BA74" s="1" t="str">
        <f>VLOOKUP($A74,[1]!edata[#Data],[1]electronic_llokup!R$61)</f>
        <v>FR4</v>
      </c>
      <c r="BB74" s="1">
        <f>VLOOKUP($A74,[1]!edata[#Data],[1]electronic_llokup!S$61)</f>
        <v>0.193193</v>
      </c>
      <c r="BC74" s="1">
        <f>VLOOKUP($A74,[1]!edata[#Data],[1]electronic_llokup!T$61)</f>
        <v>-2.6838999999999998E-2</v>
      </c>
      <c r="BD74" s="1">
        <f>VLOOKUP($A74,[1]!edata[#Data],[1]electronic_llokup!U$61)</f>
        <v>-2.6838999999999998E-2</v>
      </c>
      <c r="BE74" s="1">
        <f>VLOOKUP($A74,[1]!edata[#Data],[1]electronic_llokup!V$61)</f>
        <v>-2.6838999999999998E-2</v>
      </c>
      <c r="BF74" s="1">
        <f>VLOOKUP($A74,[1]!edata[#Data],[1]electronic_llokup!W$61)</f>
        <v>0.64619400000000005</v>
      </c>
      <c r="BG74" s="1">
        <f>VLOOKUP($A74,[1]!edata[#Data],[1]electronic_llokup!X$61)</f>
        <v>6.4514000000000002E-2</v>
      </c>
      <c r="BH74" s="1">
        <f>VLOOKUP($A74,[1]!edata[#Data],[1]electronic_llokup!Y$61)</f>
        <v>6.4514000000000002E-2</v>
      </c>
      <c r="BI74" s="1">
        <f>VLOOKUP($A74,[1]!edata[#Data],[1]electronic_llokup!Z$61)</f>
        <v>6.4514000000000002E-2</v>
      </c>
      <c r="BJ74" s="1">
        <f>VLOOKUP($A74,[1]!edata[#Data],[1]electronic_llokup!AA$61)</f>
        <v>528.86099999999999</v>
      </c>
      <c r="BK74" s="1">
        <f>VLOOKUP($A74,[1]!edata[#Data],[1]electronic_llokup!AB$61)</f>
        <v>62.273299999999999</v>
      </c>
      <c r="BL74" s="1">
        <f>VLOOKUP($A74,[1]!edata[#Data],[1]electronic_llokup!AC$61)</f>
        <v>1224.5999999999999</v>
      </c>
      <c r="BM74" s="1">
        <f>VLOOKUP($A74,[1]!edata[#Data],[1]electronic_llokup!AD$61)</f>
        <v>-0.23053000000000001</v>
      </c>
      <c r="BN74" s="1">
        <f>VLOOKUP($A74,[1]!edata[#Data],[1]electronic_llokup!AE$61)</f>
        <v>-5.9220000000000002E-2</v>
      </c>
      <c r="BO74" s="1">
        <f>VLOOKUP($A74,[1]!edata[#Data],[1]electronic_llokup!AF$61)</f>
        <v>107.4987381</v>
      </c>
      <c r="BP74" s="1" t="str">
        <f>VLOOKUP($A74,[1]!edata[#Data],[1]electronic_llokup!AG$61)</f>
        <v>FR4</v>
      </c>
      <c r="BQ74" s="1">
        <f>VLOOKUP($A74,[1]!edata[#Data],[1]electronic_llokup!AH$61)</f>
        <v>0.193193</v>
      </c>
      <c r="BR74" s="1">
        <f>VLOOKUP($A74,[1]!edata[#Data],[1]electronic_llokup!AI$61)</f>
        <v>-2.6838999999999998E-2</v>
      </c>
      <c r="BS74" s="1">
        <f>VLOOKUP($A74,[1]!edata[#Data],[1]electronic_llokup!AJ$61)</f>
        <v>-2.6838999999999998E-2</v>
      </c>
      <c r="BT74" s="1">
        <f>VLOOKUP($A74,[1]!edata[#Data],[1]electronic_llokup!AK$61)</f>
        <v>-2.6838999999999998E-2</v>
      </c>
      <c r="BU74" s="1">
        <f>VLOOKUP($A74,[1]!edata[#Data],[1]electronic_llokup!AL$61)</f>
        <v>0.64619400000000005</v>
      </c>
      <c r="BV74" s="1">
        <f>VLOOKUP($A74,[1]!edata[#Data],[1]electronic_llokup!AM$61)</f>
        <v>6.4514000000000002E-2</v>
      </c>
      <c r="BW74" s="1">
        <f>VLOOKUP($A74,[1]!edata[#Data],[1]electronic_llokup!AN$61)</f>
        <v>6.4514000000000002E-2</v>
      </c>
      <c r="BX74" s="1">
        <f>VLOOKUP($A74,[1]!edata[#Data],[1]electronic_llokup!AO$61)</f>
        <v>6.4514000000000002E-2</v>
      </c>
      <c r="BY74" s="1">
        <f>VLOOKUP($A74,[1]!edata[#Data],[1]electronic_llokup!AP$61)</f>
        <v>528.86099999999999</v>
      </c>
      <c r="BZ74" s="1">
        <f>VLOOKUP($A74,[1]!edata[#Data],[1]electronic_llokup!AQ$61)</f>
        <v>62.273299999999999</v>
      </c>
      <c r="CA74" s="1">
        <f>VLOOKUP($A74,[1]!edata[#Data],[1]electronic_llokup!AR$61)</f>
        <v>1224.5999999999999</v>
      </c>
      <c r="CB74" s="1">
        <f>VLOOKUP($A74,[1]!edata[#Data],[1]electronic_llokup!AS$61)</f>
        <v>-0.23053000000000001</v>
      </c>
      <c r="CC74" s="1">
        <f>VLOOKUP($A74,[1]!edata[#Data],[1]electronic_llokup!AT$61)</f>
        <v>-5.9220000000000002E-2</v>
      </c>
      <c r="CD74" s="1">
        <f>VLOOKUP($A74,[1]!edata[#Data],46)</f>
        <v>107.4987381</v>
      </c>
      <c r="CE74" s="1">
        <f>VLOOKUP(A74,[1]!bmi[#Data],2)</f>
        <v>3.21</v>
      </c>
      <c r="CF74" s="1">
        <f>VLOOKUP(A74,[1]!bmi[#Data],3)</f>
        <v>0.37770000000000004</v>
      </c>
    </row>
    <row r="75" spans="1:84" x14ac:dyDescent="0.25">
      <c r="A75" s="1" t="s">
        <v>155</v>
      </c>
      <c r="B75" s="1">
        <v>6.1644566532106113</v>
      </c>
      <c r="C75" s="1">
        <v>5.9862105231366796</v>
      </c>
      <c r="D75" s="1">
        <v>6.2565375914108099</v>
      </c>
      <c r="E75" s="1">
        <v>4.0059167826986322</v>
      </c>
      <c r="F75" s="1">
        <v>3.8391997000209899</v>
      </c>
      <c r="G75" s="1">
        <v>4.3115879577856902</v>
      </c>
      <c r="H75" s="1">
        <v>7.0154124046597923</v>
      </c>
      <c r="I75" s="1">
        <v>6.5386851898068103</v>
      </c>
      <c r="J75" s="1">
        <v>7.30058616414206</v>
      </c>
      <c r="K75" s="1">
        <v>39.337499999999999</v>
      </c>
      <c r="L75" s="1">
        <v>37.9</v>
      </c>
      <c r="M75" s="1">
        <v>40.6</v>
      </c>
      <c r="N75" s="1">
        <v>27.710998003462521</v>
      </c>
      <c r="O75" s="1">
        <v>27.5627907182682</v>
      </c>
      <c r="P75" s="1">
        <v>27.9894141669416</v>
      </c>
      <c r="Q75" s="1">
        <v>63.01305327839988</v>
      </c>
      <c r="R75" s="1">
        <v>63.623831739158597</v>
      </c>
      <c r="S75" s="1">
        <v>62.6866891760667</v>
      </c>
      <c r="T75" s="1">
        <v>101.809054040022</v>
      </c>
      <c r="U75" s="1">
        <v>98.129319887863602</v>
      </c>
      <c r="V75" s="1">
        <v>100.67031519536418</v>
      </c>
      <c r="W75" s="1">
        <v>102.545488829232</v>
      </c>
      <c r="X75" s="1">
        <v>100.725003289075</v>
      </c>
      <c r="Y75" s="1">
        <v>101.72801821578877</v>
      </c>
      <c r="Z75" s="1">
        <v>101.946377939089</v>
      </c>
      <c r="AA75" s="1">
        <v>98.532980261042098</v>
      </c>
      <c r="AB75" s="1">
        <v>100.66960289343062</v>
      </c>
      <c r="AC75" s="1">
        <v>1.8366191766395099</v>
      </c>
      <c r="AD75" s="1">
        <v>1.83241370874592</v>
      </c>
      <c r="AE75" s="1">
        <v>1.8347263823186624</v>
      </c>
      <c r="AF75" s="1">
        <v>1.8366374165849899</v>
      </c>
      <c r="AG75" s="1">
        <v>1.8318572542640901</v>
      </c>
      <c r="AH75" s="1">
        <v>1.8342032892099149</v>
      </c>
      <c r="AI75" s="1">
        <v>1.8376215606049</v>
      </c>
      <c r="AJ75" s="1">
        <v>1.83314729359099</v>
      </c>
      <c r="AK75" s="1">
        <v>1.8351168732343699</v>
      </c>
      <c r="AL75" s="1" t="str">
        <f>VLOOKUP($A75,[1]!edata[#Data],[1]electronic_llokup!C$61)</f>
        <v>HC1</v>
      </c>
      <c r="AM75" s="1">
        <f>VLOOKUP($A75,[1]!edata[#Data],[1]electronic_llokup!D$61)</f>
        <v>0.21222199999999999</v>
      </c>
      <c r="AN75" s="1">
        <f>VLOOKUP($A75,[1]!edata[#Data],[1]electronic_llokup!E$61)</f>
        <v>-1.3891000000000001E-2</v>
      </c>
      <c r="AO75" s="1">
        <f>VLOOKUP($A75,[1]!edata[#Data],[1]electronic_llokup!F$61)</f>
        <v>-1.4120000000000001E-2</v>
      </c>
      <c r="AP75" s="1">
        <f>VLOOKUP($A75,[1]!edata[#Data],[1]electronic_llokup!G$61)</f>
        <v>-4.6636999999999998E-2</v>
      </c>
      <c r="AQ75" s="1">
        <f>VLOOKUP($A75,[1]!edata[#Data],[1]electronic_llokup!H$61)</f>
        <v>0.61799499999999996</v>
      </c>
      <c r="AR75" s="1">
        <f>VLOOKUP($A75,[1]!edata[#Data],[1]electronic_llokup!I$61)</f>
        <v>-0.200347</v>
      </c>
      <c r="AS75" s="1">
        <f>VLOOKUP($A75,[1]!edata[#Data],[1]electronic_llokup!J$61)</f>
        <v>-0.135329</v>
      </c>
      <c r="AT75" s="1">
        <f>VLOOKUP($A75,[1]!edata[#Data],[1]electronic_llokup!K$61)</f>
        <v>6.1192000000000003E-2</v>
      </c>
      <c r="AU75" s="1">
        <f>VLOOKUP($A75,[1]!edata[#Data],[1]electronic_llokup!L$61)</f>
        <v>535.15200000000004</v>
      </c>
      <c r="AV75" s="1">
        <f>VLOOKUP($A75,[1]!edata[#Data],[1]electronic_llokup!M$61)</f>
        <v>45.559800000000003</v>
      </c>
      <c r="AW75" s="1">
        <f>VLOOKUP($A75,[1]!edata[#Data],[1]electronic_llokup!N$61)</f>
        <v>1112.69</v>
      </c>
      <c r="AX75" s="1">
        <f>VLOOKUP($A75,[1]!edata[#Data],[1]electronic_llokup!O$61)</f>
        <v>-0.23091</v>
      </c>
      <c r="AY75" s="1">
        <f>VLOOKUP($A75,[1]!edata[#Data],[1]electronic_llokup!P$61)</f>
        <v>-1.1050000000000001E-2</v>
      </c>
      <c r="AZ75" s="1">
        <f>VLOOKUP($A75,[1]!edata[#Data],[1]electronic_llokup!Q$61)</f>
        <v>137.96434859999999</v>
      </c>
      <c r="BA75" s="1" t="str">
        <f>VLOOKUP($A75,[1]!edata[#Data],[1]electronic_llokup!R$61)</f>
        <v>HC1</v>
      </c>
      <c r="BB75" s="1">
        <f>VLOOKUP($A75,[1]!edata[#Data],[1]electronic_llokup!S$61)</f>
        <v>0.21222199999999999</v>
      </c>
      <c r="BC75" s="1">
        <f>VLOOKUP($A75,[1]!edata[#Data],[1]electronic_llokup!T$61)</f>
        <v>-1.3891000000000001E-2</v>
      </c>
      <c r="BD75" s="1">
        <f>VLOOKUP($A75,[1]!edata[#Data],[1]electronic_llokup!U$61)</f>
        <v>-1.4120000000000001E-2</v>
      </c>
      <c r="BE75" s="1">
        <f>VLOOKUP($A75,[1]!edata[#Data],[1]electronic_llokup!V$61)</f>
        <v>-4.6636999999999998E-2</v>
      </c>
      <c r="BF75" s="1">
        <f>VLOOKUP($A75,[1]!edata[#Data],[1]electronic_llokup!W$61)</f>
        <v>0.61799499999999996</v>
      </c>
      <c r="BG75" s="1">
        <f>VLOOKUP($A75,[1]!edata[#Data],[1]electronic_llokup!X$61)</f>
        <v>-0.200347</v>
      </c>
      <c r="BH75" s="1">
        <f>VLOOKUP($A75,[1]!edata[#Data],[1]electronic_llokup!Y$61)</f>
        <v>-0.135329</v>
      </c>
      <c r="BI75" s="1">
        <f>VLOOKUP($A75,[1]!edata[#Data],[1]electronic_llokup!Z$61)</f>
        <v>6.1192000000000003E-2</v>
      </c>
      <c r="BJ75" s="1">
        <f>VLOOKUP($A75,[1]!edata[#Data],[1]electronic_llokup!AA$61)</f>
        <v>535.15200000000004</v>
      </c>
      <c r="BK75" s="1">
        <f>VLOOKUP($A75,[1]!edata[#Data],[1]electronic_llokup!AB$61)</f>
        <v>45.559800000000003</v>
      </c>
      <c r="BL75" s="1">
        <f>VLOOKUP($A75,[1]!edata[#Data],[1]electronic_llokup!AC$61)</f>
        <v>1112.69</v>
      </c>
      <c r="BM75" s="1">
        <f>VLOOKUP($A75,[1]!edata[#Data],[1]electronic_llokup!AD$61)</f>
        <v>-0.23091</v>
      </c>
      <c r="BN75" s="1">
        <f>VLOOKUP($A75,[1]!edata[#Data],[1]electronic_llokup!AE$61)</f>
        <v>-1.1050000000000001E-2</v>
      </c>
      <c r="BO75" s="1">
        <f>VLOOKUP($A75,[1]!edata[#Data],[1]electronic_llokup!AF$61)</f>
        <v>137.96434859999999</v>
      </c>
      <c r="BP75" s="1" t="str">
        <f>VLOOKUP($A75,[1]!edata[#Data],[1]electronic_llokup!AG$61)</f>
        <v>HC1</v>
      </c>
      <c r="BQ75" s="1">
        <f>VLOOKUP($A75,[1]!edata[#Data],[1]electronic_llokup!AH$61)</f>
        <v>0.21222199999999999</v>
      </c>
      <c r="BR75" s="1">
        <f>VLOOKUP($A75,[1]!edata[#Data],[1]electronic_llokup!AI$61)</f>
        <v>-1.3891000000000001E-2</v>
      </c>
      <c r="BS75" s="1">
        <f>VLOOKUP($A75,[1]!edata[#Data],[1]electronic_llokup!AJ$61)</f>
        <v>-1.4120000000000001E-2</v>
      </c>
      <c r="BT75" s="1">
        <f>VLOOKUP($A75,[1]!edata[#Data],[1]electronic_llokup!AK$61)</f>
        <v>-4.6636999999999998E-2</v>
      </c>
      <c r="BU75" s="1">
        <f>VLOOKUP($A75,[1]!edata[#Data],[1]electronic_llokup!AL$61)</f>
        <v>0.61799499999999996</v>
      </c>
      <c r="BV75" s="1">
        <f>VLOOKUP($A75,[1]!edata[#Data],[1]electronic_llokup!AM$61)</f>
        <v>-0.200347</v>
      </c>
      <c r="BW75" s="1">
        <f>VLOOKUP($A75,[1]!edata[#Data],[1]electronic_llokup!AN$61)</f>
        <v>-0.135329</v>
      </c>
      <c r="BX75" s="1">
        <f>VLOOKUP($A75,[1]!edata[#Data],[1]electronic_llokup!AO$61)</f>
        <v>6.1192000000000003E-2</v>
      </c>
      <c r="BY75" s="1">
        <f>VLOOKUP($A75,[1]!edata[#Data],[1]electronic_llokup!AP$61)</f>
        <v>535.15200000000004</v>
      </c>
      <c r="BZ75" s="1">
        <f>VLOOKUP($A75,[1]!edata[#Data],[1]electronic_llokup!AQ$61)</f>
        <v>45.559800000000003</v>
      </c>
      <c r="CA75" s="1">
        <f>VLOOKUP($A75,[1]!edata[#Data],[1]electronic_llokup!AR$61)</f>
        <v>1112.69</v>
      </c>
      <c r="CB75" s="1">
        <f>VLOOKUP($A75,[1]!edata[#Data],[1]electronic_llokup!AS$61)</f>
        <v>-0.23091</v>
      </c>
      <c r="CC75" s="1">
        <f>VLOOKUP($A75,[1]!edata[#Data],[1]electronic_llokup!AT$61)</f>
        <v>-1.1050000000000001E-2</v>
      </c>
      <c r="CD75" s="1">
        <f>VLOOKUP($A75,[1]!edata[#Data],46)</f>
        <v>137.96434859999999</v>
      </c>
      <c r="CE75" s="1">
        <f>VLOOKUP(A75,[1]!bmi[#Data],2)</f>
        <v>-3.0000000000001137E-2</v>
      </c>
      <c r="CF75" s="1">
        <f>VLOOKUP(A75,[1]!bmi[#Data],3)</f>
        <v>0.92669999999999997</v>
      </c>
    </row>
    <row r="76" spans="1:84" x14ac:dyDescent="0.25">
      <c r="A76" s="1" t="s">
        <v>156</v>
      </c>
      <c r="B76" s="1">
        <v>9.4941356086588442</v>
      </c>
      <c r="C76" s="1">
        <v>8.1990356856747795</v>
      </c>
      <c r="D76" s="1">
        <v>9.9888320578412308</v>
      </c>
      <c r="E76" s="1">
        <v>4.4440970039896355</v>
      </c>
      <c r="F76" s="1">
        <v>4.2781868475151601</v>
      </c>
      <c r="G76" s="1">
        <v>4.7105949826447997</v>
      </c>
      <c r="H76" s="1">
        <v>8.4977906444024924</v>
      </c>
      <c r="I76" s="1">
        <v>7.3851185629364799</v>
      </c>
      <c r="J76" s="1">
        <v>11.6236790013453</v>
      </c>
      <c r="K76" s="1">
        <v>44.011111111111106</v>
      </c>
      <c r="L76" s="1">
        <v>41.7</v>
      </c>
      <c r="M76" s="1">
        <v>45.2</v>
      </c>
      <c r="N76" s="1">
        <v>29.055052185488712</v>
      </c>
      <c r="O76" s="1">
        <v>28.763010832458502</v>
      </c>
      <c r="P76" s="1">
        <v>29.8502437142172</v>
      </c>
      <c r="Q76" s="1">
        <v>65.912345590009281</v>
      </c>
      <c r="R76" s="1">
        <v>67.786172387177302</v>
      </c>
      <c r="S76" s="1">
        <v>65.2333995930871</v>
      </c>
      <c r="T76" s="1">
        <v>109.365788527432</v>
      </c>
      <c r="U76" s="1">
        <v>101.304151396422</v>
      </c>
      <c r="V76" s="1">
        <v>105.55114378917546</v>
      </c>
      <c r="W76" s="1">
        <v>107.827025876684</v>
      </c>
      <c r="X76" s="1">
        <v>99.981230184280093</v>
      </c>
      <c r="Y76" s="1">
        <v>104.62305025417491</v>
      </c>
      <c r="Z76" s="1">
        <v>107.62032262558699</v>
      </c>
      <c r="AA76" s="1">
        <v>99.018892055341595</v>
      </c>
      <c r="AB76" s="1">
        <v>103.34867171309472</v>
      </c>
      <c r="AC76" s="1">
        <v>1.8436065198409299</v>
      </c>
      <c r="AD76" s="1">
        <v>1.8409467672912201</v>
      </c>
      <c r="AE76" s="1">
        <v>1.8426505109253957</v>
      </c>
      <c r="AF76" s="1">
        <v>1.84345924826126</v>
      </c>
      <c r="AG76" s="1">
        <v>1.8407490323235201</v>
      </c>
      <c r="AH76" s="1">
        <v>1.8423507564112509</v>
      </c>
      <c r="AI76" s="1">
        <v>1.85539025544492</v>
      </c>
      <c r="AJ76" s="1">
        <v>1.85216872881495</v>
      </c>
      <c r="AK76" s="1">
        <v>1.8540462209575124</v>
      </c>
      <c r="AL76" s="1" t="str">
        <f>VLOOKUP($A76,[1]!edata[#Data],[1]electronic_llokup!C$61)</f>
        <v>HC1</v>
      </c>
      <c r="AM76" s="1">
        <f>VLOOKUP($A76,[1]!edata[#Data],[1]electronic_llokup!D$61)</f>
        <v>0.21222199999999999</v>
      </c>
      <c r="AN76" s="1">
        <f>VLOOKUP($A76,[1]!edata[#Data],[1]electronic_llokup!E$61)</f>
        <v>-1.3891000000000001E-2</v>
      </c>
      <c r="AO76" s="1">
        <f>VLOOKUP($A76,[1]!edata[#Data],[1]electronic_llokup!F$61)</f>
        <v>-1.4120000000000001E-2</v>
      </c>
      <c r="AP76" s="1">
        <f>VLOOKUP($A76,[1]!edata[#Data],[1]electronic_llokup!G$61)</f>
        <v>-4.6636999999999998E-2</v>
      </c>
      <c r="AQ76" s="1">
        <f>VLOOKUP($A76,[1]!edata[#Data],[1]electronic_llokup!H$61)</f>
        <v>0.61799499999999996</v>
      </c>
      <c r="AR76" s="1">
        <f>VLOOKUP($A76,[1]!edata[#Data],[1]electronic_llokup!I$61)</f>
        <v>-0.200347</v>
      </c>
      <c r="AS76" s="1">
        <f>VLOOKUP($A76,[1]!edata[#Data],[1]electronic_llokup!J$61)</f>
        <v>-0.135329</v>
      </c>
      <c r="AT76" s="1">
        <f>VLOOKUP($A76,[1]!edata[#Data],[1]electronic_llokup!K$61)</f>
        <v>6.1192000000000003E-2</v>
      </c>
      <c r="AU76" s="1">
        <f>VLOOKUP($A76,[1]!edata[#Data],[1]electronic_llokup!L$61)</f>
        <v>535.15200000000004</v>
      </c>
      <c r="AV76" s="1">
        <f>VLOOKUP($A76,[1]!edata[#Data],[1]electronic_llokup!M$61)</f>
        <v>45.559800000000003</v>
      </c>
      <c r="AW76" s="1">
        <f>VLOOKUP($A76,[1]!edata[#Data],[1]electronic_llokup!N$61)</f>
        <v>1112.69</v>
      </c>
      <c r="AX76" s="1">
        <f>VLOOKUP($A76,[1]!edata[#Data],[1]electronic_llokup!O$61)</f>
        <v>-0.23091</v>
      </c>
      <c r="AY76" s="1">
        <f>VLOOKUP($A76,[1]!edata[#Data],[1]electronic_llokup!P$61)</f>
        <v>-1.1050000000000001E-2</v>
      </c>
      <c r="AZ76" s="1">
        <f>VLOOKUP($A76,[1]!edata[#Data],[1]electronic_llokup!Q$61)</f>
        <v>137.96434859999999</v>
      </c>
      <c r="BA76" s="1" t="str">
        <f>VLOOKUP($A76,[1]!edata[#Data],[1]electronic_llokup!R$61)</f>
        <v>HC1</v>
      </c>
      <c r="BB76" s="1">
        <f>VLOOKUP($A76,[1]!edata[#Data],[1]electronic_llokup!S$61)</f>
        <v>0.21222199999999999</v>
      </c>
      <c r="BC76" s="1">
        <f>VLOOKUP($A76,[1]!edata[#Data],[1]electronic_llokup!T$61)</f>
        <v>-1.3891000000000001E-2</v>
      </c>
      <c r="BD76" s="1">
        <f>VLOOKUP($A76,[1]!edata[#Data],[1]electronic_llokup!U$61)</f>
        <v>-1.4120000000000001E-2</v>
      </c>
      <c r="BE76" s="1">
        <f>VLOOKUP($A76,[1]!edata[#Data],[1]electronic_llokup!V$61)</f>
        <v>-4.6636999999999998E-2</v>
      </c>
      <c r="BF76" s="1">
        <f>VLOOKUP($A76,[1]!edata[#Data],[1]electronic_llokup!W$61)</f>
        <v>0.61799499999999996</v>
      </c>
      <c r="BG76" s="1">
        <f>VLOOKUP($A76,[1]!edata[#Data],[1]electronic_llokup!X$61)</f>
        <v>-0.200347</v>
      </c>
      <c r="BH76" s="1">
        <f>VLOOKUP($A76,[1]!edata[#Data],[1]electronic_llokup!Y$61)</f>
        <v>-0.135329</v>
      </c>
      <c r="BI76" s="1">
        <f>VLOOKUP($A76,[1]!edata[#Data],[1]electronic_llokup!Z$61)</f>
        <v>6.1192000000000003E-2</v>
      </c>
      <c r="BJ76" s="1">
        <f>VLOOKUP($A76,[1]!edata[#Data],[1]electronic_llokup!AA$61)</f>
        <v>535.15200000000004</v>
      </c>
      <c r="BK76" s="1">
        <f>VLOOKUP($A76,[1]!edata[#Data],[1]electronic_llokup!AB$61)</f>
        <v>45.559800000000003</v>
      </c>
      <c r="BL76" s="1">
        <f>VLOOKUP($A76,[1]!edata[#Data],[1]electronic_llokup!AC$61)</f>
        <v>1112.69</v>
      </c>
      <c r="BM76" s="1">
        <f>VLOOKUP($A76,[1]!edata[#Data],[1]electronic_llokup!AD$61)</f>
        <v>-0.23091</v>
      </c>
      <c r="BN76" s="1">
        <f>VLOOKUP($A76,[1]!edata[#Data],[1]electronic_llokup!AE$61)</f>
        <v>-1.1050000000000001E-2</v>
      </c>
      <c r="BO76" s="1">
        <f>VLOOKUP($A76,[1]!edata[#Data],[1]electronic_llokup!AF$61)</f>
        <v>137.96434859999999</v>
      </c>
      <c r="BP76" s="1" t="str">
        <f>VLOOKUP($A76,[1]!edata[#Data],[1]electronic_llokup!AG$61)</f>
        <v>HC1</v>
      </c>
      <c r="BQ76" s="1">
        <f>VLOOKUP($A76,[1]!edata[#Data],[1]electronic_llokup!AH$61)</f>
        <v>0.21222199999999999</v>
      </c>
      <c r="BR76" s="1">
        <f>VLOOKUP($A76,[1]!edata[#Data],[1]electronic_llokup!AI$61)</f>
        <v>-1.3891000000000001E-2</v>
      </c>
      <c r="BS76" s="1">
        <f>VLOOKUP($A76,[1]!edata[#Data],[1]electronic_llokup!AJ$61)</f>
        <v>-1.4120000000000001E-2</v>
      </c>
      <c r="BT76" s="1">
        <f>VLOOKUP($A76,[1]!edata[#Data],[1]electronic_llokup!AK$61)</f>
        <v>-4.6636999999999998E-2</v>
      </c>
      <c r="BU76" s="1">
        <f>VLOOKUP($A76,[1]!edata[#Data],[1]electronic_llokup!AL$61)</f>
        <v>0.61799499999999996</v>
      </c>
      <c r="BV76" s="1">
        <f>VLOOKUP($A76,[1]!edata[#Data],[1]electronic_llokup!AM$61)</f>
        <v>-0.200347</v>
      </c>
      <c r="BW76" s="1">
        <f>VLOOKUP($A76,[1]!edata[#Data],[1]electronic_llokup!AN$61)</f>
        <v>-0.135329</v>
      </c>
      <c r="BX76" s="1">
        <f>VLOOKUP($A76,[1]!edata[#Data],[1]electronic_llokup!AO$61)</f>
        <v>6.1192000000000003E-2</v>
      </c>
      <c r="BY76" s="1">
        <f>VLOOKUP($A76,[1]!edata[#Data],[1]electronic_llokup!AP$61)</f>
        <v>535.15200000000004</v>
      </c>
      <c r="BZ76" s="1">
        <f>VLOOKUP($A76,[1]!edata[#Data],[1]electronic_llokup!AQ$61)</f>
        <v>45.559800000000003</v>
      </c>
      <c r="CA76" s="1">
        <f>VLOOKUP($A76,[1]!edata[#Data],[1]electronic_llokup!AR$61)</f>
        <v>1112.69</v>
      </c>
      <c r="CB76" s="1">
        <f>VLOOKUP($A76,[1]!edata[#Data],[1]electronic_llokup!AS$61)</f>
        <v>-0.23091</v>
      </c>
      <c r="CC76" s="1">
        <f>VLOOKUP($A76,[1]!edata[#Data],[1]electronic_llokup!AT$61)</f>
        <v>-1.1050000000000001E-2</v>
      </c>
      <c r="CD76" s="1">
        <f>VLOOKUP($A76,[1]!edata[#Data],46)</f>
        <v>137.96434859999999</v>
      </c>
      <c r="CE76" s="1">
        <f>VLOOKUP(A76,[1]!bmi[#Data],2)</f>
        <v>-0.47</v>
      </c>
      <c r="CF76" s="1">
        <f>VLOOKUP(A76,[1]!bmi[#Data],3)</f>
        <v>1.2500000000000002E-2</v>
      </c>
    </row>
    <row r="77" spans="1:84" x14ac:dyDescent="0.25">
      <c r="A77" s="1" t="s">
        <v>157</v>
      </c>
      <c r="B77" s="1">
        <v>6.4804410035774014</v>
      </c>
      <c r="C77" s="1">
        <v>6.4176407309696399</v>
      </c>
      <c r="D77" s="1">
        <v>6.5486187159897096</v>
      </c>
      <c r="E77" s="1">
        <v>4.3229176047098159</v>
      </c>
      <c r="F77" s="1">
        <v>4.11358150525884</v>
      </c>
      <c r="G77" s="1">
        <v>4.4623942737640299</v>
      </c>
      <c r="H77" s="1">
        <v>8.0191440566952785</v>
      </c>
      <c r="I77" s="1">
        <v>7.41940391739125</v>
      </c>
      <c r="J77" s="1">
        <v>8.8241813151177908</v>
      </c>
      <c r="K77" s="1">
        <v>47.38000000000001</v>
      </c>
      <c r="L77" s="1">
        <v>42.3</v>
      </c>
      <c r="M77" s="1">
        <v>53.7</v>
      </c>
      <c r="N77" s="1">
        <v>29.1601687634953</v>
      </c>
      <c r="O77" s="1">
        <v>28.792394657797502</v>
      </c>
      <c r="P77" s="1">
        <v>29.629666533487999</v>
      </c>
      <c r="Q77" s="1">
        <v>66.111213912879037</v>
      </c>
      <c r="R77" s="1">
        <v>67.214039945971706</v>
      </c>
      <c r="S77" s="1">
        <v>65.237527587779596</v>
      </c>
      <c r="T77" s="1">
        <v>107.03983007253601</v>
      </c>
      <c r="U77" s="1">
        <v>100.74718239252201</v>
      </c>
      <c r="V77" s="1">
        <v>103.9383122875256</v>
      </c>
      <c r="W77" s="1">
        <v>109.14493315361599</v>
      </c>
      <c r="X77" s="1">
        <v>99.364818072685196</v>
      </c>
      <c r="Y77" s="1">
        <v>105.4069092325315</v>
      </c>
      <c r="Z77" s="1">
        <v>109.01804430140599</v>
      </c>
      <c r="AA77" s="1">
        <v>99.252382549089305</v>
      </c>
      <c r="AB77" s="1">
        <v>104.89109284131905</v>
      </c>
      <c r="AC77" s="1">
        <v>1.85402750788654</v>
      </c>
      <c r="AD77" s="1">
        <v>1.8484701782825701</v>
      </c>
      <c r="AE77" s="1">
        <v>1.8514795226960021</v>
      </c>
      <c r="AF77" s="1">
        <v>1.8535838259976201</v>
      </c>
      <c r="AG77" s="1">
        <v>1.84869197001555</v>
      </c>
      <c r="AH77" s="1">
        <v>1.8514092361805048</v>
      </c>
      <c r="AI77" s="1">
        <v>1.84360462138713</v>
      </c>
      <c r="AJ77" s="1">
        <v>1.8404754820426099</v>
      </c>
      <c r="AK77" s="1">
        <v>1.8421433720625757</v>
      </c>
      <c r="AL77" s="1" t="str">
        <f>VLOOKUP($A77,[1]!edata[#Data],[1]electronic_llokup!C$61)</f>
        <v>HC2</v>
      </c>
      <c r="AM77" s="1">
        <f>VLOOKUP($A77,[1]!edata[#Data],[1]electronic_llokup!D$61)</f>
        <v>0.22520000000000001</v>
      </c>
      <c r="AN77" s="1">
        <f>VLOOKUP($A77,[1]!edata[#Data],[1]electronic_llokup!E$61)</f>
        <v>-1.8034000000000001E-2</v>
      </c>
      <c r="AO77" s="1">
        <f>VLOOKUP($A77,[1]!edata[#Data],[1]electronic_llokup!F$61)</f>
        <v>-1.6043000000000002E-2</v>
      </c>
      <c r="AP77" s="1">
        <f>VLOOKUP($A77,[1]!edata[#Data],[1]electronic_llokup!G$61)</f>
        <v>-0.315749</v>
      </c>
      <c r="AQ77" s="1">
        <f>VLOOKUP($A77,[1]!edata[#Data],[1]electronic_llokup!H$61)</f>
        <v>0.64498999999999995</v>
      </c>
      <c r="AR77" s="1">
        <f>VLOOKUP($A77,[1]!edata[#Data],[1]electronic_llokup!I$61)</f>
        <v>-0.160193</v>
      </c>
      <c r="AS77" s="1">
        <f>VLOOKUP($A77,[1]!edata[#Data],[1]electronic_llokup!J$61)</f>
        <v>-0.20486599999999999</v>
      </c>
      <c r="AT77" s="1">
        <f>VLOOKUP($A77,[1]!edata[#Data],[1]electronic_llokup!K$61)</f>
        <v>-0.14271600000000001</v>
      </c>
      <c r="AU77" s="1">
        <f>VLOOKUP($A77,[1]!edata[#Data],[1]electronic_llokup!L$61)</f>
        <v>524.827</v>
      </c>
      <c r="AV77" s="1">
        <f>VLOOKUP($A77,[1]!edata[#Data],[1]electronic_llokup!M$61)</f>
        <v>54.027799999999999</v>
      </c>
      <c r="AW77" s="1">
        <f>VLOOKUP($A77,[1]!edata[#Data],[1]electronic_llokup!N$61)</f>
        <v>1150.24</v>
      </c>
      <c r="AX77" s="1">
        <f>VLOOKUP($A77,[1]!edata[#Data],[1]electronic_llokup!O$61)</f>
        <v>-0.23785999999999999</v>
      </c>
      <c r="AY77" s="1">
        <f>VLOOKUP($A77,[1]!edata[#Data],[1]electronic_llokup!P$61)</f>
        <v>-3.1759999999999997E-2</v>
      </c>
      <c r="AZ77" s="1">
        <f>VLOOKUP($A77,[1]!edata[#Data],[1]electronic_llokup!Q$61)</f>
        <v>129.32981100000001</v>
      </c>
      <c r="BA77" s="1" t="str">
        <f>VLOOKUP($A77,[1]!edata[#Data],[1]electronic_llokup!R$61)</f>
        <v>HC2</v>
      </c>
      <c r="BB77" s="1">
        <f>VLOOKUP($A77,[1]!edata[#Data],[1]electronic_llokup!S$61)</f>
        <v>0.22520000000000001</v>
      </c>
      <c r="BC77" s="1">
        <f>VLOOKUP($A77,[1]!edata[#Data],[1]electronic_llokup!T$61)</f>
        <v>-1.8034000000000001E-2</v>
      </c>
      <c r="BD77" s="1">
        <f>VLOOKUP($A77,[1]!edata[#Data],[1]electronic_llokup!U$61)</f>
        <v>-1.6043000000000002E-2</v>
      </c>
      <c r="BE77" s="1">
        <f>VLOOKUP($A77,[1]!edata[#Data],[1]electronic_llokup!V$61)</f>
        <v>-0.315749</v>
      </c>
      <c r="BF77" s="1">
        <f>VLOOKUP($A77,[1]!edata[#Data],[1]electronic_llokup!W$61)</f>
        <v>0.64498999999999995</v>
      </c>
      <c r="BG77" s="1">
        <f>VLOOKUP($A77,[1]!edata[#Data],[1]electronic_llokup!X$61)</f>
        <v>-0.160193</v>
      </c>
      <c r="BH77" s="1">
        <f>VLOOKUP($A77,[1]!edata[#Data],[1]electronic_llokup!Y$61)</f>
        <v>-0.20486599999999999</v>
      </c>
      <c r="BI77" s="1">
        <f>VLOOKUP($A77,[1]!edata[#Data],[1]electronic_llokup!Z$61)</f>
        <v>-0.14271600000000001</v>
      </c>
      <c r="BJ77" s="1">
        <f>VLOOKUP($A77,[1]!edata[#Data],[1]electronic_llokup!AA$61)</f>
        <v>524.827</v>
      </c>
      <c r="BK77" s="1">
        <f>VLOOKUP($A77,[1]!edata[#Data],[1]electronic_llokup!AB$61)</f>
        <v>54.027799999999999</v>
      </c>
      <c r="BL77" s="1">
        <f>VLOOKUP($A77,[1]!edata[#Data],[1]electronic_llokup!AC$61)</f>
        <v>1150.24</v>
      </c>
      <c r="BM77" s="1">
        <f>VLOOKUP($A77,[1]!edata[#Data],[1]electronic_llokup!AD$61)</f>
        <v>-0.23785999999999999</v>
      </c>
      <c r="BN77" s="1">
        <f>VLOOKUP($A77,[1]!edata[#Data],[1]electronic_llokup!AE$61)</f>
        <v>-3.1759999999999997E-2</v>
      </c>
      <c r="BO77" s="1">
        <f>VLOOKUP($A77,[1]!edata[#Data],[1]electronic_llokup!AF$61)</f>
        <v>129.32981100000001</v>
      </c>
      <c r="BP77" s="1" t="str">
        <f>VLOOKUP($A77,[1]!edata[#Data],[1]electronic_llokup!AG$61)</f>
        <v>HC2</v>
      </c>
      <c r="BQ77" s="1">
        <f>VLOOKUP($A77,[1]!edata[#Data],[1]electronic_llokup!AH$61)</f>
        <v>0.22520000000000001</v>
      </c>
      <c r="BR77" s="1">
        <f>VLOOKUP($A77,[1]!edata[#Data],[1]electronic_llokup!AI$61)</f>
        <v>-1.8034000000000001E-2</v>
      </c>
      <c r="BS77" s="1">
        <f>VLOOKUP($A77,[1]!edata[#Data],[1]electronic_llokup!AJ$61)</f>
        <v>-1.6043000000000002E-2</v>
      </c>
      <c r="BT77" s="1">
        <f>VLOOKUP($A77,[1]!edata[#Data],[1]electronic_llokup!AK$61)</f>
        <v>-0.315749</v>
      </c>
      <c r="BU77" s="1">
        <f>VLOOKUP($A77,[1]!edata[#Data],[1]electronic_llokup!AL$61)</f>
        <v>0.64498999999999995</v>
      </c>
      <c r="BV77" s="1">
        <f>VLOOKUP($A77,[1]!edata[#Data],[1]electronic_llokup!AM$61)</f>
        <v>-0.160193</v>
      </c>
      <c r="BW77" s="1">
        <f>VLOOKUP($A77,[1]!edata[#Data],[1]electronic_llokup!AN$61)</f>
        <v>-0.20486599999999999</v>
      </c>
      <c r="BX77" s="1">
        <f>VLOOKUP($A77,[1]!edata[#Data],[1]electronic_llokup!AO$61)</f>
        <v>-0.14271600000000001</v>
      </c>
      <c r="BY77" s="1">
        <f>VLOOKUP($A77,[1]!edata[#Data],[1]electronic_llokup!AP$61)</f>
        <v>524.827</v>
      </c>
      <c r="BZ77" s="1">
        <f>VLOOKUP($A77,[1]!edata[#Data],[1]electronic_llokup!AQ$61)</f>
        <v>54.027799999999999</v>
      </c>
      <c r="CA77" s="1">
        <f>VLOOKUP($A77,[1]!edata[#Data],[1]electronic_llokup!AR$61)</f>
        <v>1150.24</v>
      </c>
      <c r="CB77" s="1">
        <f>VLOOKUP($A77,[1]!edata[#Data],[1]electronic_llokup!AS$61)</f>
        <v>-0.23785999999999999</v>
      </c>
      <c r="CC77" s="1">
        <f>VLOOKUP($A77,[1]!edata[#Data],[1]electronic_llokup!AT$61)</f>
        <v>-3.1759999999999997E-2</v>
      </c>
      <c r="CD77" s="1">
        <f>VLOOKUP($A77,[1]!edata[#Data],46)</f>
        <v>129.32981100000001</v>
      </c>
      <c r="CE77" s="1">
        <f>VLOOKUP(A77,[1]!bmi[#Data],2)</f>
        <v>23.08</v>
      </c>
      <c r="CF77" s="1">
        <f>VLOOKUP(A77,[1]!bmi[#Data],3)</f>
        <v>1.2300000000000002E-2</v>
      </c>
    </row>
    <row r="78" spans="1:84" x14ac:dyDescent="0.25">
      <c r="A78" s="1" t="s">
        <v>158</v>
      </c>
      <c r="B78" s="1">
        <v>7.82059883034779</v>
      </c>
      <c r="C78" s="1">
        <v>7.1994673830714202</v>
      </c>
      <c r="D78" s="1">
        <v>8.2634510331856408</v>
      </c>
      <c r="E78" s="1">
        <v>4.484702679188791</v>
      </c>
      <c r="F78" s="1">
        <v>4.2264933312839004</v>
      </c>
      <c r="G78" s="1">
        <v>4.9214942951907199</v>
      </c>
      <c r="H78" s="1">
        <v>9.394503274751953</v>
      </c>
      <c r="I78" s="1">
        <v>7.6426855175441899</v>
      </c>
      <c r="J78" s="1">
        <v>9.8785266613006293</v>
      </c>
      <c r="K78" s="1">
        <v>40.42799999999999</v>
      </c>
      <c r="L78" s="1">
        <v>40.299999999999997</v>
      </c>
      <c r="M78" s="1">
        <v>40.6</v>
      </c>
      <c r="N78" s="1">
        <v>28.437128546946809</v>
      </c>
      <c r="O78" s="1">
        <v>28.3647065391159</v>
      </c>
      <c r="P78" s="1">
        <v>28.514079743932701</v>
      </c>
      <c r="Q78" s="1">
        <v>64.553436127840868</v>
      </c>
      <c r="R78" s="1">
        <v>64.734227697147801</v>
      </c>
      <c r="S78" s="1">
        <v>64.381958502214999</v>
      </c>
      <c r="T78" s="1">
        <v>105.198187908943</v>
      </c>
      <c r="U78" s="1">
        <v>98.539591718084296</v>
      </c>
      <c r="V78" s="1">
        <v>103.08492013073861</v>
      </c>
      <c r="W78" s="1">
        <v>105.18896655714001</v>
      </c>
      <c r="X78" s="1">
        <v>98.469208203262596</v>
      </c>
      <c r="Y78" s="1">
        <v>102.79177786697974</v>
      </c>
      <c r="Z78" s="1">
        <v>105.36720119168</v>
      </c>
      <c r="AA78" s="1">
        <v>98.467172717886697</v>
      </c>
      <c r="AB78" s="1">
        <v>102.91090610998927</v>
      </c>
      <c r="AC78" s="1">
        <v>1.84385303101955</v>
      </c>
      <c r="AD78" s="1">
        <v>1.84002336941681</v>
      </c>
      <c r="AE78" s="1">
        <v>1.8421638896434585</v>
      </c>
      <c r="AF78" s="1">
        <v>1.8441328585543899</v>
      </c>
      <c r="AG78" s="1">
        <v>1.8404382630232301</v>
      </c>
      <c r="AH78" s="1">
        <v>1.8423165962629624</v>
      </c>
      <c r="AI78" s="1">
        <v>1.8438823172859999</v>
      </c>
      <c r="AJ78" s="1">
        <v>1.84020080426023</v>
      </c>
      <c r="AK78" s="1">
        <v>1.8420844407327794</v>
      </c>
      <c r="AL78" s="1" t="str">
        <f>VLOOKUP($A78,[1]!edata[#Data],[1]electronic_llokup!C$61)</f>
        <v>SP15</v>
      </c>
      <c r="AM78" s="1">
        <f>VLOOKUP($A78,[1]!edata[#Data],[1]electronic_llokup!D$61)</f>
        <v>0.205095</v>
      </c>
      <c r="AN78" s="1">
        <f>VLOOKUP($A78,[1]!edata[#Data],[1]electronic_llokup!E$61)</f>
        <v>-3.3905999999999999E-2</v>
      </c>
      <c r="AO78" s="1">
        <f>VLOOKUP($A78,[1]!edata[#Data],[1]electronic_llokup!F$61)</f>
        <v>-3.3947999999999999E-2</v>
      </c>
      <c r="AP78" s="1">
        <f>VLOOKUP($A78,[1]!edata[#Data],[1]electronic_llokup!G$61)</f>
        <v>-0.19326699999999999</v>
      </c>
      <c r="AQ78" s="1">
        <f>VLOOKUP($A78,[1]!edata[#Data],[1]electronic_llokup!H$61)</f>
        <v>0.64466000000000001</v>
      </c>
      <c r="AR78" s="1">
        <f>VLOOKUP($A78,[1]!edata[#Data],[1]electronic_llokup!I$61)</f>
        <v>-0.180085</v>
      </c>
      <c r="AS78" s="1">
        <f>VLOOKUP($A78,[1]!edata[#Data],[1]electronic_llokup!J$61)</f>
        <v>-0.18143699999999999</v>
      </c>
      <c r="AT78" s="1">
        <f>VLOOKUP($A78,[1]!edata[#Data],[1]electronic_llokup!K$61)</f>
        <v>-0.37676900000000002</v>
      </c>
      <c r="AU78" s="1">
        <f>VLOOKUP($A78,[1]!edata[#Data],[1]electronic_llokup!L$61)</f>
        <v>535.63699999999994</v>
      </c>
      <c r="AV78" s="1">
        <f>VLOOKUP($A78,[1]!edata[#Data],[1]electronic_llokup!M$61)</f>
        <v>73.402199999999993</v>
      </c>
      <c r="AW78" s="1">
        <f>VLOOKUP($A78,[1]!edata[#Data],[1]electronic_llokup!N$61)</f>
        <v>1096.0999999999999</v>
      </c>
      <c r="AX78" s="1">
        <f>VLOOKUP($A78,[1]!edata[#Data],[1]electronic_llokup!O$61)</f>
        <v>-0.23189000000000001</v>
      </c>
      <c r="AY78" s="1">
        <f>VLOOKUP($A78,[1]!edata[#Data],[1]electronic_llokup!P$61)</f>
        <v>-2.5159999999999998E-2</v>
      </c>
      <c r="AZ78" s="1">
        <f>VLOOKUP($A78,[1]!edata[#Data],[1]electronic_llokup!Q$61)</f>
        <v>129.72514229999999</v>
      </c>
      <c r="BA78" s="1" t="str">
        <f>VLOOKUP($A78,[1]!edata[#Data],[1]electronic_llokup!R$61)</f>
        <v>SP1</v>
      </c>
      <c r="BB78" s="1">
        <f>VLOOKUP($A78,[1]!edata[#Data],[1]electronic_llokup!S$61)</f>
        <v>0.19575999999999999</v>
      </c>
      <c r="BC78" s="1">
        <f>VLOOKUP($A78,[1]!edata[#Data],[1]electronic_llokup!T$61)</f>
        <v>-1.7198000000000001E-2</v>
      </c>
      <c r="BD78" s="1">
        <f>VLOOKUP($A78,[1]!edata[#Data],[1]electronic_llokup!U$61)</f>
        <v>-2.7101E-2</v>
      </c>
      <c r="BE78" s="1">
        <f>VLOOKUP($A78,[1]!edata[#Data],[1]electronic_llokup!V$61)</f>
        <v>-0.15559300000000001</v>
      </c>
      <c r="BF78" s="1">
        <f>VLOOKUP($A78,[1]!edata[#Data],[1]electronic_llokup!W$61)</f>
        <v>0.52158599999999999</v>
      </c>
      <c r="BG78" s="1">
        <f>VLOOKUP($A78,[1]!edata[#Data],[1]electronic_llokup!X$61)</f>
        <v>-0.184866</v>
      </c>
      <c r="BH78" s="1">
        <f>VLOOKUP($A78,[1]!edata[#Data],[1]electronic_llokup!Y$61)</f>
        <v>-0.150033</v>
      </c>
      <c r="BI78" s="1">
        <f>VLOOKUP($A78,[1]!edata[#Data],[1]electronic_llokup!Z$61)</f>
        <v>-8.6227999999999999E-2</v>
      </c>
      <c r="BJ78" s="1">
        <f>VLOOKUP($A78,[1]!edata[#Data],[1]electronic_llokup!AA$61)</f>
        <v>497.02800000000002</v>
      </c>
      <c r="BK78" s="1">
        <f>VLOOKUP($A78,[1]!edata[#Data],[1]electronic_llokup!AB$61)</f>
        <v>58.020899999999997</v>
      </c>
      <c r="BL78" s="1">
        <f>VLOOKUP($A78,[1]!edata[#Data],[1]electronic_llokup!AC$61)</f>
        <v>1117.57</v>
      </c>
      <c r="BM78" s="1">
        <f>VLOOKUP($A78,[1]!edata[#Data],[1]electronic_llokup!AD$61)</f>
        <v>-0.24285999999999999</v>
      </c>
      <c r="BN78" s="1">
        <f>VLOOKUP($A78,[1]!edata[#Data],[1]electronic_llokup!AE$61)</f>
        <v>-2.409E-2</v>
      </c>
      <c r="BO78" s="1">
        <f>VLOOKUP($A78,[1]!edata[#Data],[1]electronic_llokup!AF$61)</f>
        <v>137.28036270000001</v>
      </c>
      <c r="BP78" s="1" t="str">
        <f>VLOOKUP($A78,[1]!edata[#Data],[1]electronic_llokup!AG$61)</f>
        <v>SP1</v>
      </c>
      <c r="BQ78" s="1">
        <f>VLOOKUP($A78,[1]!edata[#Data],[1]electronic_llokup!AH$61)</f>
        <v>0.19575999999999999</v>
      </c>
      <c r="BR78" s="1">
        <f>VLOOKUP($A78,[1]!edata[#Data],[1]electronic_llokup!AI$61)</f>
        <v>-1.7198000000000001E-2</v>
      </c>
      <c r="BS78" s="1">
        <f>VLOOKUP($A78,[1]!edata[#Data],[1]electronic_llokup!AJ$61)</f>
        <v>-2.7101E-2</v>
      </c>
      <c r="BT78" s="1">
        <f>VLOOKUP($A78,[1]!edata[#Data],[1]electronic_llokup!AK$61)</f>
        <v>-0.15559300000000001</v>
      </c>
      <c r="BU78" s="1">
        <f>VLOOKUP($A78,[1]!edata[#Data],[1]electronic_llokup!AL$61)</f>
        <v>0.52158599999999999</v>
      </c>
      <c r="BV78" s="1">
        <f>VLOOKUP($A78,[1]!edata[#Data],[1]electronic_llokup!AM$61)</f>
        <v>-0.184866</v>
      </c>
      <c r="BW78" s="1">
        <f>VLOOKUP($A78,[1]!edata[#Data],[1]electronic_llokup!AN$61)</f>
        <v>-0.150033</v>
      </c>
      <c r="BX78" s="1">
        <f>VLOOKUP($A78,[1]!edata[#Data],[1]electronic_llokup!AO$61)</f>
        <v>-8.6227999999999999E-2</v>
      </c>
      <c r="BY78" s="1">
        <f>VLOOKUP($A78,[1]!edata[#Data],[1]electronic_llokup!AP$61)</f>
        <v>497.02800000000002</v>
      </c>
      <c r="BZ78" s="1">
        <f>VLOOKUP($A78,[1]!edata[#Data],[1]electronic_llokup!AQ$61)</f>
        <v>58.020899999999997</v>
      </c>
      <c r="CA78" s="1">
        <f>VLOOKUP($A78,[1]!edata[#Data],[1]electronic_llokup!AR$61)</f>
        <v>1117.57</v>
      </c>
      <c r="CB78" s="1">
        <f>VLOOKUP($A78,[1]!edata[#Data],[1]electronic_llokup!AS$61)</f>
        <v>-0.24285999999999999</v>
      </c>
      <c r="CC78" s="1">
        <f>VLOOKUP($A78,[1]!edata[#Data],[1]electronic_llokup!AT$61)</f>
        <v>-2.409E-2</v>
      </c>
      <c r="CD78" s="1">
        <f>VLOOKUP($A78,[1]!edata[#Data],46)</f>
        <v>137.28036270000001</v>
      </c>
      <c r="CE78" s="1">
        <f>VLOOKUP(A78,[1]!bmi[#Data],2)</f>
        <v>26.979999999999997</v>
      </c>
      <c r="CF78" s="1">
        <f>VLOOKUP(A78,[1]!bmi[#Data],3)</f>
        <v>1.8500000000000003E-2</v>
      </c>
    </row>
    <row r="79" spans="1:84" x14ac:dyDescent="0.25">
      <c r="A79" s="1" t="s">
        <v>159</v>
      </c>
      <c r="B79" s="1">
        <v>8.5336393024292558</v>
      </c>
      <c r="C79" s="1">
        <v>8.33508450432182</v>
      </c>
      <c r="D79" s="1">
        <v>8.5924371674178701</v>
      </c>
      <c r="E79" s="1">
        <v>4.8037531262820856</v>
      </c>
      <c r="F79" s="1">
        <v>4.5999498089928901</v>
      </c>
      <c r="G79" s="1">
        <v>4.9913948654720004</v>
      </c>
      <c r="H79" s="1">
        <v>8.1676357197582483</v>
      </c>
      <c r="I79" s="1">
        <v>7.6130909562106499</v>
      </c>
      <c r="J79" s="1">
        <v>8.3610790444999594</v>
      </c>
      <c r="K79" s="1">
        <v>40.419999999999995</v>
      </c>
      <c r="L79" s="1">
        <v>40.4</v>
      </c>
      <c r="M79" s="1">
        <v>40.5</v>
      </c>
      <c r="N79" s="1">
        <v>28.454652917396942</v>
      </c>
      <c r="O79" s="1">
        <v>28.443957937279201</v>
      </c>
      <c r="P79" s="1">
        <v>28.477194369994599</v>
      </c>
      <c r="Q79" s="1">
        <v>64.603886640234194</v>
      </c>
      <c r="R79" s="1">
        <v>64.656086999691297</v>
      </c>
      <c r="S79" s="1">
        <v>64.578239306712007</v>
      </c>
      <c r="T79" s="1">
        <v>105.145566019903</v>
      </c>
      <c r="U79" s="1">
        <v>99.100643359410896</v>
      </c>
      <c r="V79" s="1">
        <v>101.65262251608316</v>
      </c>
      <c r="W79" s="1">
        <v>105.12991377169899</v>
      </c>
      <c r="X79" s="1">
        <v>99.023143906975307</v>
      </c>
      <c r="Y79" s="1">
        <v>103.18152304882548</v>
      </c>
      <c r="Z79" s="1">
        <v>105.15233952136001</v>
      </c>
      <c r="AA79" s="1">
        <v>99.303496403491096</v>
      </c>
      <c r="AB79" s="1">
        <v>104.11930151387631</v>
      </c>
      <c r="AC79" s="1">
        <v>1.84297314142122</v>
      </c>
      <c r="AD79" s="1">
        <v>1.83966301261943</v>
      </c>
      <c r="AE79" s="1">
        <v>1.8409250692958303</v>
      </c>
      <c r="AF79" s="1">
        <v>1.84297422662391</v>
      </c>
      <c r="AG79" s="1">
        <v>1.8403798520957499</v>
      </c>
      <c r="AH79" s="1">
        <v>1.8419639804812769</v>
      </c>
      <c r="AI79" s="1">
        <v>1.8429636458704199</v>
      </c>
      <c r="AJ79" s="1">
        <v>1.8417412956221599</v>
      </c>
      <c r="AK79" s="1">
        <v>1.842384941108369</v>
      </c>
      <c r="AL79" s="1" t="str">
        <f>VLOOKUP($A79,[1]!edata[#Data],[1]electronic_llokup!C$61)</f>
        <v>SP15</v>
      </c>
      <c r="AM79" s="1">
        <f>VLOOKUP($A79,[1]!edata[#Data],[1]electronic_llokup!D$61)</f>
        <v>0.205095</v>
      </c>
      <c r="AN79" s="1">
        <f>VLOOKUP($A79,[1]!edata[#Data],[1]electronic_llokup!E$61)</f>
        <v>-3.3905999999999999E-2</v>
      </c>
      <c r="AO79" s="1">
        <f>VLOOKUP($A79,[1]!edata[#Data],[1]electronic_llokup!F$61)</f>
        <v>-3.3947999999999999E-2</v>
      </c>
      <c r="AP79" s="1">
        <f>VLOOKUP($A79,[1]!edata[#Data],[1]electronic_llokup!G$61)</f>
        <v>-0.19326699999999999</v>
      </c>
      <c r="AQ79" s="1">
        <f>VLOOKUP($A79,[1]!edata[#Data],[1]electronic_llokup!H$61)</f>
        <v>0.64466000000000001</v>
      </c>
      <c r="AR79" s="1">
        <f>VLOOKUP($A79,[1]!edata[#Data],[1]electronic_llokup!I$61)</f>
        <v>-0.180085</v>
      </c>
      <c r="AS79" s="1">
        <f>VLOOKUP($A79,[1]!edata[#Data],[1]electronic_llokup!J$61)</f>
        <v>-0.18143699999999999</v>
      </c>
      <c r="AT79" s="1">
        <f>VLOOKUP($A79,[1]!edata[#Data],[1]electronic_llokup!K$61)</f>
        <v>-0.37676900000000002</v>
      </c>
      <c r="AU79" s="1">
        <f>VLOOKUP($A79,[1]!edata[#Data],[1]electronic_llokup!L$61)</f>
        <v>535.63699999999994</v>
      </c>
      <c r="AV79" s="1">
        <f>VLOOKUP($A79,[1]!edata[#Data],[1]electronic_llokup!M$61)</f>
        <v>73.402199999999993</v>
      </c>
      <c r="AW79" s="1">
        <f>VLOOKUP($A79,[1]!edata[#Data],[1]electronic_llokup!N$61)</f>
        <v>1096.0999999999999</v>
      </c>
      <c r="AX79" s="1">
        <f>VLOOKUP($A79,[1]!edata[#Data],[1]electronic_llokup!O$61)</f>
        <v>-0.23189000000000001</v>
      </c>
      <c r="AY79" s="1">
        <f>VLOOKUP($A79,[1]!edata[#Data],[1]electronic_llokup!P$61)</f>
        <v>-2.5159999999999998E-2</v>
      </c>
      <c r="AZ79" s="1">
        <f>VLOOKUP($A79,[1]!edata[#Data],[1]electronic_llokup!Q$61)</f>
        <v>129.72514229999999</v>
      </c>
      <c r="BA79" s="1" t="str">
        <f>VLOOKUP($A79,[1]!edata[#Data],[1]electronic_llokup!R$61)</f>
        <v>SP15</v>
      </c>
      <c r="BB79" s="1">
        <f>VLOOKUP($A79,[1]!edata[#Data],[1]electronic_llokup!S$61)</f>
        <v>0.205095</v>
      </c>
      <c r="BC79" s="1">
        <f>VLOOKUP($A79,[1]!edata[#Data],[1]electronic_llokup!T$61)</f>
        <v>-3.3905999999999999E-2</v>
      </c>
      <c r="BD79" s="1">
        <f>VLOOKUP($A79,[1]!edata[#Data],[1]electronic_llokup!U$61)</f>
        <v>-3.3947999999999999E-2</v>
      </c>
      <c r="BE79" s="1">
        <f>VLOOKUP($A79,[1]!edata[#Data],[1]electronic_llokup!V$61)</f>
        <v>-0.19326699999999999</v>
      </c>
      <c r="BF79" s="1">
        <f>VLOOKUP($A79,[1]!edata[#Data],[1]electronic_llokup!W$61)</f>
        <v>0.64466000000000001</v>
      </c>
      <c r="BG79" s="1">
        <f>VLOOKUP($A79,[1]!edata[#Data],[1]electronic_llokup!X$61)</f>
        <v>-0.180085</v>
      </c>
      <c r="BH79" s="1">
        <f>VLOOKUP($A79,[1]!edata[#Data],[1]electronic_llokup!Y$61)</f>
        <v>-0.18143699999999999</v>
      </c>
      <c r="BI79" s="1">
        <f>VLOOKUP($A79,[1]!edata[#Data],[1]electronic_llokup!Z$61)</f>
        <v>-0.37676900000000002</v>
      </c>
      <c r="BJ79" s="1">
        <f>VLOOKUP($A79,[1]!edata[#Data],[1]electronic_llokup!AA$61)</f>
        <v>535.63699999999994</v>
      </c>
      <c r="BK79" s="1">
        <f>VLOOKUP($A79,[1]!edata[#Data],[1]electronic_llokup!AB$61)</f>
        <v>73.402199999999993</v>
      </c>
      <c r="BL79" s="1">
        <f>VLOOKUP($A79,[1]!edata[#Data],[1]electronic_llokup!AC$61)</f>
        <v>1096.0999999999999</v>
      </c>
      <c r="BM79" s="1">
        <f>VLOOKUP($A79,[1]!edata[#Data],[1]electronic_llokup!AD$61)</f>
        <v>-0.23189000000000001</v>
      </c>
      <c r="BN79" s="1">
        <f>VLOOKUP($A79,[1]!edata[#Data],[1]electronic_llokup!AE$61)</f>
        <v>-2.5159999999999998E-2</v>
      </c>
      <c r="BO79" s="1">
        <f>VLOOKUP($A79,[1]!edata[#Data],[1]electronic_llokup!AF$61)</f>
        <v>129.72514229999999</v>
      </c>
      <c r="BP79" s="1" t="str">
        <f>VLOOKUP($A79,[1]!edata[#Data],[1]electronic_llokup!AG$61)</f>
        <v>SP1</v>
      </c>
      <c r="BQ79" s="1">
        <f>VLOOKUP($A79,[1]!edata[#Data],[1]electronic_llokup!AH$61)</f>
        <v>0.19575999999999999</v>
      </c>
      <c r="BR79" s="1">
        <f>VLOOKUP($A79,[1]!edata[#Data],[1]electronic_llokup!AI$61)</f>
        <v>-1.7198000000000001E-2</v>
      </c>
      <c r="BS79" s="1">
        <f>VLOOKUP($A79,[1]!edata[#Data],[1]electronic_llokup!AJ$61)</f>
        <v>-2.7101E-2</v>
      </c>
      <c r="BT79" s="1">
        <f>VLOOKUP($A79,[1]!edata[#Data],[1]electronic_llokup!AK$61)</f>
        <v>-0.15559300000000001</v>
      </c>
      <c r="BU79" s="1">
        <f>VLOOKUP($A79,[1]!edata[#Data],[1]electronic_llokup!AL$61)</f>
        <v>0.52158599999999999</v>
      </c>
      <c r="BV79" s="1">
        <f>VLOOKUP($A79,[1]!edata[#Data],[1]electronic_llokup!AM$61)</f>
        <v>-0.184866</v>
      </c>
      <c r="BW79" s="1">
        <f>VLOOKUP($A79,[1]!edata[#Data],[1]electronic_llokup!AN$61)</f>
        <v>-0.150033</v>
      </c>
      <c r="BX79" s="1">
        <f>VLOOKUP($A79,[1]!edata[#Data],[1]electronic_llokup!AO$61)</f>
        <v>-8.6227999999999999E-2</v>
      </c>
      <c r="BY79" s="1">
        <f>VLOOKUP($A79,[1]!edata[#Data],[1]electronic_llokup!AP$61)</f>
        <v>497.02800000000002</v>
      </c>
      <c r="BZ79" s="1">
        <f>VLOOKUP($A79,[1]!edata[#Data],[1]electronic_llokup!AQ$61)</f>
        <v>58.020899999999997</v>
      </c>
      <c r="CA79" s="1">
        <f>VLOOKUP($A79,[1]!edata[#Data],[1]electronic_llokup!AR$61)</f>
        <v>1117.57</v>
      </c>
      <c r="CB79" s="1">
        <f>VLOOKUP($A79,[1]!edata[#Data],[1]electronic_llokup!AS$61)</f>
        <v>-0.24285999999999999</v>
      </c>
      <c r="CC79" s="1">
        <f>VLOOKUP($A79,[1]!edata[#Data],[1]electronic_llokup!AT$61)</f>
        <v>-2.409E-2</v>
      </c>
      <c r="CD79" s="1">
        <f>VLOOKUP($A79,[1]!edata[#Data],46)</f>
        <v>137.28036270000001</v>
      </c>
      <c r="CE79" s="1">
        <f>VLOOKUP(A79,[1]!bmi[#Data],2)</f>
        <v>5.8599999999999994</v>
      </c>
      <c r="CF79" s="1">
        <f>VLOOKUP(A79,[1]!bmi[#Data],3)</f>
        <v>0.52970000000000006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2015-06-05T18:17:20Z</dcterms:created>
  <dcterms:modified xsi:type="dcterms:W3CDTF">2020-09-10T01:46:28Z</dcterms:modified>
</cp:coreProperties>
</file>