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b1j\OneDrive\Documents\GitHub\phosphine-ligands\fragmented approach\"/>
    </mc:Choice>
  </mc:AlternateContent>
  <xr:revisionPtr revIDLastSave="0" documentId="13_ncr:1_{46873E1E-9416-4072-B72B-03ACDD62E120}" xr6:coauthVersionLast="45" xr6:coauthVersionMax="45" xr10:uidLastSave="{00000000-0000-0000-0000-000000000000}"/>
  <bookViews>
    <workbookView xWindow="-109" yWindow="-109" windowWidth="26301" windowHeight="14427" xr2:uid="{B25C7A4C-7FB3-4697-B2F1-5A343142EB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1" l="1"/>
  <c r="F12" i="1"/>
  <c r="J11" i="1"/>
  <c r="F11" i="1"/>
  <c r="J10" i="1"/>
  <c r="F10" i="1"/>
  <c r="J9" i="1"/>
  <c r="F9" i="1"/>
  <c r="J8" i="1"/>
  <c r="F8" i="1"/>
  <c r="J7" i="1"/>
  <c r="F7" i="1"/>
  <c r="J6" i="1"/>
  <c r="F6" i="1"/>
  <c r="J5" i="1"/>
  <c r="F5" i="1"/>
  <c r="J4" i="1"/>
  <c r="F4" i="1"/>
  <c r="J3" i="1"/>
  <c r="F3" i="1"/>
  <c r="J2" i="1"/>
  <c r="F2" i="1"/>
  <c r="J37" i="1"/>
  <c r="F37" i="1"/>
  <c r="J36" i="1"/>
  <c r="F36" i="1"/>
  <c r="J35" i="1"/>
  <c r="F35" i="1"/>
  <c r="J34" i="1"/>
  <c r="F34" i="1"/>
  <c r="J33" i="1"/>
  <c r="F33" i="1"/>
  <c r="J32" i="1"/>
  <c r="F32" i="1"/>
  <c r="J31" i="1"/>
  <c r="F31" i="1"/>
  <c r="J30" i="1"/>
  <c r="F30" i="1"/>
  <c r="J29" i="1"/>
  <c r="F29" i="1"/>
  <c r="J28" i="1"/>
  <c r="F28" i="1"/>
  <c r="J27" i="1"/>
  <c r="F27" i="1"/>
  <c r="J26" i="1"/>
  <c r="F26" i="1"/>
  <c r="J25" i="1"/>
  <c r="F25" i="1"/>
  <c r="J24" i="1"/>
  <c r="F24" i="1"/>
  <c r="J23" i="1"/>
  <c r="F23" i="1"/>
  <c r="J22" i="1"/>
  <c r="F22" i="1"/>
  <c r="J21" i="1"/>
  <c r="F21" i="1"/>
  <c r="J20" i="1"/>
  <c r="F20" i="1"/>
  <c r="J19" i="1"/>
  <c r="F19" i="1"/>
  <c r="J18" i="1"/>
  <c r="F18" i="1"/>
  <c r="J17" i="1"/>
  <c r="F17" i="1"/>
  <c r="J16" i="1"/>
  <c r="F16" i="1"/>
  <c r="J15" i="1"/>
  <c r="F15" i="1"/>
  <c r="J14" i="1"/>
  <c r="F14" i="1"/>
  <c r="J13" i="1"/>
  <c r="F13" i="1"/>
  <c r="J49" i="1"/>
  <c r="F49" i="1"/>
  <c r="J48" i="1"/>
  <c r="F48" i="1"/>
  <c r="J47" i="1"/>
  <c r="F47" i="1"/>
  <c r="J46" i="1"/>
  <c r="F46" i="1"/>
  <c r="J45" i="1"/>
  <c r="F45" i="1"/>
  <c r="J44" i="1"/>
  <c r="F44" i="1"/>
  <c r="J43" i="1"/>
  <c r="F43" i="1"/>
  <c r="J42" i="1"/>
  <c r="F42" i="1"/>
  <c r="J41" i="1"/>
  <c r="F41" i="1"/>
  <c r="J40" i="1"/>
  <c r="F40" i="1"/>
  <c r="J39" i="1"/>
  <c r="F39" i="1"/>
  <c r="J38" i="1"/>
  <c r="F38" i="1"/>
  <c r="J78" i="1"/>
  <c r="F78" i="1"/>
  <c r="J77" i="1"/>
  <c r="F77" i="1"/>
  <c r="J76" i="1"/>
  <c r="F76" i="1"/>
  <c r="J75" i="1"/>
  <c r="F75" i="1"/>
  <c r="J74" i="1"/>
  <c r="F74" i="1"/>
  <c r="J73" i="1"/>
  <c r="F73" i="1"/>
  <c r="J72" i="1"/>
  <c r="F72" i="1"/>
  <c r="J71" i="1"/>
  <c r="F71" i="1"/>
  <c r="J70" i="1"/>
  <c r="F70" i="1"/>
  <c r="J69" i="1"/>
  <c r="F69" i="1"/>
  <c r="J68" i="1"/>
  <c r="F68" i="1"/>
  <c r="J67" i="1"/>
  <c r="F67" i="1"/>
  <c r="J66" i="1"/>
  <c r="F66" i="1"/>
  <c r="J65" i="1"/>
  <c r="F65" i="1"/>
  <c r="J64" i="1"/>
  <c r="F64" i="1"/>
  <c r="J63" i="1"/>
  <c r="F63" i="1"/>
  <c r="J62" i="1"/>
  <c r="F62" i="1"/>
  <c r="J61" i="1"/>
  <c r="F61" i="1"/>
  <c r="J60" i="1"/>
  <c r="F60" i="1"/>
  <c r="J59" i="1"/>
  <c r="F59" i="1"/>
  <c r="J58" i="1"/>
  <c r="F58" i="1"/>
  <c r="J57" i="1"/>
  <c r="F57" i="1"/>
  <c r="J56" i="1"/>
  <c r="F56" i="1"/>
  <c r="J55" i="1"/>
  <c r="F55" i="1"/>
  <c r="J54" i="1"/>
  <c r="F54" i="1"/>
  <c r="J53" i="1"/>
  <c r="F53" i="1"/>
  <c r="J52" i="1"/>
  <c r="F52" i="1"/>
  <c r="J51" i="1"/>
  <c r="F51" i="1"/>
  <c r="J50" i="1"/>
  <c r="F50" i="1"/>
</calcChain>
</file>

<file path=xl/sharedStrings.xml><?xml version="1.0" encoding="utf-8"?>
<sst xmlns="http://schemas.openxmlformats.org/spreadsheetml/2006/main" count="263" uniqueCount="98">
  <si>
    <t>Ligand</t>
  </si>
  <si>
    <t>% Buried Volume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</si>
  <si>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</si>
  <si>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</si>
  <si>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</si>
  <si>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</si>
  <si>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</si>
  <si>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</si>
  <si>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</si>
  <si>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</si>
  <si>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</si>
  <si>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</si>
  <si>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</si>
  <si>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</si>
  <si>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</si>
  <si>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</si>
  <si>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Family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</si>
  <si>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</si>
  <si>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</si>
  <si>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</si>
  <si>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</si>
  <si>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</si>
  <si>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</si>
  <si>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</si>
  <si>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</si>
  <si>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</si>
  <si>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</si>
  <si>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</si>
  <si>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</si>
  <si>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</si>
  <si>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</si>
  <si>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L29-old</t>
  </si>
  <si>
    <t>L30</t>
  </si>
  <si>
    <t>L31</t>
  </si>
  <si>
    <t>Di-alkyl-Mono-aryl</t>
  </si>
  <si>
    <t>Tri-alkyl</t>
  </si>
  <si>
    <t>L16-old</t>
  </si>
  <si>
    <t>Mono-alkyl-Di-aryl</t>
  </si>
  <si>
    <t>L29</t>
  </si>
  <si>
    <t>Tri-aryl</t>
  </si>
  <si>
    <t>NaN</t>
  </si>
  <si>
    <t>Cone Angle _Ligand only</t>
  </si>
  <si>
    <t>Cone Angle - Dummy Pd - P = 2.28</t>
  </si>
  <si>
    <t>Family_name</t>
  </si>
  <si>
    <t>Bond Lengths_angstrom1</t>
  </si>
  <si>
    <t>Bond Lengths_angstrom2</t>
  </si>
  <si>
    <t>Bond Lengths_angstrom3</t>
  </si>
  <si>
    <t>Bond Angles_degrees1</t>
  </si>
  <si>
    <t>Bond Angles_degrees2</t>
  </si>
  <si>
    <t>Bond Angles_degrees3</t>
  </si>
  <si>
    <t>Sterimol_Parameters1</t>
  </si>
  <si>
    <t>Sterimol_Parameters2</t>
  </si>
  <si>
    <t>Sterimol_Parameters3</t>
  </si>
  <si>
    <t>Average Bond Length_angstrom</t>
  </si>
  <si>
    <t>Average Bond Angle_degrees</t>
  </si>
  <si>
    <t>selectivity</t>
  </si>
  <si>
    <t>sub1_mulliken1</t>
  </si>
  <si>
    <t>sub1_mulliken2</t>
  </si>
  <si>
    <t>sub1_mulliken3</t>
  </si>
  <si>
    <t>sub1_IR1</t>
  </si>
  <si>
    <t>sub1_IR2</t>
  </si>
  <si>
    <t>sub1_IR3</t>
  </si>
  <si>
    <t>sub1_IR4</t>
  </si>
  <si>
    <t>sub1_IR5</t>
  </si>
  <si>
    <t>sub1_IR6</t>
  </si>
  <si>
    <t>sub1_apt1</t>
  </si>
  <si>
    <t>sub1_apt2</t>
  </si>
  <si>
    <t>sub1_apt3</t>
  </si>
  <si>
    <t>sub1_apt4</t>
  </si>
  <si>
    <t>sub1_apt5</t>
  </si>
  <si>
    <t>sub2_mulliken1</t>
  </si>
  <si>
    <t>sub2_mulliken2</t>
  </si>
  <si>
    <t>sub2_mulliken3</t>
  </si>
  <si>
    <t>sub2_IR1</t>
  </si>
  <si>
    <t>sub2_IR2</t>
  </si>
  <si>
    <t>sub2_IR3</t>
  </si>
  <si>
    <t>sub2_IR4</t>
  </si>
  <si>
    <t>sub2_IR5</t>
  </si>
  <si>
    <t>sub2_IR6</t>
  </si>
  <si>
    <t>sub2_apt1</t>
  </si>
  <si>
    <t>sub2_apt2</t>
  </si>
  <si>
    <t>sub2_apt3</t>
  </si>
  <si>
    <t>sub2_apt4</t>
  </si>
  <si>
    <t>sub2_apt5</t>
  </si>
  <si>
    <t>sub3_mulliken1</t>
  </si>
  <si>
    <t>sub3_mulliken2</t>
  </si>
  <si>
    <t>sub3_mulliken3</t>
  </si>
  <si>
    <t>sub3_IR1</t>
  </si>
  <si>
    <t>sub3_IR2</t>
  </si>
  <si>
    <t>sub3_IR3</t>
  </si>
  <si>
    <t>sub3_IR4</t>
  </si>
  <si>
    <t>sub3_IR5</t>
  </si>
  <si>
    <t>sub3_IR6</t>
  </si>
  <si>
    <t>sub3_apt1</t>
  </si>
  <si>
    <t>sub3_apt2</t>
  </si>
  <si>
    <t>sub3_apt3</t>
  </si>
  <si>
    <t>sub3_apt4</t>
  </si>
  <si>
    <t>sub3_apt5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</si>
</sst>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/>
    <xf numFmtId="0" fontId="4" fillId="0" borderId="5" xfId="0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0" fontId="7" fillId="0" borderId="0" xfId="0" applyFont="1"/>
    <xf numFmtId="0" fontId="4" fillId="0" borderId="14" xfId="0" applyFont="1" applyBorder="1" applyAlignment="1">
      <alignment horizontal="center" vertical="center"/>
    </xf>
    <xf numFmtId="2" fontId="5" fillId="0" borderId="15" xfId="0" applyNumberFormat="1" applyFont="1" applyBorder="1" applyAlignment="1">
      <alignment horizontal="center" vertical="center"/>
    </xf>
    <xf numFmtId="2" fontId="5" fillId="0" borderId="16" xfId="0" applyNumberFormat="1" applyFont="1" applyBorder="1" applyAlignment="1">
      <alignment horizontal="center" vertical="center"/>
    </xf>
    <xf numFmtId="2" fontId="5" fillId="0" borderId="17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2" fontId="6" fillId="0" borderId="26" xfId="0" applyNumberFormat="1" applyFont="1" applyBorder="1" applyAlignment="1">
      <alignment horizontal="center" vertical="center"/>
    </xf>
    <xf numFmtId="2" fontId="6" fillId="0" borderId="27" xfId="0" applyNumberFormat="1" applyFont="1" applyBorder="1" applyAlignment="1">
      <alignment horizontal="center" vertical="center"/>
    </xf>
    <xf numFmtId="2" fontId="6" fillId="0" borderId="30" xfId="0" applyNumberFormat="1" applyFont="1" applyBorder="1" applyAlignment="1">
      <alignment horizontal="center" vertical="center"/>
    </xf>
    <xf numFmtId="2" fontId="6" fillId="0" borderId="29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8" fillId="0" borderId="14" xfId="0" applyFont="1" applyBorder="1" applyAlignment="1">
      <alignment horizontal="center" vertical="center"/>
    </xf>
    <xf numFmtId="2" fontId="6" fillId="0" borderId="15" xfId="0" applyNumberFormat="1" applyFont="1" applyBorder="1" applyAlignment="1">
      <alignment horizontal="center" vertical="center"/>
    </xf>
    <xf numFmtId="2" fontId="6" fillId="0" borderId="16" xfId="0" applyNumberFormat="1" applyFont="1" applyBorder="1" applyAlignment="1">
      <alignment horizontal="center" vertical="center"/>
    </xf>
    <xf numFmtId="2" fontId="6" fillId="0" borderId="17" xfId="0" applyNumberFormat="1" applyFont="1" applyBorder="1" applyAlignment="1">
      <alignment horizontal="center" vertical="center"/>
    </xf>
    <xf numFmtId="2" fontId="6" fillId="0" borderId="18" xfId="0" applyNumberFormat="1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6" fillId="0" borderId="0" xfId="0" applyFont="1"/>
    <xf numFmtId="2" fontId="6" fillId="0" borderId="6" xfId="0" applyNumberFormat="1" applyFont="1" applyBorder="1" applyAlignment="1">
      <alignment horizontal="center" vertical="center"/>
    </xf>
    <xf numFmtId="2" fontId="6" fillId="0" borderId="7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2" fontId="6" fillId="0" borderId="22" xfId="0" applyNumberFormat="1" applyFont="1" applyBorder="1" applyAlignment="1">
      <alignment horizontal="center" vertical="center"/>
    </xf>
    <xf numFmtId="2" fontId="6" fillId="0" borderId="23" xfId="0" applyNumberFormat="1" applyFont="1" applyBorder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2" fontId="6" fillId="0" borderId="24" xfId="0" applyNumberFormat="1" applyFont="1" applyBorder="1" applyAlignment="1">
      <alignment horizontal="center" vertical="center"/>
    </xf>
    <xf numFmtId="2" fontId="6" fillId="0" borderId="14" xfId="0" applyNumberFormat="1" applyFont="1" applyBorder="1" applyAlignment="1">
      <alignment horizontal="center" vertical="center"/>
    </xf>
    <xf numFmtId="2" fontId="6" fillId="0" borderId="41" xfId="0" applyNumberFormat="1" applyFont="1" applyBorder="1" applyAlignment="1">
      <alignment horizontal="center" vertical="center"/>
    </xf>
    <xf numFmtId="2" fontId="5" fillId="0" borderId="9" xfId="0" applyNumberFormat="1" applyFont="1" applyBorder="1" applyAlignment="1">
      <alignment horizontal="center" vertical="center"/>
    </xf>
    <xf numFmtId="2" fontId="5" fillId="0" borderId="13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6" fillId="0" borderId="37" xfId="0" applyNumberFormat="1" applyFont="1" applyBorder="1" applyAlignment="1">
      <alignment horizontal="center" vertical="center"/>
    </xf>
    <xf numFmtId="2" fontId="6" fillId="0" borderId="38" xfId="0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2" fontId="5" fillId="0" borderId="18" xfId="0" applyNumberFormat="1" applyFont="1" applyBorder="1" applyAlignment="1">
      <alignment horizontal="center" vertical="center"/>
    </xf>
    <xf numFmtId="2" fontId="6" fillId="0" borderId="31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2" fontId="6" fillId="0" borderId="42" xfId="0" applyNumberFormat="1" applyFont="1" applyBorder="1" applyAlignment="1">
      <alignment horizontal="center" vertical="center"/>
    </xf>
    <xf numFmtId="2" fontId="6" fillId="0" borderId="20" xfId="0" applyNumberFormat="1" applyFont="1" applyBorder="1" applyAlignment="1">
      <alignment horizontal="center" vertical="center"/>
    </xf>
    <xf numFmtId="2" fontId="5" fillId="0" borderId="12" xfId="0" applyNumberFormat="1" applyFont="1" applyBorder="1" applyAlignment="1">
      <alignment horizontal="center" vertical="center"/>
    </xf>
    <xf numFmtId="2" fontId="6" fillId="0" borderId="33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2" fontId="6" fillId="0" borderId="34" xfId="0" applyNumberFormat="1" applyFont="1" applyBorder="1" applyAlignment="1">
      <alignment horizontal="center" vertical="center"/>
    </xf>
    <xf numFmtId="2" fontId="6" fillId="0" borderId="25" xfId="0" applyNumberFormat="1" applyFont="1" applyBorder="1" applyAlignment="1">
      <alignment horizontal="center" vertical="center"/>
    </xf>
    <xf numFmtId="2" fontId="6" fillId="0" borderId="10" xfId="0" applyNumberFormat="1" applyFont="1" applyBorder="1" applyAlignment="1">
      <alignment horizontal="center" vertical="center"/>
    </xf>
    <xf numFmtId="2" fontId="6" fillId="0" borderId="35" xfId="0" applyNumberFormat="1" applyFont="1" applyBorder="1" applyAlignment="1">
      <alignment horizontal="center" vertical="center"/>
    </xf>
    <xf numFmtId="2" fontId="6" fillId="0" borderId="39" xfId="0" applyNumberFormat="1" applyFont="1" applyBorder="1" applyAlignment="1">
      <alignment horizontal="center" vertical="center"/>
    </xf>
    <xf numFmtId="2" fontId="6" fillId="0" borderId="32" xfId="0" applyNumberFormat="1" applyFont="1" applyBorder="1" applyAlignment="1">
      <alignment horizontal="center" vertical="center"/>
    </xf>
    <xf numFmtId="2" fontId="6" fillId="0" borderId="40" xfId="0" applyNumberFormat="1" applyFont="1" applyBorder="1" applyAlignment="1">
      <alignment horizontal="center" vertical="center"/>
    </xf>
    <xf numFmtId="2" fontId="6" fillId="0" borderId="36" xfId="0" applyNumberFormat="1" applyFont="1" applyBorder="1" applyAlignment="1">
      <alignment horizontal="center" vertical="center"/>
    </xf>
    <xf numFmtId="2" fontId="6" fillId="0" borderId="28" xfId="0" applyNumberFormat="1" applyFont="1" applyBorder="1" applyAlignment="1">
      <alignment horizontal="center" vertical="center"/>
    </xf>
    <xf numFmtId="2" fontId="6" fillId="0" borderId="9" xfId="0" applyNumberFormat="1" applyFont="1" applyBorder="1" applyAlignment="1">
      <alignment horizontal="center" vertical="center"/>
    </xf>
    <xf numFmtId="2" fontId="6" fillId="0" borderId="0" xfId="0" applyNumberFormat="1" applyFont="1"/>
    <xf numFmtId="2" fontId="5" fillId="0" borderId="19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/>
    <xf numFmtId="1" fontId="7" fillId="0" borderId="0" xfId="0" applyNumberFormat="1" applyFont="1"/>
    <xf numFmtId="1" fontId="6" fillId="0" borderId="0" xfId="0" applyNumberFormat="1" applyFont="1" applyAlignment="1">
      <alignment horizontal="center"/>
    </xf>
    <xf numFmtId="1" fontId="6" fillId="0" borderId="0" xfId="0" applyNumberFormat="1" applyFon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8" fillId="2" borderId="14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7" xfId="0" applyNumberFormat="1" applyFont="1" applyFill="1" applyBorder="1" applyAlignment="1">
      <alignment horizontal="center" vertical="center"/>
    </xf>
    <xf numFmtId="2" fontId="6" fillId="2" borderId="8" xfId="0" applyNumberFormat="1" applyFont="1" applyFill="1" applyBorder="1" applyAlignment="1">
      <alignment horizontal="center" vertical="center"/>
    </xf>
    <xf numFmtId="2" fontId="6" fillId="2" borderId="20" xfId="0" applyNumberFormat="1" applyFont="1" applyFill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 vertical="center"/>
    </xf>
    <xf numFmtId="2" fontId="6" fillId="2" borderId="16" xfId="0" applyNumberFormat="1" applyFont="1" applyFill="1" applyBorder="1" applyAlignment="1">
      <alignment horizontal="center" vertical="center"/>
    </xf>
    <xf numFmtId="2" fontId="6" fillId="2" borderId="17" xfId="0" applyNumberFormat="1" applyFont="1" applyFill="1" applyBorder="1" applyAlignment="1">
      <alignment horizontal="center" vertical="center"/>
    </xf>
    <xf numFmtId="2" fontId="6" fillId="2" borderId="18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</cellXfs>
  <cellStyles count="1">
    <cellStyle name="Normal" xfId="0" builtinId="0"/>
  </cellStyles>
  <dxfs count="2">
    <dxf>
      <fill>
        <patternFill>
          <bgColor theme="5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CCC70-578B-482F-AA73-D0AC4EA99FF1}">
  <dimension ref="A1:BH78"/>
  <sheetViews>
    <sheetView tabSelected="1" topLeftCell="AM1" zoomScaleNormal="100" workbookViewId="0">
      <selection activeCell="BE8" sqref="BE8"/>
    </sheetView>
  </sheetViews>
  <sheetFormatPr defaultRowHeight="14.3" x14ac:dyDescent="0.25"/>
  <cols>
    <col min="2" max="2" width="10.75" customWidth="1"/>
    <col min="3" max="3" width="8.875" customWidth="1"/>
    <col min="17" max="17" width="16" customWidth="1"/>
    <col min="18" max="18" width="16.5" customWidth="1"/>
    <col min="19" max="19" width="16.625" customWidth="1"/>
    <col min="35" max="35" width="19.875" bestFit="1" customWidth="1"/>
  </cols>
  <sheetData>
    <row r="1" spans="1:60" s="6" customFormat="1" ht="106.85" customHeight="1" thickBot="1" x14ac:dyDescent="0.3">
      <c r="A1" s="1" t="s">
        <v>0</v>
      </c>
      <c r="B1" s="2" t="s">
        <v>55</v>
      </c>
      <c r="C1" s="75" t="s">
        <v>44</v>
      </c>
      <c r="D1" s="76" t="s">
        <v>45</v>
      </c>
      <c r="E1" s="76" t="s">
        <v>46</v>
      </c>
      <c r="F1" s="3" t="s">
        <v>53</v>
      </c>
      <c r="G1" s="76" t="s">
        <v>47</v>
      </c>
      <c r="H1" s="76" t="s">
        <v>48</v>
      </c>
      <c r="I1" s="76" t="s">
        <v>49</v>
      </c>
      <c r="J1" s="4" t="s">
        <v>54</v>
      </c>
      <c r="K1" s="68" t="s">
        <v>41</v>
      </c>
      <c r="L1" s="67" t="s">
        <v>50</v>
      </c>
      <c r="M1" s="67" t="s">
        <v>51</v>
      </c>
      <c r="N1" s="67" t="s">
        <v>52</v>
      </c>
      <c r="O1" s="69" t="s">
        <v>42</v>
      </c>
      <c r="P1" s="5" t="s">
        <v>1</v>
      </c>
      <c r="Q1" s="6" t="s">
        <v>56</v>
      </c>
      <c r="R1" s="6" t="s">
        <v>57</v>
      </c>
      <c r="S1" s="6" t="s">
        <v>58</v>
      </c>
      <c r="T1" s="6" t="s">
        <v>59</v>
      </c>
      <c r="U1" s="6" t="s">
        <v>60</v>
      </c>
      <c r="V1" s="6" t="s">
        <v>61</v>
      </c>
      <c r="W1" s="6" t="s">
        <v>62</v>
      </c>
      <c r="X1" s="6" t="s">
        <v>63</v>
      </c>
      <c r="Y1" s="6" t="s">
        <v>64</v>
      </c>
      <c r="Z1" s="6" t="s">
        <v>65</v>
      </c>
      <c r="AA1" s="6" t="s">
        <v>66</v>
      </c>
      <c r="AB1" s="6" t="s">
        <v>67</v>
      </c>
      <c r="AC1" s="6" t="s">
        <v>68</v>
      </c>
      <c r="AD1" s="6" t="s">
        <v>69</v>
      </c>
      <c r="AE1" s="6" t="s">
        <v>70</v>
      </c>
      <c r="AF1" s="6" t="s">
        <v>71</v>
      </c>
      <c r="AG1" s="6" t="s">
        <v>72</v>
      </c>
      <c r="AH1" s="6" t="s">
        <v>73</v>
      </c>
      <c r="AI1" s="6" t="s">
        <v>74</v>
      </c>
      <c r="AJ1" s="6" t="s">
        <v>75</v>
      </c>
      <c r="AK1" s="6" t="s">
        <v>76</v>
      </c>
      <c r="AL1" s="6" t="s">
        <v>77</v>
      </c>
      <c r="AM1" s="6" t="s">
        <v>78</v>
      </c>
      <c r="AN1" s="6" t="s">
        <v>79</v>
      </c>
      <c r="AO1" s="6" t="s">
        <v>80</v>
      </c>
      <c r="AP1" s="6" t="s">
        <v>81</v>
      </c>
      <c r="AQ1" s="6" t="s">
        <v>82</v>
      </c>
      <c r="AR1" s="6" t="s">
        <v>83</v>
      </c>
      <c r="AS1" s="6" t="s">
        <v>84</v>
      </c>
      <c r="AT1" s="6" t="s">
        <v>85</v>
      </c>
      <c r="AU1" s="6" t="s">
        <v>86</v>
      </c>
      <c r="AV1" s="6" t="s">
        <v>87</v>
      </c>
      <c r="AW1" s="6" t="s">
        <v>88</v>
      </c>
      <c r="AX1" s="6" t="s">
        <v>89</v>
      </c>
      <c r="AY1" s="6" t="s">
        <v>90</v>
      </c>
      <c r="AZ1" s="6" t="s">
        <v>91</v>
      </c>
      <c r="BA1" s="6" t="s">
        <v>92</v>
      </c>
      <c r="BB1" s="6" t="s">
        <v>93</v>
      </c>
      <c r="BC1" s="6" t="s">
        <v>94</v>
      </c>
      <c r="BD1" s="6" t="s">
        <v>95</v>
      </c>
      <c r="BE1" s="6" t="s">
        <v>96</v>
      </c>
      <c r="BF1" s="6" t="s">
        <v>97</v>
      </c>
      <c r="BG1" s="70" t="s">
        <v>43</v>
      </c>
      <c r="BH1" s="71" t="s">
        <v>16</v>
      </c>
    </row>
    <row r="2" spans="1:60" s="11" customFormat="1" ht="22.1" customHeight="1" x14ac:dyDescent="0.25">
      <c r="A2" s="7" t="s">
        <v>2</v>
      </c>
      <c r="B2">
        <v>1.2576918924754399</v>
      </c>
      <c r="C2" s="36">
        <v>1.9475499999999999</v>
      </c>
      <c r="D2" s="36">
        <v>1.9478800000000001</v>
      </c>
      <c r="E2" s="37">
        <v>1.94764</v>
      </c>
      <c r="F2" s="52">
        <f>AVERAGE(C2:E2)</f>
        <v>1.9476899999999999</v>
      </c>
      <c r="G2" s="36">
        <v>107.29952</v>
      </c>
      <c r="H2" s="36">
        <v>107.40024</v>
      </c>
      <c r="I2" s="41">
        <v>107.28136000000001</v>
      </c>
      <c r="J2" s="42">
        <f>AVERAGE(G2:I2)</f>
        <v>107.32704000000001</v>
      </c>
      <c r="K2" s="41">
        <v>278.57</v>
      </c>
      <c r="L2" s="8">
        <v>6.69</v>
      </c>
      <c r="M2" s="9">
        <v>4.05</v>
      </c>
      <c r="N2" s="10">
        <v>4.9000000000000004</v>
      </c>
      <c r="O2" s="41">
        <v>184.66399999999999</v>
      </c>
      <c r="P2" s="37" t="s">
        <v>40</v>
      </c>
      <c r="BG2" s="17" t="s">
        <v>35</v>
      </c>
      <c r="BH2" s="72">
        <v>0</v>
      </c>
    </row>
    <row r="3" spans="1:60" s="11" customFormat="1" ht="22.1" customHeight="1" x14ac:dyDescent="0.25">
      <c r="A3" s="12" t="s">
        <v>3</v>
      </c>
      <c r="B3">
        <v>1.546341135324186</v>
      </c>
      <c r="C3" s="36">
        <v>1.92458</v>
      </c>
      <c r="D3" s="36">
        <v>1.92222</v>
      </c>
      <c r="E3" s="37">
        <v>1.86405</v>
      </c>
      <c r="F3" s="52">
        <f t="shared" ref="F3:F12" si="0">AVERAGE(C3:E3)</f>
        <v>1.9036166666666665</v>
      </c>
      <c r="G3" s="36">
        <v>110.169</v>
      </c>
      <c r="H3" s="36">
        <v>100.599</v>
      </c>
      <c r="I3" s="41">
        <v>101.38200000000001</v>
      </c>
      <c r="J3" s="42">
        <f t="shared" ref="J3:J12" si="1">AVERAGE(G3:I3)</f>
        <v>104.05</v>
      </c>
      <c r="K3" s="41">
        <v>268.17700000000002</v>
      </c>
      <c r="L3" s="13">
        <v>6.66</v>
      </c>
      <c r="M3" s="14">
        <v>3.32</v>
      </c>
      <c r="N3" s="15">
        <v>4.8899999999999997</v>
      </c>
      <c r="O3" s="47">
        <v>173.178</v>
      </c>
      <c r="P3" s="66" t="s">
        <v>40</v>
      </c>
      <c r="BG3" s="17" t="s">
        <v>35</v>
      </c>
      <c r="BH3" s="72">
        <v>0</v>
      </c>
    </row>
    <row r="4" spans="1:60" s="11" customFormat="1" ht="22.1" customHeight="1" x14ac:dyDescent="0.25">
      <c r="A4" s="16" t="s">
        <v>5</v>
      </c>
      <c r="B4">
        <v>1.9686512903033555</v>
      </c>
      <c r="C4" s="36">
        <v>1.93909</v>
      </c>
      <c r="D4" s="36">
        <v>1.9592400000000001</v>
      </c>
      <c r="E4" s="37">
        <v>1.9165399999999999</v>
      </c>
      <c r="F4" s="52">
        <f t="shared" si="0"/>
        <v>1.9382900000000001</v>
      </c>
      <c r="G4" s="36">
        <v>109.893</v>
      </c>
      <c r="H4" s="36">
        <v>104.482</v>
      </c>
      <c r="I4" s="41">
        <v>100.681</v>
      </c>
      <c r="J4" s="42">
        <f t="shared" si="1"/>
        <v>105.01866666666666</v>
      </c>
      <c r="K4" s="41">
        <v>271.19900000000001</v>
      </c>
      <c r="L4" s="13">
        <v>6.69</v>
      </c>
      <c r="M4" s="14">
        <v>4.07</v>
      </c>
      <c r="N4" s="15">
        <v>6.77</v>
      </c>
      <c r="O4" s="47">
        <v>181.672</v>
      </c>
      <c r="P4" s="66" t="s">
        <v>40</v>
      </c>
      <c r="BG4" s="17" t="s">
        <v>35</v>
      </c>
      <c r="BH4" s="72">
        <v>0</v>
      </c>
    </row>
    <row r="5" spans="1:60" s="11" customFormat="1" ht="22.1" customHeight="1" x14ac:dyDescent="0.25">
      <c r="A5" s="16" t="s">
        <v>7</v>
      </c>
      <c r="B5">
        <v>1.2899640405361228</v>
      </c>
      <c r="C5" s="36">
        <v>1.8965099999999999</v>
      </c>
      <c r="D5" s="36">
        <v>1.8958999999999999</v>
      </c>
      <c r="E5" s="37">
        <v>1.8797200000000001</v>
      </c>
      <c r="F5" s="52">
        <f t="shared" si="0"/>
        <v>1.8907100000000001</v>
      </c>
      <c r="G5" s="36">
        <v>101.504</v>
      </c>
      <c r="H5" s="36">
        <v>97.4</v>
      </c>
      <c r="I5" s="41">
        <v>102.631</v>
      </c>
      <c r="J5" s="42">
        <f t="shared" si="1"/>
        <v>100.51166666666666</v>
      </c>
      <c r="K5" s="41">
        <v>260.904</v>
      </c>
      <c r="L5" s="13">
        <v>6.51</v>
      </c>
      <c r="M5" s="14">
        <v>3.69</v>
      </c>
      <c r="N5" s="15">
        <v>6.76</v>
      </c>
      <c r="O5" s="47">
        <v>172.37700000000001</v>
      </c>
      <c r="P5" s="66" t="s">
        <v>40</v>
      </c>
      <c r="BG5" s="17" t="s">
        <v>35</v>
      </c>
      <c r="BH5" s="72">
        <v>0</v>
      </c>
    </row>
    <row r="6" spans="1:60" s="11" customFormat="1" ht="22.1" customHeight="1" x14ac:dyDescent="0.25">
      <c r="A6" s="16" t="s">
        <v>8</v>
      </c>
      <c r="B6">
        <v>1.3440860215053765</v>
      </c>
      <c r="C6" s="36">
        <v>1.9039999999999999</v>
      </c>
      <c r="D6" s="36">
        <v>1.9023099999999999</v>
      </c>
      <c r="E6" s="37">
        <v>1.9023300000000001</v>
      </c>
      <c r="F6" s="52">
        <f t="shared" si="0"/>
        <v>1.9028799999999999</v>
      </c>
      <c r="G6" s="36">
        <v>101.24299999999999</v>
      </c>
      <c r="H6" s="36">
        <v>101.32299999999999</v>
      </c>
      <c r="I6" s="41">
        <v>101.554</v>
      </c>
      <c r="J6" s="42">
        <f t="shared" si="1"/>
        <v>101.37333333333333</v>
      </c>
      <c r="K6" s="41">
        <v>263.53300000000002</v>
      </c>
      <c r="L6" s="13">
        <v>6.6</v>
      </c>
      <c r="M6" s="14">
        <v>5</v>
      </c>
      <c r="N6" s="15">
        <v>6.72</v>
      </c>
      <c r="O6" s="47">
        <v>174.59200000000001</v>
      </c>
      <c r="P6" s="66" t="s">
        <v>40</v>
      </c>
      <c r="BG6" s="17" t="s">
        <v>35</v>
      </c>
      <c r="BH6" s="72">
        <v>0</v>
      </c>
    </row>
    <row r="7" spans="1:60" s="11" customFormat="1" ht="22.1" customHeight="1" x14ac:dyDescent="0.25">
      <c r="A7" s="16" t="s">
        <v>9</v>
      </c>
      <c r="B7">
        <v>1.3229265216020183</v>
      </c>
      <c r="C7" s="36">
        <v>1.9008</v>
      </c>
      <c r="D7" s="36">
        <v>1.90107</v>
      </c>
      <c r="E7" s="37">
        <v>1.8816600000000001</v>
      </c>
      <c r="F7" s="52">
        <f t="shared" si="0"/>
        <v>1.8945100000000001</v>
      </c>
      <c r="G7" s="36">
        <v>99.003</v>
      </c>
      <c r="H7" s="36">
        <v>102.01</v>
      </c>
      <c r="I7" s="41">
        <v>100.08</v>
      </c>
      <c r="J7" s="42">
        <f t="shared" si="1"/>
        <v>100.36433333333333</v>
      </c>
      <c r="K7" s="41">
        <v>283.43200000000002</v>
      </c>
      <c r="L7" s="13">
        <v>5.97</v>
      </c>
      <c r="M7" s="14">
        <v>4.26</v>
      </c>
      <c r="N7" s="15">
        <v>6.06</v>
      </c>
      <c r="O7" s="47">
        <v>202.70599999999999</v>
      </c>
      <c r="P7" s="66" t="s">
        <v>40</v>
      </c>
      <c r="BG7" s="17" t="s">
        <v>35</v>
      </c>
      <c r="BH7" s="72">
        <v>0</v>
      </c>
    </row>
    <row r="8" spans="1:60" s="11" customFormat="1" ht="22.1" customHeight="1" x14ac:dyDescent="0.25">
      <c r="A8" s="16" t="s">
        <v>10</v>
      </c>
      <c r="B8">
        <v>1.3658293460925042</v>
      </c>
      <c r="C8" s="36">
        <v>1.87155</v>
      </c>
      <c r="D8" s="36">
        <v>1.87219</v>
      </c>
      <c r="E8" s="37">
        <v>1.8721000000000001</v>
      </c>
      <c r="F8" s="52">
        <f t="shared" si="0"/>
        <v>1.8719466666666669</v>
      </c>
      <c r="G8" s="36">
        <v>99.418999999999997</v>
      </c>
      <c r="H8" s="36">
        <v>99.369</v>
      </c>
      <c r="I8" s="41">
        <v>99.38</v>
      </c>
      <c r="J8" s="42">
        <f t="shared" si="1"/>
        <v>99.38933333333334</v>
      </c>
      <c r="K8" s="41">
        <v>253.92599999999999</v>
      </c>
      <c r="L8" s="13">
        <v>6</v>
      </c>
      <c r="M8" s="14">
        <v>4.66</v>
      </c>
      <c r="N8" s="15">
        <v>7.35</v>
      </c>
      <c r="O8" s="47">
        <v>166.67099999999999</v>
      </c>
      <c r="P8" s="66" t="s">
        <v>40</v>
      </c>
      <c r="BG8" s="17" t="s">
        <v>35</v>
      </c>
      <c r="BH8" s="72">
        <v>0</v>
      </c>
    </row>
    <row r="9" spans="1:60" s="11" customFormat="1" ht="22.1" customHeight="1" x14ac:dyDescent="0.25">
      <c r="A9" s="16" t="s">
        <v>11</v>
      </c>
      <c r="B9">
        <v>0.26432062561094827</v>
      </c>
      <c r="C9" s="36">
        <v>1.8769800000000001</v>
      </c>
      <c r="D9" s="36">
        <v>1.9056200000000001</v>
      </c>
      <c r="E9" s="37">
        <v>1.8986099999999999</v>
      </c>
      <c r="F9" s="52">
        <f t="shared" si="0"/>
        <v>1.8937366666666666</v>
      </c>
      <c r="G9" s="36">
        <v>104.458</v>
      </c>
      <c r="H9" s="36">
        <v>99.614999999999995</v>
      </c>
      <c r="I9" s="41">
        <v>97.545000000000002</v>
      </c>
      <c r="J9" s="42">
        <f t="shared" si="1"/>
        <v>100.53933333333333</v>
      </c>
      <c r="K9" s="41">
        <v>290.84199999999998</v>
      </c>
      <c r="L9" s="13">
        <v>6.84</v>
      </c>
      <c r="M9" s="14">
        <v>4.78</v>
      </c>
      <c r="N9" s="15">
        <v>7.44</v>
      </c>
      <c r="O9" s="47">
        <v>205.107</v>
      </c>
      <c r="P9" s="66" t="s">
        <v>40</v>
      </c>
      <c r="BG9" s="17" t="s">
        <v>35</v>
      </c>
      <c r="BH9" s="72">
        <v>0</v>
      </c>
    </row>
    <row r="10" spans="1:60" s="11" customFormat="1" ht="22.1" customHeight="1" x14ac:dyDescent="0.25">
      <c r="A10" s="16" t="s">
        <v>12</v>
      </c>
      <c r="B10">
        <v>0.32000000000000006</v>
      </c>
      <c r="C10" s="36">
        <v>1.8951800000000001</v>
      </c>
      <c r="D10" s="36">
        <v>1.90201</v>
      </c>
      <c r="E10" s="37">
        <v>1.9020999999999999</v>
      </c>
      <c r="F10" s="52">
        <f t="shared" si="0"/>
        <v>1.8997633333333332</v>
      </c>
      <c r="G10" s="36">
        <v>98.617999999999995</v>
      </c>
      <c r="H10" s="36">
        <v>98.447000000000003</v>
      </c>
      <c r="I10" s="41">
        <v>101.70399999999999</v>
      </c>
      <c r="J10" s="42">
        <f t="shared" si="1"/>
        <v>99.589666666666673</v>
      </c>
      <c r="K10" s="41">
        <v>291.93200000000002</v>
      </c>
      <c r="L10" s="13">
        <v>6.73</v>
      </c>
      <c r="M10" s="14">
        <v>3.9</v>
      </c>
      <c r="N10" s="15">
        <v>7.46</v>
      </c>
      <c r="O10" s="47">
        <v>210.59</v>
      </c>
      <c r="P10" s="66" t="s">
        <v>40</v>
      </c>
      <c r="BG10" s="17" t="s">
        <v>35</v>
      </c>
      <c r="BH10" s="72">
        <v>0</v>
      </c>
    </row>
    <row r="11" spans="1:60" s="11" customFormat="1" ht="22.1" customHeight="1" x14ac:dyDescent="0.25">
      <c r="A11" s="16" t="s">
        <v>13</v>
      </c>
      <c r="B11">
        <v>0.14369432723863107</v>
      </c>
      <c r="C11" s="36">
        <v>1.9235899999999999</v>
      </c>
      <c r="D11" s="36">
        <v>1.9225000000000001</v>
      </c>
      <c r="E11" s="37">
        <v>1.9076200000000001</v>
      </c>
      <c r="F11" s="52">
        <f t="shared" si="0"/>
        <v>1.9179033333333333</v>
      </c>
      <c r="G11" s="36">
        <v>94.183999999999997</v>
      </c>
      <c r="H11" s="36">
        <v>98.876000000000005</v>
      </c>
      <c r="I11" s="41">
        <v>111.151</v>
      </c>
      <c r="J11" s="42">
        <f t="shared" si="1"/>
        <v>101.40366666666667</v>
      </c>
      <c r="K11" s="41" t="s">
        <v>40</v>
      </c>
      <c r="L11" s="13" t="s">
        <v>40</v>
      </c>
      <c r="M11" s="14" t="s">
        <v>40</v>
      </c>
      <c r="N11" s="15" t="s">
        <v>40</v>
      </c>
      <c r="O11" s="47" t="s">
        <v>40</v>
      </c>
      <c r="P11" s="66" t="s">
        <v>40</v>
      </c>
      <c r="BG11" s="17" t="s">
        <v>35</v>
      </c>
      <c r="BH11" s="72">
        <v>0</v>
      </c>
    </row>
    <row r="12" spans="1:60" s="11" customFormat="1" ht="22.1" customHeight="1" thickBot="1" x14ac:dyDescent="0.3">
      <c r="A12" s="16" t="s">
        <v>14</v>
      </c>
      <c r="B12">
        <v>2.9797551789077215</v>
      </c>
      <c r="C12" s="36">
        <v>1.8831100000000001</v>
      </c>
      <c r="D12" s="36">
        <v>1.88286</v>
      </c>
      <c r="E12" s="37">
        <v>1.8828100000000001</v>
      </c>
      <c r="F12" s="52">
        <f t="shared" si="0"/>
        <v>1.8829266666666669</v>
      </c>
      <c r="G12" s="36">
        <v>99.149000000000001</v>
      </c>
      <c r="H12" s="36">
        <v>99.102999999999994</v>
      </c>
      <c r="I12" s="41">
        <v>99.075999999999993</v>
      </c>
      <c r="J12" s="42">
        <f t="shared" si="1"/>
        <v>99.109333333333325</v>
      </c>
      <c r="K12" s="41">
        <v>267.82600000000002</v>
      </c>
      <c r="L12" s="13">
        <v>6.07</v>
      </c>
      <c r="M12" s="14">
        <v>4.67</v>
      </c>
      <c r="N12" s="15">
        <v>7.4</v>
      </c>
      <c r="O12" s="47">
        <v>202.87799999999999</v>
      </c>
      <c r="P12" s="66" t="s">
        <v>40</v>
      </c>
      <c r="BG12" s="17" t="s">
        <v>35</v>
      </c>
      <c r="BH12" s="72">
        <v>0</v>
      </c>
    </row>
    <row r="13" spans="1:60" s="23" customFormat="1" ht="22.1" customHeight="1" x14ac:dyDescent="0.25">
      <c r="A13" s="18" t="s">
        <v>2</v>
      </c>
      <c r="B13">
        <v>2.139425287356322</v>
      </c>
      <c r="C13" s="19">
        <v>1.92652</v>
      </c>
      <c r="D13" s="20">
        <v>1.9266099999999999</v>
      </c>
      <c r="E13" s="21">
        <v>1.85683</v>
      </c>
      <c r="F13" s="49">
        <f>AVERAGE(C13:E13)</f>
        <v>1.9033200000000001</v>
      </c>
      <c r="G13" s="19">
        <v>110.471</v>
      </c>
      <c r="H13" s="20">
        <v>105.749</v>
      </c>
      <c r="I13" s="21">
        <v>101.595</v>
      </c>
      <c r="J13" s="22">
        <f>AVERAGE(G13:I13)</f>
        <v>105.93833333333333</v>
      </c>
      <c r="K13" s="64">
        <v>278.392</v>
      </c>
      <c r="L13" s="19">
        <v>7.44</v>
      </c>
      <c r="M13" s="20">
        <v>3.94</v>
      </c>
      <c r="N13" s="21">
        <v>6.44</v>
      </c>
      <c r="O13" s="22">
        <v>185.50399999999999</v>
      </c>
      <c r="P13" s="48" t="s">
        <v>40</v>
      </c>
      <c r="T13" s="11"/>
      <c r="BG13" s="23" t="s">
        <v>34</v>
      </c>
      <c r="BH13" s="73">
        <v>1</v>
      </c>
    </row>
    <row r="14" spans="1:60" s="23" customFormat="1" ht="22.1" customHeight="1" x14ac:dyDescent="0.25">
      <c r="A14" s="24" t="s">
        <v>3</v>
      </c>
      <c r="B14">
        <v>3.8471322849213698</v>
      </c>
      <c r="C14" s="31">
        <v>1.9267000000000001</v>
      </c>
      <c r="D14" s="32">
        <v>1.9269099999999999</v>
      </c>
      <c r="E14" s="33">
        <v>1.8456900000000001</v>
      </c>
      <c r="F14" s="51">
        <f t="shared" ref="F14:F37" si="2">AVERAGE(C14:E14)</f>
        <v>1.8997666666666666</v>
      </c>
      <c r="G14" s="25">
        <v>110.19199999999999</v>
      </c>
      <c r="H14" s="26">
        <v>102.545</v>
      </c>
      <c r="I14" s="27">
        <v>105.67400000000001</v>
      </c>
      <c r="J14" s="28">
        <f t="shared" ref="J14:J37" si="3">AVERAGE(G14:I14)</f>
        <v>106.137</v>
      </c>
      <c r="K14" s="28">
        <v>278.39</v>
      </c>
      <c r="L14" s="25">
        <v>8.02</v>
      </c>
      <c r="M14" s="26">
        <v>3.95</v>
      </c>
      <c r="N14" s="27">
        <v>8.83</v>
      </c>
      <c r="O14" s="28">
        <v>185.666</v>
      </c>
      <c r="P14" s="51" t="s">
        <v>40</v>
      </c>
      <c r="T14" s="11"/>
      <c r="BG14" s="23" t="s">
        <v>34</v>
      </c>
      <c r="BH14" s="73">
        <v>1</v>
      </c>
    </row>
    <row r="15" spans="1:60" s="23" customFormat="1" ht="22.1" customHeight="1" x14ac:dyDescent="0.25">
      <c r="A15" s="24" t="s">
        <v>4</v>
      </c>
      <c r="B15">
        <v>1.2944615043101855</v>
      </c>
      <c r="C15" s="31">
        <v>1.9275100000000001</v>
      </c>
      <c r="D15" s="32">
        <v>1.93103</v>
      </c>
      <c r="E15" s="33">
        <v>1.8659600000000001</v>
      </c>
      <c r="F15" s="51">
        <f t="shared" si="2"/>
        <v>1.9081666666666666</v>
      </c>
      <c r="G15" s="25">
        <v>110.438</v>
      </c>
      <c r="H15" s="26">
        <v>100.489</v>
      </c>
      <c r="I15" s="27">
        <v>105.673</v>
      </c>
      <c r="J15" s="28">
        <f t="shared" si="3"/>
        <v>105.53333333333335</v>
      </c>
      <c r="K15" s="28">
        <v>293.03699999999998</v>
      </c>
      <c r="L15" s="25">
        <v>7.61</v>
      </c>
      <c r="M15" s="26">
        <v>3.92</v>
      </c>
      <c r="N15" s="27">
        <v>6.29</v>
      </c>
      <c r="O15" s="28">
        <v>225.643</v>
      </c>
      <c r="P15" s="51" t="s">
        <v>40</v>
      </c>
      <c r="T15" s="11"/>
      <c r="BG15" s="23" t="s">
        <v>34</v>
      </c>
      <c r="BH15" s="73">
        <v>1</v>
      </c>
    </row>
    <row r="16" spans="1:60" s="23" customFormat="1" ht="22.1" customHeight="1" x14ac:dyDescent="0.25">
      <c r="A16" s="24" t="s">
        <v>5</v>
      </c>
      <c r="B16">
        <v>1.3107843137254902</v>
      </c>
      <c r="C16" s="31">
        <v>1.92052</v>
      </c>
      <c r="D16" s="32">
        <v>1.92462</v>
      </c>
      <c r="E16" s="33">
        <v>1.83449</v>
      </c>
      <c r="F16" s="51">
        <f t="shared" si="2"/>
        <v>1.8932099999999998</v>
      </c>
      <c r="G16" s="25">
        <v>111.32599999999999</v>
      </c>
      <c r="H16" s="26">
        <v>103.25700000000001</v>
      </c>
      <c r="I16" s="27">
        <v>102.122</v>
      </c>
      <c r="J16" s="28">
        <f t="shared" si="3"/>
        <v>105.56833333333333</v>
      </c>
      <c r="K16" s="28">
        <v>294.06700000000001</v>
      </c>
      <c r="L16" s="25">
        <v>6.86</v>
      </c>
      <c r="M16" s="26">
        <v>3.88</v>
      </c>
      <c r="N16" s="27">
        <v>6</v>
      </c>
      <c r="O16" s="28">
        <v>231.31200000000001</v>
      </c>
      <c r="P16" s="51" t="s">
        <v>40</v>
      </c>
      <c r="T16" s="11"/>
      <c r="BG16" s="23" t="s">
        <v>34</v>
      </c>
      <c r="BH16" s="73">
        <v>1</v>
      </c>
    </row>
    <row r="17" spans="1:60" s="23" customFormat="1" ht="22.1" customHeight="1" x14ac:dyDescent="0.25">
      <c r="A17" s="24" t="s">
        <v>6</v>
      </c>
      <c r="B17">
        <v>0.47619047619047628</v>
      </c>
      <c r="C17" s="31">
        <v>1.91899</v>
      </c>
      <c r="D17" s="32">
        <v>1.9267399999999999</v>
      </c>
      <c r="E17" s="33">
        <v>1.8676999999999999</v>
      </c>
      <c r="F17" s="51">
        <f t="shared" si="2"/>
        <v>1.9044766666666666</v>
      </c>
      <c r="G17" s="25">
        <v>110.33799999999999</v>
      </c>
      <c r="H17" s="26">
        <v>105.315</v>
      </c>
      <c r="I17" s="27">
        <v>100.81</v>
      </c>
      <c r="J17" s="28">
        <f t="shared" si="3"/>
        <v>105.48766666666666</v>
      </c>
      <c r="K17" s="28">
        <v>302.62299999999999</v>
      </c>
      <c r="L17" s="25">
        <v>7.58</v>
      </c>
      <c r="M17" s="26">
        <v>3.91</v>
      </c>
      <c r="N17" s="27">
        <v>8.5</v>
      </c>
      <c r="O17" s="28">
        <v>253.67699999999999</v>
      </c>
      <c r="P17" s="51" t="s">
        <v>40</v>
      </c>
      <c r="T17" s="11"/>
      <c r="BG17" s="23" t="s">
        <v>34</v>
      </c>
      <c r="BH17" s="73">
        <v>1</v>
      </c>
    </row>
    <row r="18" spans="1:60" s="23" customFormat="1" ht="22.1" customHeight="1" x14ac:dyDescent="0.25">
      <c r="A18" s="24" t="s">
        <v>8</v>
      </c>
      <c r="B18">
        <v>1</v>
      </c>
      <c r="C18" s="31">
        <v>1.92614</v>
      </c>
      <c r="D18" s="32">
        <v>1.92814</v>
      </c>
      <c r="E18" s="33">
        <v>1.8664000000000001</v>
      </c>
      <c r="F18" s="51">
        <f t="shared" si="2"/>
        <v>1.9068933333333333</v>
      </c>
      <c r="G18" s="25">
        <v>110.63</v>
      </c>
      <c r="H18" s="26">
        <v>101.197</v>
      </c>
      <c r="I18" s="27">
        <v>105.45699999999999</v>
      </c>
      <c r="J18" s="28">
        <f t="shared" si="3"/>
        <v>105.76133333333333</v>
      </c>
      <c r="K18" s="28">
        <v>297.83999999999997</v>
      </c>
      <c r="L18" s="25">
        <v>7.63</v>
      </c>
      <c r="M18" s="26">
        <v>3.93</v>
      </c>
      <c r="N18" s="27">
        <v>6.31</v>
      </c>
      <c r="O18" s="28">
        <v>237.922</v>
      </c>
      <c r="P18" s="51" t="s">
        <v>40</v>
      </c>
      <c r="T18" s="11"/>
      <c r="BG18" s="23" t="s">
        <v>34</v>
      </c>
      <c r="BH18" s="73">
        <v>1</v>
      </c>
    </row>
    <row r="19" spans="1:60" s="23" customFormat="1" ht="22.1" customHeight="1" x14ac:dyDescent="0.25">
      <c r="A19" s="24" t="s">
        <v>9</v>
      </c>
      <c r="B19">
        <v>0.15</v>
      </c>
      <c r="C19" s="31">
        <v>1.9413800000000001</v>
      </c>
      <c r="D19" s="32">
        <v>1.9248499999999999</v>
      </c>
      <c r="E19" s="33">
        <v>1.87981</v>
      </c>
      <c r="F19" s="51">
        <f t="shared" si="2"/>
        <v>1.9153466666666665</v>
      </c>
      <c r="G19" s="25">
        <v>111.852</v>
      </c>
      <c r="H19" s="26">
        <v>109.27800000000001</v>
      </c>
      <c r="I19" s="27">
        <v>106.498</v>
      </c>
      <c r="J19" s="28">
        <f t="shared" si="3"/>
        <v>109.20933333333333</v>
      </c>
      <c r="K19" s="28">
        <v>309.39100000000002</v>
      </c>
      <c r="L19" s="25">
        <v>9.57</v>
      </c>
      <c r="M19" s="26">
        <v>3.83</v>
      </c>
      <c r="N19" s="27">
        <v>6.68</v>
      </c>
      <c r="O19" s="28">
        <v>255.607</v>
      </c>
      <c r="P19" s="51" t="s">
        <v>40</v>
      </c>
      <c r="T19" s="11"/>
      <c r="BG19" s="23" t="s">
        <v>34</v>
      </c>
      <c r="BH19" s="73">
        <v>1</v>
      </c>
    </row>
    <row r="20" spans="1:60" s="23" customFormat="1" ht="22.1" customHeight="1" x14ac:dyDescent="0.25">
      <c r="A20" s="24" t="s">
        <v>10</v>
      </c>
      <c r="B20">
        <v>1.0361197110423115</v>
      </c>
      <c r="C20" s="31">
        <v>1.91825</v>
      </c>
      <c r="D20" s="32">
        <v>1.9444900000000001</v>
      </c>
      <c r="E20" s="33">
        <v>1.88805</v>
      </c>
      <c r="F20" s="53">
        <f t="shared" si="2"/>
        <v>1.91693</v>
      </c>
      <c r="G20" s="54">
        <v>110.297</v>
      </c>
      <c r="H20" s="26">
        <v>107.5</v>
      </c>
      <c r="I20" s="55">
        <v>106.776</v>
      </c>
      <c r="J20" s="43">
        <f t="shared" si="3"/>
        <v>108.19099999999999</v>
      </c>
      <c r="K20" s="28">
        <v>317.036</v>
      </c>
      <c r="L20" s="25">
        <v>8.66</v>
      </c>
      <c r="M20" s="26">
        <v>3.88</v>
      </c>
      <c r="N20" s="27">
        <v>8.16</v>
      </c>
      <c r="O20" s="28">
        <v>288.27100000000002</v>
      </c>
      <c r="P20" s="51" t="s">
        <v>40</v>
      </c>
      <c r="T20" s="11"/>
      <c r="BG20" s="23" t="s">
        <v>34</v>
      </c>
      <c r="BH20" s="73">
        <v>1</v>
      </c>
    </row>
    <row r="21" spans="1:60" s="23" customFormat="1" ht="22.1" customHeight="1" x14ac:dyDescent="0.25">
      <c r="A21" s="24" t="s">
        <v>11</v>
      </c>
      <c r="B21">
        <v>0.45833333333333331</v>
      </c>
      <c r="C21" s="31">
        <v>1.93685</v>
      </c>
      <c r="D21" s="32">
        <v>1.9298200000000001</v>
      </c>
      <c r="E21" s="33">
        <v>1.8849499999999999</v>
      </c>
      <c r="F21" s="51">
        <f t="shared" si="2"/>
        <v>1.9172066666666667</v>
      </c>
      <c r="G21" s="25">
        <v>109.099</v>
      </c>
      <c r="H21" s="26">
        <v>104.53539000000001</v>
      </c>
      <c r="I21" s="27">
        <v>105.593</v>
      </c>
      <c r="J21" s="28">
        <f t="shared" si="3"/>
        <v>106.40913</v>
      </c>
      <c r="K21" s="28">
        <v>297.03800000000001</v>
      </c>
      <c r="L21" s="25">
        <v>6.66</v>
      </c>
      <c r="M21" s="26">
        <v>4.03</v>
      </c>
      <c r="N21" s="27">
        <v>9.01</v>
      </c>
      <c r="O21" s="28">
        <v>241.982</v>
      </c>
      <c r="P21" s="51" t="s">
        <v>40</v>
      </c>
      <c r="T21" s="11"/>
      <c r="BG21" s="23" t="s">
        <v>34</v>
      </c>
      <c r="BH21" s="73">
        <v>1</v>
      </c>
    </row>
    <row r="22" spans="1:60" s="23" customFormat="1" ht="22.1" customHeight="1" x14ac:dyDescent="0.25">
      <c r="A22" s="24" t="s">
        <v>13</v>
      </c>
      <c r="B22">
        <v>0.71287878787878789</v>
      </c>
      <c r="C22" s="31">
        <v>1.9258</v>
      </c>
      <c r="D22" s="32">
        <v>1.9410700000000001</v>
      </c>
      <c r="E22" s="33">
        <v>1.8709499999999999</v>
      </c>
      <c r="F22" s="51">
        <f t="shared" si="2"/>
        <v>1.9126066666666668</v>
      </c>
      <c r="G22" s="25">
        <v>108.91800000000001</v>
      </c>
      <c r="H22" s="26">
        <v>102.977</v>
      </c>
      <c r="I22" s="27">
        <v>105.20699999999999</v>
      </c>
      <c r="J22" s="28">
        <f t="shared" si="3"/>
        <v>105.70066666666666</v>
      </c>
      <c r="K22" s="28">
        <v>306.77600000000001</v>
      </c>
      <c r="L22" s="25">
        <v>7.51</v>
      </c>
      <c r="M22" s="26">
        <v>3.93</v>
      </c>
      <c r="N22" s="27">
        <v>7.67</v>
      </c>
      <c r="O22" s="28">
        <v>260.12599999999998</v>
      </c>
      <c r="P22" s="51" t="s">
        <v>40</v>
      </c>
      <c r="T22" s="11"/>
      <c r="BG22" s="23" t="s">
        <v>34</v>
      </c>
      <c r="BH22" s="73">
        <v>1</v>
      </c>
    </row>
    <row r="23" spans="1:60" s="23" customFormat="1" ht="22.1" customHeight="1" x14ac:dyDescent="0.25">
      <c r="A23" s="24" t="s">
        <v>14</v>
      </c>
      <c r="B23">
        <v>0.65335365853658534</v>
      </c>
      <c r="C23" s="31">
        <v>1.8925700000000001</v>
      </c>
      <c r="D23" s="32">
        <v>1.89663</v>
      </c>
      <c r="E23" s="33">
        <v>1.8580300000000001</v>
      </c>
      <c r="F23" s="49">
        <f t="shared" si="2"/>
        <v>1.8824100000000001</v>
      </c>
      <c r="G23" s="25">
        <v>101.803</v>
      </c>
      <c r="H23" s="26">
        <v>98.691999999999993</v>
      </c>
      <c r="I23" s="27">
        <v>102.59099999999999</v>
      </c>
      <c r="J23" s="28">
        <f t="shared" si="3"/>
        <v>101.02866666666667</v>
      </c>
      <c r="K23" s="28">
        <v>264.06400000000002</v>
      </c>
      <c r="L23" s="25">
        <v>7.67</v>
      </c>
      <c r="M23" s="26">
        <v>4.57</v>
      </c>
      <c r="N23" s="27">
        <v>6.76</v>
      </c>
      <c r="O23" s="28">
        <v>173.15799999999999</v>
      </c>
      <c r="P23" s="51" t="s">
        <v>40</v>
      </c>
      <c r="T23" s="11"/>
      <c r="BG23" s="23" t="s">
        <v>34</v>
      </c>
      <c r="BH23" s="73">
        <v>1</v>
      </c>
    </row>
    <row r="24" spans="1:60" s="86" customFormat="1" ht="22.1" customHeight="1" x14ac:dyDescent="0.25">
      <c r="A24" s="77" t="s">
        <v>15</v>
      </c>
      <c r="B24">
        <v>1.6954545454545455</v>
      </c>
      <c r="C24" s="78">
        <v>1.89266</v>
      </c>
      <c r="D24" s="79">
        <v>1.89934</v>
      </c>
      <c r="E24" s="80">
        <v>1.84558</v>
      </c>
      <c r="F24" s="81">
        <f t="shared" si="2"/>
        <v>1.8791933333333333</v>
      </c>
      <c r="G24" s="82">
        <v>101.41200000000001</v>
      </c>
      <c r="H24" s="83">
        <v>99.456999999999994</v>
      </c>
      <c r="I24" s="84">
        <v>102.88500000000001</v>
      </c>
      <c r="J24" s="85">
        <f t="shared" si="3"/>
        <v>101.25133333333333</v>
      </c>
      <c r="K24" s="85">
        <v>263.77</v>
      </c>
      <c r="L24" s="82">
        <v>8.31</v>
      </c>
      <c r="M24" s="83">
        <v>4.9400000000000004</v>
      </c>
      <c r="N24" s="84">
        <v>8.73</v>
      </c>
      <c r="O24" s="85">
        <v>172.88300000000001</v>
      </c>
      <c r="P24" s="81" t="s">
        <v>40</v>
      </c>
      <c r="T24" s="11"/>
      <c r="BG24" s="86" t="s">
        <v>34</v>
      </c>
      <c r="BH24" s="87">
        <v>1</v>
      </c>
    </row>
    <row r="25" spans="1:60" s="23" customFormat="1" ht="22.1" customHeight="1" x14ac:dyDescent="0.25">
      <c r="A25" s="24" t="s">
        <v>17</v>
      </c>
      <c r="B25">
        <v>0.51058201058201047</v>
      </c>
      <c r="C25" s="31">
        <v>1.8892800000000001</v>
      </c>
      <c r="D25" s="32">
        <v>1.8924000000000001</v>
      </c>
      <c r="E25" s="33">
        <v>1.8832100000000001</v>
      </c>
      <c r="F25" s="51">
        <f t="shared" si="2"/>
        <v>1.8882966666666665</v>
      </c>
      <c r="G25" s="25">
        <v>104.453</v>
      </c>
      <c r="H25" s="26">
        <v>102.84699999999999</v>
      </c>
      <c r="I25" s="27">
        <v>105.742</v>
      </c>
      <c r="J25" s="28">
        <f t="shared" si="3"/>
        <v>104.34733333333334</v>
      </c>
      <c r="K25" s="28">
        <v>292.70600000000002</v>
      </c>
      <c r="L25" s="25">
        <v>8.7100000000000009</v>
      </c>
      <c r="M25" s="26">
        <v>4.76</v>
      </c>
      <c r="N25" s="27">
        <v>6.79</v>
      </c>
      <c r="O25" s="28">
        <v>217.66900000000001</v>
      </c>
      <c r="P25" s="51" t="s">
        <v>40</v>
      </c>
      <c r="T25" s="11"/>
      <c r="BG25" s="23" t="s">
        <v>34</v>
      </c>
      <c r="BH25" s="73">
        <v>1</v>
      </c>
    </row>
    <row r="26" spans="1:60" s="23" customFormat="1" ht="22.1" customHeight="1" x14ac:dyDescent="0.25">
      <c r="A26" s="24" t="s">
        <v>18</v>
      </c>
      <c r="B26">
        <v>0.64583333333333348</v>
      </c>
      <c r="C26" s="31">
        <v>1.8334999999999999</v>
      </c>
      <c r="D26" s="32">
        <v>1.9022600000000001</v>
      </c>
      <c r="E26" s="33">
        <v>1.84297</v>
      </c>
      <c r="F26" s="51">
        <f t="shared" si="2"/>
        <v>1.8595766666666667</v>
      </c>
      <c r="G26" s="25">
        <v>101.822</v>
      </c>
      <c r="H26" s="26">
        <v>99.216999999999999</v>
      </c>
      <c r="I26" s="27">
        <v>100.96</v>
      </c>
      <c r="J26" s="28">
        <f t="shared" si="3"/>
        <v>100.66633333333333</v>
      </c>
      <c r="K26" s="28">
        <v>283.13799999999998</v>
      </c>
      <c r="L26" s="25">
        <v>8</v>
      </c>
      <c r="M26" s="26">
        <v>4.8899999999999997</v>
      </c>
      <c r="N26" s="27">
        <v>8.23</v>
      </c>
      <c r="O26" s="28">
        <v>224.05</v>
      </c>
      <c r="P26" s="51" t="s">
        <v>40</v>
      </c>
      <c r="T26" s="11"/>
      <c r="BG26" s="23" t="s">
        <v>34</v>
      </c>
      <c r="BH26" s="73">
        <v>1</v>
      </c>
    </row>
    <row r="27" spans="1:60" s="23" customFormat="1" ht="22.1" customHeight="1" x14ac:dyDescent="0.25">
      <c r="A27" s="24" t="s">
        <v>22</v>
      </c>
      <c r="B27">
        <v>1.08125</v>
      </c>
      <c r="C27" s="31">
        <v>1.8882399999999999</v>
      </c>
      <c r="D27" s="32">
        <v>1.90177</v>
      </c>
      <c r="E27" s="33">
        <v>1.8655900000000001</v>
      </c>
      <c r="F27" s="51">
        <f t="shared" si="2"/>
        <v>1.8852</v>
      </c>
      <c r="G27" s="25">
        <v>101.051</v>
      </c>
      <c r="H27" s="26">
        <v>100.935</v>
      </c>
      <c r="I27" s="27">
        <v>101.946</v>
      </c>
      <c r="J27" s="28">
        <f t="shared" si="3"/>
        <v>101.31066666666668</v>
      </c>
      <c r="K27" s="28">
        <v>287.29300000000001</v>
      </c>
      <c r="L27" s="25">
        <v>7.58</v>
      </c>
      <c r="M27" s="26">
        <v>4.7699999999999996</v>
      </c>
      <c r="N27" s="27">
        <v>6.73</v>
      </c>
      <c r="O27" s="28">
        <v>228.91200000000001</v>
      </c>
      <c r="P27" s="51" t="s">
        <v>40</v>
      </c>
      <c r="T27" s="11"/>
      <c r="BG27" s="23" t="s">
        <v>34</v>
      </c>
      <c r="BH27" s="73">
        <v>1</v>
      </c>
    </row>
    <row r="28" spans="1:60" s="23" customFormat="1" ht="22.1" customHeight="1" x14ac:dyDescent="0.25">
      <c r="A28" s="24" t="s">
        <v>23</v>
      </c>
      <c r="B28">
        <v>0.36538461538461536</v>
      </c>
      <c r="C28" s="31">
        <v>1.9007400000000001</v>
      </c>
      <c r="D28" s="32">
        <v>1.8840699999999999</v>
      </c>
      <c r="E28" s="33">
        <v>1.8660600000000001</v>
      </c>
      <c r="F28" s="51">
        <f t="shared" si="2"/>
        <v>1.8836233333333334</v>
      </c>
      <c r="G28" s="25">
        <v>111.497</v>
      </c>
      <c r="H28" s="26">
        <v>105.28</v>
      </c>
      <c r="I28" s="27">
        <v>101.486</v>
      </c>
      <c r="J28" s="28">
        <f t="shared" si="3"/>
        <v>106.08766666666666</v>
      </c>
      <c r="K28" s="28">
        <v>308.09100000000001</v>
      </c>
      <c r="L28" s="25">
        <v>8.6300000000000008</v>
      </c>
      <c r="M28" s="26">
        <v>4.91</v>
      </c>
      <c r="N28" s="27">
        <v>8.2200000000000006</v>
      </c>
      <c r="O28" s="28">
        <v>263.57299999999998</v>
      </c>
      <c r="P28" s="51" t="s">
        <v>40</v>
      </c>
      <c r="T28" s="11"/>
      <c r="BG28" s="23" t="s">
        <v>34</v>
      </c>
      <c r="BH28" s="73">
        <v>1</v>
      </c>
    </row>
    <row r="29" spans="1:60" s="23" customFormat="1" ht="22.1" customHeight="1" x14ac:dyDescent="0.25">
      <c r="A29" s="24" t="s">
        <v>24</v>
      </c>
      <c r="B29">
        <v>1.4256465517241379</v>
      </c>
      <c r="C29" s="31">
        <v>1.85528</v>
      </c>
      <c r="D29" s="32">
        <v>1.8913800000000001</v>
      </c>
      <c r="E29" s="33">
        <v>1.89245</v>
      </c>
      <c r="F29" s="51">
        <f t="shared" si="2"/>
        <v>1.8797033333333335</v>
      </c>
      <c r="G29" s="25">
        <v>104.45</v>
      </c>
      <c r="H29" s="26">
        <v>99.281000000000006</v>
      </c>
      <c r="I29" s="27">
        <v>109.158</v>
      </c>
      <c r="J29" s="28">
        <f t="shared" si="3"/>
        <v>104.29633333333334</v>
      </c>
      <c r="K29" s="28">
        <v>309.15899999999999</v>
      </c>
      <c r="L29" s="25">
        <v>7.61</v>
      </c>
      <c r="M29" s="26">
        <v>4.97</v>
      </c>
      <c r="N29" s="27">
        <v>7.99</v>
      </c>
      <c r="O29" s="28">
        <v>266.63900000000001</v>
      </c>
      <c r="P29" s="51" t="s">
        <v>40</v>
      </c>
      <c r="T29" s="11"/>
      <c r="BG29" s="23" t="s">
        <v>34</v>
      </c>
      <c r="BH29" s="73">
        <v>1</v>
      </c>
    </row>
    <row r="30" spans="1:60" s="23" customFormat="1" ht="22.1" customHeight="1" x14ac:dyDescent="0.25">
      <c r="A30" s="24" t="s">
        <v>25</v>
      </c>
      <c r="B30">
        <v>0.51313320825515951</v>
      </c>
      <c r="C30" s="31">
        <v>1.88487</v>
      </c>
      <c r="D30" s="32">
        <v>1.8977200000000001</v>
      </c>
      <c r="E30" s="33">
        <v>1.8694500000000001</v>
      </c>
      <c r="F30" s="53">
        <f t="shared" si="2"/>
        <v>1.8840133333333331</v>
      </c>
      <c r="G30" s="25">
        <v>108.661</v>
      </c>
      <c r="H30" s="26">
        <v>103.402</v>
      </c>
      <c r="I30" s="27">
        <v>103.006</v>
      </c>
      <c r="J30" s="43">
        <f t="shared" si="3"/>
        <v>105.02299999999998</v>
      </c>
      <c r="K30" s="28">
        <v>311.81900000000002</v>
      </c>
      <c r="L30" s="25">
        <v>7.42</v>
      </c>
      <c r="M30" s="26">
        <v>4.8099999999999996</v>
      </c>
      <c r="N30" s="27">
        <v>7.9</v>
      </c>
      <c r="O30" s="28">
        <v>268.11599999999999</v>
      </c>
      <c r="P30" s="51" t="s">
        <v>40</v>
      </c>
      <c r="T30" s="11"/>
      <c r="BG30" s="23" t="s">
        <v>34</v>
      </c>
      <c r="BH30" s="73">
        <v>1</v>
      </c>
    </row>
    <row r="31" spans="1:60" s="23" customFormat="1" ht="22.1" customHeight="1" x14ac:dyDescent="0.25">
      <c r="A31" s="24" t="s">
        <v>26</v>
      </c>
      <c r="B31">
        <v>0.1322119428090833</v>
      </c>
      <c r="C31" s="31">
        <v>1.8707</v>
      </c>
      <c r="D31" s="32">
        <v>1.8846700000000001</v>
      </c>
      <c r="E31" s="33">
        <v>1.89435</v>
      </c>
      <c r="F31" s="51">
        <f t="shared" si="2"/>
        <v>1.88324</v>
      </c>
      <c r="G31" s="25">
        <v>101.38</v>
      </c>
      <c r="H31" s="26">
        <v>101.38</v>
      </c>
      <c r="I31" s="27">
        <v>107.376</v>
      </c>
      <c r="J31" s="28">
        <f t="shared" si="3"/>
        <v>103.37866666666666</v>
      </c>
      <c r="K31" s="28">
        <v>275.70999999999998</v>
      </c>
      <c r="L31" s="25">
        <v>11.34</v>
      </c>
      <c r="M31" s="26">
        <v>5.0599999999999996</v>
      </c>
      <c r="N31" s="27">
        <v>9.16</v>
      </c>
      <c r="O31" s="28">
        <v>194.52500000000001</v>
      </c>
      <c r="P31" s="51" t="s">
        <v>40</v>
      </c>
      <c r="T31" s="11"/>
      <c r="BG31" s="23" t="s">
        <v>34</v>
      </c>
      <c r="BH31" s="73">
        <v>1</v>
      </c>
    </row>
    <row r="32" spans="1:60" s="23" customFormat="1" ht="22.1" customHeight="1" x14ac:dyDescent="0.25">
      <c r="A32" s="24" t="s">
        <v>27</v>
      </c>
      <c r="B32">
        <v>0.74545454545454537</v>
      </c>
      <c r="C32" s="31">
        <v>1.89035</v>
      </c>
      <c r="D32" s="32">
        <v>1.8934299999999999</v>
      </c>
      <c r="E32" s="33">
        <v>1.86873</v>
      </c>
      <c r="F32" s="51">
        <f t="shared" si="2"/>
        <v>1.8841700000000001</v>
      </c>
      <c r="G32" s="25">
        <v>106.973</v>
      </c>
      <c r="H32" s="26">
        <v>103.294</v>
      </c>
      <c r="I32" s="27">
        <v>104.05</v>
      </c>
      <c r="J32" s="28">
        <f t="shared" si="3"/>
        <v>104.77233333333334</v>
      </c>
      <c r="K32" s="28">
        <v>284.02699999999999</v>
      </c>
      <c r="L32" s="25">
        <v>8.36</v>
      </c>
      <c r="M32" s="26">
        <v>3.9</v>
      </c>
      <c r="N32" s="27">
        <v>8.48</v>
      </c>
      <c r="O32" s="28">
        <v>205.75399999999999</v>
      </c>
      <c r="P32" s="51" t="s">
        <v>40</v>
      </c>
      <c r="T32" s="11"/>
      <c r="BG32" s="23" t="s">
        <v>34</v>
      </c>
      <c r="BH32" s="73">
        <v>1</v>
      </c>
    </row>
    <row r="33" spans="1:60" s="23" customFormat="1" ht="22.1" customHeight="1" x14ac:dyDescent="0.25">
      <c r="A33" s="24" t="s">
        <v>28</v>
      </c>
      <c r="B33">
        <v>0.43214285714285716</v>
      </c>
      <c r="C33" s="31">
        <v>1.87056</v>
      </c>
      <c r="D33" s="32">
        <v>1.8890899999999999</v>
      </c>
      <c r="E33" s="33">
        <v>1.8908199999999999</v>
      </c>
      <c r="F33" s="51">
        <f t="shared" si="2"/>
        <v>1.8834899999999999</v>
      </c>
      <c r="G33" s="25">
        <v>103.931</v>
      </c>
      <c r="H33" s="26">
        <v>102.884</v>
      </c>
      <c r="I33" s="27">
        <v>109.208</v>
      </c>
      <c r="J33" s="28">
        <f t="shared" si="3"/>
        <v>105.34100000000001</v>
      </c>
      <c r="K33" s="28">
        <v>297.30700000000002</v>
      </c>
      <c r="L33" s="25">
        <v>7.31</v>
      </c>
      <c r="M33" s="26">
        <v>4.2699999999999996</v>
      </c>
      <c r="N33" s="27">
        <v>8.89</v>
      </c>
      <c r="O33" s="28">
        <v>239.11500000000001</v>
      </c>
      <c r="P33" s="51" t="s">
        <v>40</v>
      </c>
      <c r="T33" s="11"/>
      <c r="BG33" s="23" t="s">
        <v>34</v>
      </c>
      <c r="BH33" s="73">
        <v>1</v>
      </c>
    </row>
    <row r="34" spans="1:60" s="23" customFormat="1" ht="22.1" customHeight="1" x14ac:dyDescent="0.25">
      <c r="A34" s="24" t="s">
        <v>29</v>
      </c>
      <c r="B34">
        <v>15.507246376811592</v>
      </c>
      <c r="C34" s="31">
        <v>1.8849199999999999</v>
      </c>
      <c r="D34" s="32">
        <v>1.9059600000000001</v>
      </c>
      <c r="E34" s="33">
        <v>1.8644099999999999</v>
      </c>
      <c r="F34" s="51">
        <f t="shared" si="2"/>
        <v>1.8850966666666666</v>
      </c>
      <c r="G34" s="25">
        <v>100.55200000000001</v>
      </c>
      <c r="H34" s="26">
        <v>101.96599999999999</v>
      </c>
      <c r="I34" s="27">
        <v>102.761</v>
      </c>
      <c r="J34" s="28">
        <f t="shared" si="3"/>
        <v>101.75966666666666</v>
      </c>
      <c r="K34" s="28">
        <v>287.66399999999999</v>
      </c>
      <c r="L34" s="25">
        <v>7.33</v>
      </c>
      <c r="M34" s="26">
        <v>4.6399999999999997</v>
      </c>
      <c r="N34" s="27">
        <v>6.73</v>
      </c>
      <c r="O34" s="28">
        <v>232.54400000000001</v>
      </c>
      <c r="P34" s="51" t="s">
        <v>40</v>
      </c>
      <c r="T34" s="11"/>
      <c r="BG34" s="23" t="s">
        <v>34</v>
      </c>
      <c r="BH34" s="73">
        <v>1</v>
      </c>
    </row>
    <row r="35" spans="1:60" s="23" customFormat="1" ht="22.1" customHeight="1" x14ac:dyDescent="0.25">
      <c r="A35" s="24" t="s">
        <v>31</v>
      </c>
      <c r="B35">
        <v>1.4404761904761902</v>
      </c>
      <c r="C35" s="31">
        <v>1.92666</v>
      </c>
      <c r="D35" s="32">
        <v>1.9398299999999999</v>
      </c>
      <c r="E35" s="33">
        <v>1.8531</v>
      </c>
      <c r="F35" s="51">
        <f t="shared" si="2"/>
        <v>1.9065300000000001</v>
      </c>
      <c r="G35" s="25">
        <v>98.912999999999997</v>
      </c>
      <c r="H35" s="26">
        <v>98.385000000000005</v>
      </c>
      <c r="I35" s="27">
        <v>103.273</v>
      </c>
      <c r="J35" s="28">
        <f>AVERAGE(G35:I35)</f>
        <v>100.19033333333334</v>
      </c>
      <c r="K35" s="28">
        <v>293.37799999999999</v>
      </c>
      <c r="L35" s="25">
        <v>8.39</v>
      </c>
      <c r="M35" s="26">
        <v>5.33</v>
      </c>
      <c r="N35" s="27">
        <v>7.38</v>
      </c>
      <c r="O35" s="28">
        <v>231.929</v>
      </c>
      <c r="P35" s="51" t="s">
        <v>40</v>
      </c>
      <c r="T35" s="11"/>
      <c r="BG35" s="23" t="s">
        <v>34</v>
      </c>
      <c r="BH35" s="73">
        <v>1</v>
      </c>
    </row>
    <row r="36" spans="1:60" s="23" customFormat="1" ht="22.1" customHeight="1" x14ac:dyDescent="0.25">
      <c r="A36" s="24" t="s">
        <v>32</v>
      </c>
      <c r="B36">
        <v>0.80434782608695654</v>
      </c>
      <c r="C36" s="31">
        <v>1.8487</v>
      </c>
      <c r="D36" s="32">
        <v>1.8866099999999999</v>
      </c>
      <c r="E36" s="33">
        <v>1.92313</v>
      </c>
      <c r="F36" s="51">
        <f t="shared" si="2"/>
        <v>1.8861466666666669</v>
      </c>
      <c r="G36" s="25">
        <v>86.3</v>
      </c>
      <c r="H36" s="26">
        <v>103.511</v>
      </c>
      <c r="I36" s="27">
        <v>102.018</v>
      </c>
      <c r="J36" s="28">
        <f t="shared" si="3"/>
        <v>97.276333333333312</v>
      </c>
      <c r="K36" s="28">
        <v>280.142</v>
      </c>
      <c r="L36" s="25">
        <v>7.68</v>
      </c>
      <c r="M36" s="26">
        <v>3.19</v>
      </c>
      <c r="N36" s="27">
        <v>8.7200000000000006</v>
      </c>
      <c r="O36" s="28">
        <v>218.58</v>
      </c>
      <c r="P36" s="51" t="s">
        <v>40</v>
      </c>
      <c r="T36" s="11"/>
      <c r="BG36" s="23" t="s">
        <v>34</v>
      </c>
      <c r="BH36" s="73">
        <v>1</v>
      </c>
    </row>
    <row r="37" spans="1:60" s="23" customFormat="1" ht="22.1" customHeight="1" thickBot="1" x14ac:dyDescent="0.3">
      <c r="A37" s="24" t="s">
        <v>33</v>
      </c>
      <c r="B37">
        <v>2.0285714285714285</v>
      </c>
      <c r="C37" s="31">
        <v>1.8411900000000001</v>
      </c>
      <c r="D37" s="32">
        <v>1.88558</v>
      </c>
      <c r="E37" s="33">
        <v>1.9233</v>
      </c>
      <c r="F37" s="51">
        <f t="shared" si="2"/>
        <v>1.8833566666666668</v>
      </c>
      <c r="G37" s="25">
        <v>86.364000000000004</v>
      </c>
      <c r="H37" s="26">
        <v>102.447</v>
      </c>
      <c r="I37" s="27">
        <v>101.84</v>
      </c>
      <c r="J37" s="28">
        <f t="shared" si="3"/>
        <v>96.88366666666667</v>
      </c>
      <c r="K37" s="28">
        <v>287.97899999999998</v>
      </c>
      <c r="L37" s="25">
        <v>7.75</v>
      </c>
      <c r="M37" s="26">
        <v>3.19</v>
      </c>
      <c r="N37" s="27">
        <v>7.74</v>
      </c>
      <c r="O37" s="28">
        <v>229.57499999999999</v>
      </c>
      <c r="P37" s="51" t="s">
        <v>40</v>
      </c>
      <c r="T37" s="11"/>
      <c r="BG37" s="23" t="s">
        <v>34</v>
      </c>
      <c r="BH37" s="73">
        <v>1</v>
      </c>
    </row>
    <row r="38" spans="1:60" s="30" customFormat="1" ht="22.1" customHeight="1" x14ac:dyDescent="0.25">
      <c r="A38" s="18" t="s">
        <v>2</v>
      </c>
      <c r="B38">
        <v>1.3261437908496732</v>
      </c>
      <c r="C38" s="19">
        <v>1.8554999999999999</v>
      </c>
      <c r="D38" s="20">
        <v>1.8546</v>
      </c>
      <c r="E38" s="21">
        <v>1.9266799999999999</v>
      </c>
      <c r="F38" s="48">
        <f>AVERAGE(C38:E38)</f>
        <v>1.8789266666666666</v>
      </c>
      <c r="G38" s="57">
        <v>103.11799999999999</v>
      </c>
      <c r="H38" s="32">
        <v>107.161</v>
      </c>
      <c r="I38" s="58">
        <v>102.017</v>
      </c>
      <c r="J38" s="45">
        <f>AVERAGE(G38:I38)</f>
        <v>104.09866666666666</v>
      </c>
      <c r="K38" s="48">
        <v>273.69600000000003</v>
      </c>
      <c r="L38" s="19">
        <v>7.22</v>
      </c>
      <c r="M38" s="20">
        <v>3.97</v>
      </c>
      <c r="N38" s="21">
        <v>6.58</v>
      </c>
      <c r="O38" s="22">
        <v>180.26400000000001</v>
      </c>
      <c r="P38" s="48">
        <v>34.200000000000003</v>
      </c>
      <c r="T38" s="11"/>
      <c r="BG38" s="30" t="s">
        <v>37</v>
      </c>
      <c r="BH38" s="74">
        <v>2</v>
      </c>
    </row>
    <row r="39" spans="1:60" s="30" customFormat="1" ht="22.1" customHeight="1" x14ac:dyDescent="0.25">
      <c r="A39" s="24" t="s">
        <v>3</v>
      </c>
      <c r="B39">
        <v>2.0589157706093189</v>
      </c>
      <c r="C39" s="25">
        <v>1.8450200000000001</v>
      </c>
      <c r="D39" s="26">
        <v>1.84816</v>
      </c>
      <c r="E39" s="27">
        <v>1.92866</v>
      </c>
      <c r="F39" s="51">
        <f t="shared" ref="F39:F49" si="4">AVERAGE(C39:E39)</f>
        <v>1.8739466666666666</v>
      </c>
      <c r="G39" s="59">
        <v>105.776</v>
      </c>
      <c r="H39" s="43">
        <v>105.13200000000001</v>
      </c>
      <c r="I39" s="60">
        <v>102.958</v>
      </c>
      <c r="J39" s="39">
        <f t="shared" ref="J39:J49" si="5">AVERAGE(G39:I39)</f>
        <v>104.622</v>
      </c>
      <c r="K39" s="49">
        <v>273.536</v>
      </c>
      <c r="L39" s="25">
        <v>8</v>
      </c>
      <c r="M39" s="26">
        <v>4.3099999999999996</v>
      </c>
      <c r="N39" s="27">
        <v>8.93</v>
      </c>
      <c r="O39" s="28">
        <v>179.87200000000001</v>
      </c>
      <c r="P39" s="51">
        <v>34.299999999999997</v>
      </c>
      <c r="T39" s="11"/>
      <c r="BG39" s="30" t="s">
        <v>37</v>
      </c>
      <c r="BH39" s="74">
        <v>2</v>
      </c>
    </row>
    <row r="40" spans="1:60" s="30" customFormat="1" ht="22.1" customHeight="1" x14ac:dyDescent="0.25">
      <c r="A40" s="24" t="s">
        <v>4</v>
      </c>
      <c r="B40">
        <v>8.042063492063491</v>
      </c>
      <c r="C40" s="25">
        <v>1.8502400000000001</v>
      </c>
      <c r="D40" s="26">
        <v>1.85371</v>
      </c>
      <c r="E40" s="27">
        <v>1.93615</v>
      </c>
      <c r="F40" s="51">
        <f t="shared" si="4"/>
        <v>1.8800333333333334</v>
      </c>
      <c r="G40" s="59">
        <v>104.13500000000001</v>
      </c>
      <c r="H40" s="26">
        <v>102.488</v>
      </c>
      <c r="I40" s="60">
        <v>104.777</v>
      </c>
      <c r="J40" s="39">
        <f t="shared" si="5"/>
        <v>103.8</v>
      </c>
      <c r="K40" s="49">
        <v>271.35700000000003</v>
      </c>
      <c r="L40" s="25">
        <v>8.48</v>
      </c>
      <c r="M40" s="26">
        <v>4.54</v>
      </c>
      <c r="N40" s="27">
        <v>8.73</v>
      </c>
      <c r="O40" s="28">
        <v>176.59100000000001</v>
      </c>
      <c r="P40" s="51">
        <v>32.4</v>
      </c>
      <c r="T40" s="11"/>
      <c r="BG40" s="30" t="s">
        <v>37</v>
      </c>
      <c r="BH40" s="74">
        <v>2</v>
      </c>
    </row>
    <row r="41" spans="1:60" s="30" customFormat="1" ht="22.1" customHeight="1" x14ac:dyDescent="0.25">
      <c r="A41" s="24" t="s">
        <v>5</v>
      </c>
      <c r="B41">
        <v>6.1459359605911335</v>
      </c>
      <c r="C41" s="25">
        <v>1.8551800000000001</v>
      </c>
      <c r="D41" s="26">
        <v>1.8552299999999999</v>
      </c>
      <c r="E41" s="27">
        <v>1.92838</v>
      </c>
      <c r="F41" s="51">
        <f t="shared" si="4"/>
        <v>1.8795966666666668</v>
      </c>
      <c r="G41" s="59">
        <v>100.67</v>
      </c>
      <c r="H41" s="26">
        <v>101.629</v>
      </c>
      <c r="I41" s="60">
        <v>106.947</v>
      </c>
      <c r="J41" s="39">
        <f t="shared" si="5"/>
        <v>103.08199999999999</v>
      </c>
      <c r="K41" s="49">
        <v>266.60599999999999</v>
      </c>
      <c r="L41" s="25">
        <v>10.039999999999999</v>
      </c>
      <c r="M41" s="26">
        <v>4.62</v>
      </c>
      <c r="N41" s="27">
        <v>8.81</v>
      </c>
      <c r="O41" s="28">
        <v>183.423</v>
      </c>
      <c r="P41" s="65" t="s">
        <v>40</v>
      </c>
      <c r="T41" s="11"/>
      <c r="BG41" s="30" t="s">
        <v>37</v>
      </c>
      <c r="BH41" s="74">
        <v>2</v>
      </c>
    </row>
    <row r="42" spans="1:60" s="30" customFormat="1" ht="22.1" customHeight="1" x14ac:dyDescent="0.25">
      <c r="A42" s="24" t="s">
        <v>6</v>
      </c>
      <c r="B42">
        <v>3.4085106382978698</v>
      </c>
      <c r="C42" s="25">
        <v>1.8529100000000001</v>
      </c>
      <c r="D42" s="26">
        <v>1.8532999999999999</v>
      </c>
      <c r="E42" s="27">
        <v>1.9285099999999999</v>
      </c>
      <c r="F42" s="51">
        <f t="shared" si="4"/>
        <v>1.8782399999999999</v>
      </c>
      <c r="G42" s="59">
        <v>103.783</v>
      </c>
      <c r="H42" s="26">
        <v>106.593</v>
      </c>
      <c r="I42" s="60">
        <v>102.078</v>
      </c>
      <c r="J42" s="39">
        <f t="shared" si="5"/>
        <v>104.15133333333334</v>
      </c>
      <c r="K42" s="49">
        <v>274.04599999999999</v>
      </c>
      <c r="L42" s="25">
        <v>8.35</v>
      </c>
      <c r="M42" s="26">
        <v>4.4400000000000004</v>
      </c>
      <c r="N42" s="27">
        <v>8.65</v>
      </c>
      <c r="O42" s="28">
        <v>183.667</v>
      </c>
      <c r="P42" s="51">
        <v>33.200000000000003</v>
      </c>
      <c r="T42" s="11"/>
      <c r="BG42" s="30" t="s">
        <v>37</v>
      </c>
      <c r="BH42" s="74">
        <v>2</v>
      </c>
    </row>
    <row r="43" spans="1:60" s="30" customFormat="1" ht="22.1" customHeight="1" x14ac:dyDescent="0.25">
      <c r="A43" s="24" t="s">
        <v>7</v>
      </c>
      <c r="B43">
        <v>2.3464339186062335</v>
      </c>
      <c r="C43" s="25">
        <v>1.85233</v>
      </c>
      <c r="D43" s="26">
        <v>1.85623</v>
      </c>
      <c r="E43" s="27">
        <v>1.9223399999999999</v>
      </c>
      <c r="F43" s="51">
        <f t="shared" si="4"/>
        <v>1.8769666666666669</v>
      </c>
      <c r="G43" s="59">
        <v>99.113</v>
      </c>
      <c r="H43" s="26">
        <v>108.43</v>
      </c>
      <c r="I43" s="60">
        <v>101.566</v>
      </c>
      <c r="J43" s="39">
        <f t="shared" si="5"/>
        <v>103.03633333333335</v>
      </c>
      <c r="K43" s="49">
        <v>268.30200000000002</v>
      </c>
      <c r="L43" s="25">
        <v>9.7100000000000009</v>
      </c>
      <c r="M43" s="26">
        <v>4.54</v>
      </c>
      <c r="N43" s="27">
        <v>8.59</v>
      </c>
      <c r="O43" s="28">
        <v>194.119</v>
      </c>
      <c r="P43" s="65" t="s">
        <v>40</v>
      </c>
      <c r="T43" s="11"/>
      <c r="BG43" s="30" t="s">
        <v>37</v>
      </c>
      <c r="BH43" s="74">
        <v>2</v>
      </c>
    </row>
    <row r="44" spans="1:60" s="30" customFormat="1" ht="22.1" customHeight="1" x14ac:dyDescent="0.25">
      <c r="A44" s="24" t="s">
        <v>9</v>
      </c>
      <c r="B44">
        <v>4.666666666666667</v>
      </c>
      <c r="C44" s="25">
        <v>1.85646</v>
      </c>
      <c r="D44" s="26">
        <v>1.8549899999999999</v>
      </c>
      <c r="E44" s="27">
        <v>1.9303600000000001</v>
      </c>
      <c r="F44" s="51">
        <f t="shared" si="4"/>
        <v>1.8806033333333334</v>
      </c>
      <c r="G44" s="59">
        <v>103.968</v>
      </c>
      <c r="H44" s="26">
        <v>105.755</v>
      </c>
      <c r="I44" s="60">
        <v>102.419</v>
      </c>
      <c r="J44" s="39">
        <f t="shared" si="5"/>
        <v>104.04733333333333</v>
      </c>
      <c r="K44" s="49">
        <v>273.93099999999998</v>
      </c>
      <c r="L44" s="25">
        <v>9.1199999999999992</v>
      </c>
      <c r="M44" s="26">
        <v>4.24</v>
      </c>
      <c r="N44" s="27">
        <v>8.09</v>
      </c>
      <c r="O44" s="28">
        <v>187.84800000000001</v>
      </c>
      <c r="P44" s="51">
        <v>34</v>
      </c>
      <c r="T44" s="11"/>
      <c r="BG44" s="30" t="s">
        <v>37</v>
      </c>
      <c r="BH44" s="74">
        <v>2</v>
      </c>
    </row>
    <row r="45" spans="1:60" s="30" customFormat="1" ht="22.1" customHeight="1" x14ac:dyDescent="0.25">
      <c r="A45" s="24" t="s">
        <v>10</v>
      </c>
      <c r="B45">
        <v>2.9902912621359219</v>
      </c>
      <c r="C45" s="25">
        <v>1.85378</v>
      </c>
      <c r="D45" s="26">
        <v>1.85453</v>
      </c>
      <c r="E45" s="27">
        <v>1.93055</v>
      </c>
      <c r="F45" s="51">
        <f t="shared" si="4"/>
        <v>1.8796200000000001</v>
      </c>
      <c r="G45" s="59">
        <v>103.64700000000001</v>
      </c>
      <c r="H45" s="26">
        <v>106.19</v>
      </c>
      <c r="I45" s="60">
        <v>102.236</v>
      </c>
      <c r="J45" s="39">
        <f t="shared" si="5"/>
        <v>104.02433333333333</v>
      </c>
      <c r="K45" s="49">
        <v>273.99299999999999</v>
      </c>
      <c r="L45" s="25">
        <v>9.52</v>
      </c>
      <c r="M45" s="26">
        <v>4.47</v>
      </c>
      <c r="N45" s="27">
        <v>8.24</v>
      </c>
      <c r="O45" s="28">
        <v>187.02</v>
      </c>
      <c r="P45" s="51">
        <v>34</v>
      </c>
      <c r="T45" s="11"/>
      <c r="BG45" s="30" t="s">
        <v>37</v>
      </c>
      <c r="BH45" s="74">
        <v>2</v>
      </c>
    </row>
    <row r="46" spans="1:60" s="30" customFormat="1" ht="22.1" customHeight="1" x14ac:dyDescent="0.25">
      <c r="A46" s="24" t="s">
        <v>11</v>
      </c>
      <c r="B46">
        <v>3.3481481481481481</v>
      </c>
      <c r="C46" s="25">
        <v>1.8489899999999999</v>
      </c>
      <c r="D46" s="26">
        <v>1.8514200000000001</v>
      </c>
      <c r="E46" s="27">
        <v>1.9287399999999999</v>
      </c>
      <c r="F46" s="51">
        <f t="shared" si="4"/>
        <v>1.8763833333333331</v>
      </c>
      <c r="G46" s="59">
        <v>105.431</v>
      </c>
      <c r="H46" s="26">
        <v>104.76900000000001</v>
      </c>
      <c r="I46" s="60">
        <v>103.08799999999999</v>
      </c>
      <c r="J46" s="39">
        <f t="shared" si="5"/>
        <v>104.42933333333333</v>
      </c>
      <c r="K46" s="49">
        <v>273.55</v>
      </c>
      <c r="L46" s="25">
        <v>7.27</v>
      </c>
      <c r="M46" s="26">
        <v>4.32</v>
      </c>
      <c r="N46" s="27">
        <v>8.81</v>
      </c>
      <c r="O46" s="28">
        <v>178.624</v>
      </c>
      <c r="P46" s="51">
        <v>34.1</v>
      </c>
      <c r="T46" s="11"/>
      <c r="BG46" s="30" t="s">
        <v>37</v>
      </c>
      <c r="BH46" s="74">
        <v>2</v>
      </c>
    </row>
    <row r="47" spans="1:60" s="30" customFormat="1" ht="22.1" customHeight="1" x14ac:dyDescent="0.25">
      <c r="A47" s="24" t="s">
        <v>13</v>
      </c>
      <c r="B47">
        <v>8.646451613</v>
      </c>
      <c r="C47" s="25">
        <v>1.8507800000000001</v>
      </c>
      <c r="D47" s="26">
        <v>1.861</v>
      </c>
      <c r="E47" s="27">
        <v>1.8727199999999999</v>
      </c>
      <c r="F47" s="51">
        <f t="shared" si="4"/>
        <v>1.8615000000000002</v>
      </c>
      <c r="G47" s="59">
        <v>99.783000000000001</v>
      </c>
      <c r="H47" s="26">
        <v>103.124</v>
      </c>
      <c r="I47" s="60">
        <v>100.404</v>
      </c>
      <c r="J47" s="39">
        <f t="shared" si="5"/>
        <v>101.10366666666665</v>
      </c>
      <c r="K47" s="49">
        <v>258.11700000000002</v>
      </c>
      <c r="L47" s="25">
        <v>9.8000000000000007</v>
      </c>
      <c r="M47" s="26">
        <v>5.21</v>
      </c>
      <c r="N47" s="27">
        <v>8.5399999999999991</v>
      </c>
      <c r="O47" s="28">
        <v>189.196</v>
      </c>
      <c r="P47" s="51">
        <v>31.1</v>
      </c>
      <c r="T47" s="11"/>
      <c r="BG47" s="30" t="s">
        <v>37</v>
      </c>
      <c r="BH47" s="74">
        <v>2</v>
      </c>
    </row>
    <row r="48" spans="1:60" s="30" customFormat="1" ht="22.1" customHeight="1" x14ac:dyDescent="0.25">
      <c r="A48" s="24" t="s">
        <v>14</v>
      </c>
      <c r="B48">
        <v>2.2621330724070448</v>
      </c>
      <c r="C48" s="25">
        <v>1.8503700000000001</v>
      </c>
      <c r="D48" s="26">
        <v>1.85541</v>
      </c>
      <c r="E48" s="27">
        <v>1.8781000000000001</v>
      </c>
      <c r="F48" s="51">
        <f t="shared" si="4"/>
        <v>1.8612933333333332</v>
      </c>
      <c r="G48" s="59">
        <v>102.77500000000001</v>
      </c>
      <c r="H48" s="26">
        <v>103.203</v>
      </c>
      <c r="I48" s="60">
        <v>101.229</v>
      </c>
      <c r="J48" s="39">
        <f t="shared" si="5"/>
        <v>102.40233333333333</v>
      </c>
      <c r="K48" s="49">
        <v>263.06599999999997</v>
      </c>
      <c r="L48" s="25">
        <v>7.46</v>
      </c>
      <c r="M48" s="26">
        <v>3.29</v>
      </c>
      <c r="N48" s="27">
        <v>6.48</v>
      </c>
      <c r="O48" s="28">
        <v>146.91399999999999</v>
      </c>
      <c r="P48" s="51">
        <v>27</v>
      </c>
      <c r="T48" s="11"/>
      <c r="BG48" s="30" t="s">
        <v>37</v>
      </c>
      <c r="BH48" s="74">
        <v>2</v>
      </c>
    </row>
    <row r="49" spans="1:60" s="30" customFormat="1" ht="22.1" customHeight="1" thickBot="1" x14ac:dyDescent="0.3">
      <c r="A49" s="29" t="s">
        <v>36</v>
      </c>
      <c r="B49">
        <v>0.34831932773109242</v>
      </c>
      <c r="C49" s="34">
        <v>1.8538699999999999</v>
      </c>
      <c r="D49" s="35">
        <v>1.94075</v>
      </c>
      <c r="E49" s="38">
        <v>1.8522700000000001</v>
      </c>
      <c r="F49" s="56">
        <f t="shared" si="4"/>
        <v>1.8822966666666667</v>
      </c>
      <c r="G49" s="61">
        <v>100.532</v>
      </c>
      <c r="H49" s="35">
        <v>104.271</v>
      </c>
      <c r="I49" s="62">
        <v>97.888999999999996</v>
      </c>
      <c r="J49" s="40">
        <f t="shared" si="5"/>
        <v>100.89733333333334</v>
      </c>
      <c r="K49" s="50">
        <v>277.36599999999999</v>
      </c>
      <c r="L49" s="34">
        <v>7.59</v>
      </c>
      <c r="M49" s="35">
        <v>4.18</v>
      </c>
      <c r="N49" s="38">
        <v>7.41</v>
      </c>
      <c r="O49" s="44">
        <v>188.125</v>
      </c>
      <c r="P49" s="56">
        <v>40.4</v>
      </c>
      <c r="T49" s="11"/>
      <c r="BG49" s="30" t="s">
        <v>37</v>
      </c>
      <c r="BH49" s="74">
        <v>2</v>
      </c>
    </row>
    <row r="50" spans="1:60" s="30" customFormat="1" ht="21.1" customHeight="1" x14ac:dyDescent="0.25">
      <c r="A50" s="18" t="s">
        <v>2</v>
      </c>
      <c r="B50">
        <v>5.4468643805993207</v>
      </c>
      <c r="C50" s="19">
        <v>1.8530199999999999</v>
      </c>
      <c r="D50" s="20">
        <v>1.85331</v>
      </c>
      <c r="E50" s="63">
        <v>1.85314</v>
      </c>
      <c r="F50" s="48">
        <f>AVERAGE(C50:E50)</f>
        <v>1.8531566666666668</v>
      </c>
      <c r="G50" s="57">
        <v>101.812</v>
      </c>
      <c r="H50" s="32">
        <v>101.89400000000001</v>
      </c>
      <c r="I50" s="58">
        <v>101.80500000000001</v>
      </c>
      <c r="J50" s="46">
        <f>AVERAGE(G50:I50)</f>
        <v>101.837</v>
      </c>
      <c r="K50" s="48">
        <v>260.46600000000001</v>
      </c>
      <c r="L50" s="19">
        <v>7.19</v>
      </c>
      <c r="M50" s="20">
        <v>4.26</v>
      </c>
      <c r="N50" s="21">
        <v>6.33</v>
      </c>
      <c r="O50" s="28">
        <v>162.196</v>
      </c>
      <c r="P50" s="51">
        <v>29.8</v>
      </c>
      <c r="T50" s="11"/>
      <c r="BG50" s="30" t="s">
        <v>39</v>
      </c>
      <c r="BH50" s="74">
        <v>3</v>
      </c>
    </row>
    <row r="51" spans="1:60" s="30" customFormat="1" ht="22.1" customHeight="1" x14ac:dyDescent="0.25">
      <c r="A51" s="24" t="s">
        <v>3</v>
      </c>
      <c r="B51">
        <v>0.65238095238095251</v>
      </c>
      <c r="C51" s="25">
        <v>1.85836</v>
      </c>
      <c r="D51" s="26">
        <v>1.8540399999999999</v>
      </c>
      <c r="E51" s="60">
        <v>1.85103</v>
      </c>
      <c r="F51" s="51">
        <f t="shared" ref="F51:F78" si="6">AVERAGE(C51:E51)</f>
        <v>1.8544766666666666</v>
      </c>
      <c r="G51" s="59">
        <v>101.82299999999999</v>
      </c>
      <c r="H51" s="26">
        <v>101.18</v>
      </c>
      <c r="I51" s="60">
        <v>102.19199999999999</v>
      </c>
      <c r="J51" s="39">
        <f t="shared" ref="J51:J78" si="7">AVERAGE(G51:I51)</f>
        <v>101.73166666666667</v>
      </c>
      <c r="K51" s="51">
        <v>260.09100000000001</v>
      </c>
      <c r="L51" s="25">
        <v>7.28</v>
      </c>
      <c r="M51" s="26">
        <v>4.18</v>
      </c>
      <c r="N51" s="27">
        <v>6.35</v>
      </c>
      <c r="O51" s="28">
        <v>156.774</v>
      </c>
      <c r="P51" s="51">
        <v>28</v>
      </c>
      <c r="T51" s="11"/>
      <c r="BG51" s="30" t="s">
        <v>39</v>
      </c>
      <c r="BH51" s="74">
        <v>3</v>
      </c>
    </row>
    <row r="52" spans="1:60" s="30" customFormat="1" ht="22.1" customHeight="1" x14ac:dyDescent="0.25">
      <c r="A52" s="24" t="s">
        <v>4</v>
      </c>
      <c r="B52">
        <v>1.7199074074074074</v>
      </c>
      <c r="C52" s="25">
        <v>1.8544510000000001</v>
      </c>
      <c r="D52" s="26">
        <v>1.85402</v>
      </c>
      <c r="E52" s="60">
        <v>1.8538699999999999</v>
      </c>
      <c r="F52" s="51">
        <f t="shared" si="6"/>
        <v>1.8541136666666667</v>
      </c>
      <c r="G52" s="59">
        <v>102.459</v>
      </c>
      <c r="H52" s="26">
        <v>102.47799999999999</v>
      </c>
      <c r="I52" s="60">
        <v>102.48</v>
      </c>
      <c r="J52" s="39">
        <f t="shared" si="7"/>
        <v>102.47233333333334</v>
      </c>
      <c r="K52" s="51">
        <v>287.27199999999999</v>
      </c>
      <c r="L52" s="25">
        <v>6.99</v>
      </c>
      <c r="M52" s="26">
        <v>5.23</v>
      </c>
      <c r="N52" s="27">
        <v>7.53</v>
      </c>
      <c r="O52" s="28">
        <v>200.61699999999999</v>
      </c>
      <c r="P52" s="51">
        <v>39.700000000000003</v>
      </c>
      <c r="T52" s="11"/>
      <c r="BG52" s="30" t="s">
        <v>39</v>
      </c>
      <c r="BH52" s="74">
        <v>3</v>
      </c>
    </row>
    <row r="53" spans="1:60" s="30" customFormat="1" ht="22.1" customHeight="1" x14ac:dyDescent="0.25">
      <c r="A53" s="24" t="s">
        <v>5</v>
      </c>
      <c r="B53">
        <v>1.3469457958622044</v>
      </c>
      <c r="C53" s="25">
        <v>1.8268599999999999</v>
      </c>
      <c r="D53" s="26">
        <v>1.82683</v>
      </c>
      <c r="E53" s="60">
        <v>1.82691</v>
      </c>
      <c r="F53" s="51">
        <f t="shared" si="6"/>
        <v>1.8268666666666666</v>
      </c>
      <c r="G53" s="59">
        <v>99.251999999999995</v>
      </c>
      <c r="H53" s="26">
        <v>99.242999999999995</v>
      </c>
      <c r="I53" s="60">
        <v>99.292000000000002</v>
      </c>
      <c r="J53" s="39">
        <f t="shared" si="7"/>
        <v>99.262333333333345</v>
      </c>
      <c r="K53" s="51">
        <v>260.26799999999997</v>
      </c>
      <c r="L53" s="25">
        <v>6.68</v>
      </c>
      <c r="M53" s="26">
        <v>3.96</v>
      </c>
      <c r="N53" s="27">
        <v>5.83</v>
      </c>
      <c r="O53" s="28">
        <v>141.405</v>
      </c>
      <c r="P53" s="51">
        <v>26</v>
      </c>
      <c r="T53" s="11"/>
      <c r="BG53" s="30" t="s">
        <v>39</v>
      </c>
      <c r="BH53" s="74">
        <v>3</v>
      </c>
    </row>
    <row r="54" spans="1:60" s="30" customFormat="1" ht="22.1" customHeight="1" x14ac:dyDescent="0.25">
      <c r="A54" s="24" t="s">
        <v>6</v>
      </c>
      <c r="B54">
        <v>0.60000000000000009</v>
      </c>
      <c r="C54" s="25">
        <v>1.8347899999999999</v>
      </c>
      <c r="D54" s="26">
        <v>1.8347100000000001</v>
      </c>
      <c r="E54" s="60">
        <v>1.8350299999999999</v>
      </c>
      <c r="F54" s="51">
        <f t="shared" si="6"/>
        <v>1.8348433333333334</v>
      </c>
      <c r="G54" s="59">
        <v>100.095</v>
      </c>
      <c r="H54" s="26">
        <v>100.08</v>
      </c>
      <c r="I54" s="60">
        <v>100.10899999999999</v>
      </c>
      <c r="J54" s="39">
        <f t="shared" si="7"/>
        <v>100.09466666666667</v>
      </c>
      <c r="K54" s="51">
        <v>260.339</v>
      </c>
      <c r="L54" s="25">
        <v>6.99</v>
      </c>
      <c r="M54" s="26">
        <v>3.97</v>
      </c>
      <c r="N54" s="27">
        <v>6.2</v>
      </c>
      <c r="O54" s="28">
        <v>156.96799999999999</v>
      </c>
      <c r="P54" s="51">
        <v>29.6</v>
      </c>
      <c r="T54" s="11"/>
      <c r="BG54" s="30" t="s">
        <v>39</v>
      </c>
      <c r="BH54" s="74">
        <v>3</v>
      </c>
    </row>
    <row r="55" spans="1:60" s="30" customFormat="1" ht="22.1" customHeight="1" x14ac:dyDescent="0.25">
      <c r="A55" s="24" t="s">
        <v>7</v>
      </c>
      <c r="B55">
        <v>4.1833958724202631</v>
      </c>
      <c r="C55" s="25">
        <v>1.85382</v>
      </c>
      <c r="D55" s="26">
        <v>1.85059</v>
      </c>
      <c r="E55" s="60">
        <v>1.8581399999999999</v>
      </c>
      <c r="F55" s="51">
        <f t="shared" si="6"/>
        <v>1.8541833333333333</v>
      </c>
      <c r="G55" s="59">
        <v>101.979</v>
      </c>
      <c r="H55" s="26">
        <v>101.97</v>
      </c>
      <c r="I55" s="60">
        <v>102.087</v>
      </c>
      <c r="J55" s="39">
        <f t="shared" si="7"/>
        <v>102.012</v>
      </c>
      <c r="K55" s="51">
        <v>269.30900000000003</v>
      </c>
      <c r="L55" s="25">
        <v>7.27</v>
      </c>
      <c r="M55" s="26">
        <v>4.2300000000000004</v>
      </c>
      <c r="N55" s="27">
        <v>9.9700000000000006</v>
      </c>
      <c r="O55" s="28">
        <v>176.035</v>
      </c>
      <c r="P55" s="51">
        <v>32.9</v>
      </c>
      <c r="T55" s="11"/>
      <c r="BG55" s="30" t="s">
        <v>39</v>
      </c>
      <c r="BH55" s="74">
        <v>3</v>
      </c>
    </row>
    <row r="56" spans="1:60" s="30" customFormat="1" ht="22.1" customHeight="1" x14ac:dyDescent="0.25">
      <c r="A56" s="24" t="s">
        <v>8</v>
      </c>
      <c r="B56">
        <v>0.24</v>
      </c>
      <c r="C56" s="25">
        <v>1.8826000000000001</v>
      </c>
      <c r="D56" s="26">
        <v>1.88249</v>
      </c>
      <c r="E56" s="60">
        <v>1.84043</v>
      </c>
      <c r="F56" s="51">
        <f t="shared" si="6"/>
        <v>1.8685066666666668</v>
      </c>
      <c r="G56" s="59">
        <v>90.037000000000006</v>
      </c>
      <c r="H56" s="26">
        <v>102.17700000000001</v>
      </c>
      <c r="I56" s="60">
        <v>102.236</v>
      </c>
      <c r="J56" s="39">
        <f t="shared" si="7"/>
        <v>98.149999999999991</v>
      </c>
      <c r="K56" s="51">
        <v>253.07</v>
      </c>
      <c r="L56" s="25">
        <v>7.87</v>
      </c>
      <c r="M56" s="26">
        <v>3.46</v>
      </c>
      <c r="N56" s="27">
        <v>6.51</v>
      </c>
      <c r="O56" s="28">
        <v>141.00299999999999</v>
      </c>
      <c r="P56" s="51">
        <v>25.6</v>
      </c>
      <c r="T56" s="11"/>
      <c r="BG56" s="30" t="s">
        <v>39</v>
      </c>
      <c r="BH56" s="74">
        <v>3</v>
      </c>
    </row>
    <row r="57" spans="1:60" s="30" customFormat="1" ht="22.1" customHeight="1" x14ac:dyDescent="0.25">
      <c r="A57" s="24" t="s">
        <v>9</v>
      </c>
      <c r="B57">
        <v>2.023701806989147</v>
      </c>
      <c r="C57" s="25">
        <v>1.85514</v>
      </c>
      <c r="D57" s="26">
        <v>1.8517699999999999</v>
      </c>
      <c r="E57" s="60">
        <v>1.8541399999999999</v>
      </c>
      <c r="F57" s="51">
        <f t="shared" si="6"/>
        <v>1.8536833333333333</v>
      </c>
      <c r="G57" s="59">
        <v>101.083</v>
      </c>
      <c r="H57" s="26">
        <v>101.372</v>
      </c>
      <c r="I57" s="60">
        <v>102.48</v>
      </c>
      <c r="J57" s="39">
        <f t="shared" si="7"/>
        <v>101.645</v>
      </c>
      <c r="K57" s="51">
        <v>261.33699999999999</v>
      </c>
      <c r="L57" s="25">
        <v>7.45</v>
      </c>
      <c r="M57" s="26">
        <v>4.25</v>
      </c>
      <c r="N57" s="27">
        <v>6.39</v>
      </c>
      <c r="O57" s="28">
        <v>175.364</v>
      </c>
      <c r="P57" s="51">
        <v>31.4</v>
      </c>
      <c r="T57" s="11"/>
      <c r="BG57" s="30" t="s">
        <v>39</v>
      </c>
      <c r="BH57" s="74">
        <v>3</v>
      </c>
    </row>
    <row r="58" spans="1:60" s="30" customFormat="1" ht="22.1" customHeight="1" x14ac:dyDescent="0.25">
      <c r="A58" s="24" t="s">
        <v>10</v>
      </c>
      <c r="B58">
        <v>2.5945945945945947</v>
      </c>
      <c r="C58" s="25">
        <v>1.85425</v>
      </c>
      <c r="D58" s="26">
        <v>1.8527800000000001</v>
      </c>
      <c r="E58" s="60">
        <v>1.85372</v>
      </c>
      <c r="F58" s="51">
        <f t="shared" si="6"/>
        <v>1.8535833333333336</v>
      </c>
      <c r="G58" s="59">
        <v>102.084</v>
      </c>
      <c r="H58" s="26">
        <v>101.212</v>
      </c>
      <c r="I58" s="60">
        <v>101.56699999999999</v>
      </c>
      <c r="J58" s="39">
        <f t="shared" si="7"/>
        <v>101.621</v>
      </c>
      <c r="K58" s="51">
        <v>261.02100000000002</v>
      </c>
      <c r="L58" s="25">
        <v>7.36</v>
      </c>
      <c r="M58" s="26">
        <v>4.4800000000000004</v>
      </c>
      <c r="N58" s="27">
        <v>6.39</v>
      </c>
      <c r="O58" s="28">
        <v>184.495</v>
      </c>
      <c r="P58" s="51">
        <v>33.6</v>
      </c>
      <c r="T58" s="11"/>
      <c r="BG58" s="30" t="s">
        <v>39</v>
      </c>
      <c r="BH58" s="74">
        <v>3</v>
      </c>
    </row>
    <row r="59" spans="1:60" s="30" customFormat="1" ht="22.1" customHeight="1" x14ac:dyDescent="0.25">
      <c r="A59" s="24" t="s">
        <v>11</v>
      </c>
      <c r="B59">
        <v>2.4387958532695371</v>
      </c>
      <c r="C59" s="25">
        <v>1.85317</v>
      </c>
      <c r="D59" s="26">
        <v>1.8530500000000001</v>
      </c>
      <c r="E59" s="60">
        <v>1.8534999999999999</v>
      </c>
      <c r="F59" s="51">
        <f t="shared" si="6"/>
        <v>1.8532400000000002</v>
      </c>
      <c r="G59" s="59">
        <v>101.964</v>
      </c>
      <c r="H59" s="26">
        <v>101.825</v>
      </c>
      <c r="I59" s="60">
        <v>101.93</v>
      </c>
      <c r="J59" s="39">
        <f t="shared" si="7"/>
        <v>101.90633333333334</v>
      </c>
      <c r="K59" s="51">
        <v>263.779</v>
      </c>
      <c r="L59" s="25">
        <v>6.79</v>
      </c>
      <c r="M59" s="26">
        <v>5.16</v>
      </c>
      <c r="N59" s="27">
        <v>6.41</v>
      </c>
      <c r="O59" s="28">
        <v>195.941</v>
      </c>
      <c r="P59" s="51">
        <v>36</v>
      </c>
      <c r="T59" s="11"/>
      <c r="BG59" s="30" t="s">
        <v>39</v>
      </c>
      <c r="BH59" s="74">
        <v>3</v>
      </c>
    </row>
    <row r="60" spans="1:60" s="30" customFormat="1" ht="22.1" customHeight="1" x14ac:dyDescent="0.25">
      <c r="A60" s="24" t="s">
        <v>12</v>
      </c>
      <c r="B60">
        <v>6.368269230769231</v>
      </c>
      <c r="C60" s="25">
        <v>1.8951800000000001</v>
      </c>
      <c r="D60" s="26">
        <v>1.90201</v>
      </c>
      <c r="E60" s="60">
        <v>1.9020999999999999</v>
      </c>
      <c r="F60" s="51">
        <f t="shared" si="6"/>
        <v>1.8997633333333332</v>
      </c>
      <c r="G60" s="59">
        <v>98.617999999999995</v>
      </c>
      <c r="H60" s="26">
        <v>98.447000000000003</v>
      </c>
      <c r="I60" s="60">
        <v>101.70399999999999</v>
      </c>
      <c r="J60" s="39">
        <f t="shared" si="7"/>
        <v>99.589666666666673</v>
      </c>
      <c r="K60" s="51">
        <v>260.06900000000002</v>
      </c>
      <c r="L60" s="25">
        <v>7.25</v>
      </c>
      <c r="M60" s="26">
        <v>5.1100000000000003</v>
      </c>
      <c r="N60" s="27">
        <v>8.1999999999999993</v>
      </c>
      <c r="O60" s="28">
        <v>162.53700000000001</v>
      </c>
      <c r="P60" s="51">
        <v>29.8</v>
      </c>
      <c r="T60" s="11"/>
      <c r="BG60" s="30" t="s">
        <v>39</v>
      </c>
      <c r="BH60" s="74">
        <v>3</v>
      </c>
    </row>
    <row r="61" spans="1:60" s="30" customFormat="1" ht="22.1" customHeight="1" x14ac:dyDescent="0.25">
      <c r="A61" s="24" t="s">
        <v>13</v>
      </c>
      <c r="B61">
        <v>4.3083214793741114</v>
      </c>
      <c r="C61" s="25">
        <v>1.8504700000000001</v>
      </c>
      <c r="D61" s="26">
        <v>1.85077</v>
      </c>
      <c r="E61" s="60">
        <v>1.85023</v>
      </c>
      <c r="F61" s="51">
        <f t="shared" si="6"/>
        <v>1.85049</v>
      </c>
      <c r="G61" s="59">
        <v>101.825</v>
      </c>
      <c r="H61" s="26">
        <v>102.09099999999999</v>
      </c>
      <c r="I61" s="60">
        <v>101.986</v>
      </c>
      <c r="J61" s="39">
        <f t="shared" si="7"/>
        <v>101.96733333333333</v>
      </c>
      <c r="K61" s="51">
        <v>261.03100000000001</v>
      </c>
      <c r="L61" s="25">
        <v>7.28</v>
      </c>
      <c r="M61" s="26">
        <v>5.13</v>
      </c>
      <c r="N61" s="27">
        <v>8.52</v>
      </c>
      <c r="O61" s="28">
        <v>164.846</v>
      </c>
      <c r="P61" s="51">
        <v>30.1</v>
      </c>
      <c r="T61" s="11"/>
      <c r="BG61" s="30" t="s">
        <v>39</v>
      </c>
      <c r="BH61" s="74">
        <v>3</v>
      </c>
    </row>
    <row r="62" spans="1:60" s="30" customFormat="1" ht="22.1" customHeight="1" x14ac:dyDescent="0.25">
      <c r="A62" s="24" t="s">
        <v>14</v>
      </c>
      <c r="B62">
        <v>1.8265306122448979</v>
      </c>
      <c r="C62" s="25">
        <v>1.8712800000000001</v>
      </c>
      <c r="D62" s="26">
        <v>1.8569800000000001</v>
      </c>
      <c r="E62" s="60">
        <v>1.8521799999999999</v>
      </c>
      <c r="F62" s="51">
        <f t="shared" si="6"/>
        <v>1.8601466666666668</v>
      </c>
      <c r="G62" s="59">
        <v>97.275999999999996</v>
      </c>
      <c r="H62" s="26">
        <v>106.86799999999999</v>
      </c>
      <c r="I62" s="60">
        <v>107.252</v>
      </c>
      <c r="J62" s="39">
        <f t="shared" si="7"/>
        <v>103.79866666666668</v>
      </c>
      <c r="K62" s="51">
        <v>276.12200000000001</v>
      </c>
      <c r="L62" s="25">
        <v>8.74</v>
      </c>
      <c r="M62" s="26">
        <v>5.16</v>
      </c>
      <c r="N62" s="27">
        <v>6.61</v>
      </c>
      <c r="O62" s="28">
        <v>212.511</v>
      </c>
      <c r="P62" s="51">
        <v>39.799999999999997</v>
      </c>
      <c r="T62" s="11"/>
      <c r="BG62" s="30" t="s">
        <v>39</v>
      </c>
      <c r="BH62" s="74">
        <v>3</v>
      </c>
    </row>
    <row r="63" spans="1:60" s="30" customFormat="1" ht="22.1" customHeight="1" x14ac:dyDescent="0.25">
      <c r="A63" s="24" t="s">
        <v>15</v>
      </c>
      <c r="B63">
        <v>1.6015151515151516</v>
      </c>
      <c r="C63" s="25">
        <v>1.8703399999999999</v>
      </c>
      <c r="D63" s="26">
        <v>1.8513299999999999</v>
      </c>
      <c r="E63" s="60">
        <v>1.85243</v>
      </c>
      <c r="F63" s="51">
        <f t="shared" si="6"/>
        <v>1.8580333333333332</v>
      </c>
      <c r="G63" s="59">
        <v>97.894000000000005</v>
      </c>
      <c r="H63" s="26">
        <v>106.616</v>
      </c>
      <c r="I63" s="60">
        <v>106.995</v>
      </c>
      <c r="J63" s="39">
        <f t="shared" si="7"/>
        <v>103.83499999999999</v>
      </c>
      <c r="K63" s="51">
        <v>275.76400000000001</v>
      </c>
      <c r="L63" s="25">
        <v>8.74</v>
      </c>
      <c r="M63" s="26">
        <v>5.56</v>
      </c>
      <c r="N63" s="27">
        <v>8.6999999999999993</v>
      </c>
      <c r="O63" s="28">
        <v>211.72499999999999</v>
      </c>
      <c r="P63" s="51">
        <v>39.799999999999997</v>
      </c>
      <c r="T63" s="11"/>
      <c r="BG63" s="30" t="s">
        <v>39</v>
      </c>
      <c r="BH63" s="74">
        <v>3</v>
      </c>
    </row>
    <row r="64" spans="1:60" s="30" customFormat="1" ht="22.1" customHeight="1" x14ac:dyDescent="0.25">
      <c r="A64" s="24" t="s">
        <v>17</v>
      </c>
      <c r="B64">
        <v>4.0451526286037316</v>
      </c>
      <c r="C64" s="25">
        <v>1.8535600000000001</v>
      </c>
      <c r="D64" s="26">
        <v>1.85165</v>
      </c>
      <c r="E64" s="60">
        <v>1.8568</v>
      </c>
      <c r="F64" s="51">
        <f t="shared" si="6"/>
        <v>1.8540033333333332</v>
      </c>
      <c r="G64" s="59">
        <v>101.937</v>
      </c>
      <c r="H64" s="26">
        <v>102.003</v>
      </c>
      <c r="I64" s="60">
        <v>102.374</v>
      </c>
      <c r="J64" s="39">
        <f t="shared" si="7"/>
        <v>102.10466666666666</v>
      </c>
      <c r="K64" s="51">
        <v>274.48700000000002</v>
      </c>
      <c r="L64" s="25">
        <v>7.28</v>
      </c>
      <c r="M64" s="26">
        <v>4.21</v>
      </c>
      <c r="N64" s="27">
        <v>6.35</v>
      </c>
      <c r="O64" s="28">
        <v>178.63800000000001</v>
      </c>
      <c r="P64" s="51">
        <v>33.4</v>
      </c>
      <c r="T64" s="11"/>
      <c r="BG64" s="30" t="s">
        <v>39</v>
      </c>
      <c r="BH64" s="74">
        <v>3</v>
      </c>
    </row>
    <row r="65" spans="1:60" s="30" customFormat="1" ht="22.1" customHeight="1" x14ac:dyDescent="0.25">
      <c r="A65" s="24" t="s">
        <v>18</v>
      </c>
      <c r="B65">
        <v>5.0333333333333332</v>
      </c>
      <c r="C65" s="25">
        <v>1.8503499999999999</v>
      </c>
      <c r="D65" s="26">
        <v>1.8535600000000001</v>
      </c>
      <c r="E65" s="60">
        <v>1.8540300000000001</v>
      </c>
      <c r="F65" s="51">
        <f t="shared" si="6"/>
        <v>1.8526466666666668</v>
      </c>
      <c r="G65" s="59">
        <v>102.179</v>
      </c>
      <c r="H65" s="26">
        <v>101.628</v>
      </c>
      <c r="I65" s="60">
        <v>101.764</v>
      </c>
      <c r="J65" s="39">
        <f t="shared" si="7"/>
        <v>101.85700000000001</v>
      </c>
      <c r="K65" s="51">
        <v>260.55200000000002</v>
      </c>
      <c r="L65" s="25">
        <v>7.4</v>
      </c>
      <c r="M65" s="26">
        <v>4.33</v>
      </c>
      <c r="N65" s="27">
        <v>7.41</v>
      </c>
      <c r="O65" s="28">
        <v>162.63499999999999</v>
      </c>
      <c r="P65" s="51">
        <v>29.8</v>
      </c>
      <c r="T65" s="11"/>
      <c r="BG65" s="30" t="s">
        <v>39</v>
      </c>
      <c r="BH65" s="74">
        <v>3</v>
      </c>
    </row>
    <row r="66" spans="1:60" s="30" customFormat="1" ht="22.1" customHeight="1" x14ac:dyDescent="0.25">
      <c r="A66" s="24" t="s">
        <v>19</v>
      </c>
      <c r="B66">
        <v>3.1256366723259763</v>
      </c>
      <c r="C66" s="25">
        <v>1.8537600000000001</v>
      </c>
      <c r="D66" s="26">
        <v>1.85388</v>
      </c>
      <c r="E66" s="60">
        <v>1.8539000000000001</v>
      </c>
      <c r="F66" s="51">
        <f t="shared" si="6"/>
        <v>1.8538466666666666</v>
      </c>
      <c r="G66" s="59">
        <v>102.758</v>
      </c>
      <c r="H66" s="26">
        <v>102.837</v>
      </c>
      <c r="I66" s="60">
        <v>102.818</v>
      </c>
      <c r="J66" s="39">
        <f t="shared" si="7"/>
        <v>102.80433333333333</v>
      </c>
      <c r="K66" s="51">
        <v>299.048</v>
      </c>
      <c r="L66" s="25">
        <v>6.94</v>
      </c>
      <c r="M66" s="26">
        <v>4.55</v>
      </c>
      <c r="N66" s="27">
        <v>6.37</v>
      </c>
      <c r="O66" s="28">
        <v>208.32900000000001</v>
      </c>
      <c r="P66" s="51">
        <v>41.8</v>
      </c>
      <c r="T66" s="11"/>
      <c r="BG66" s="30" t="s">
        <v>39</v>
      </c>
      <c r="BH66" s="74">
        <v>3</v>
      </c>
    </row>
    <row r="67" spans="1:60" s="30" customFormat="1" ht="22.1" customHeight="1" x14ac:dyDescent="0.25">
      <c r="A67" s="24" t="s">
        <v>20</v>
      </c>
      <c r="B67">
        <v>3.8046699595868874</v>
      </c>
      <c r="C67" s="25">
        <v>1.85344</v>
      </c>
      <c r="D67" s="26">
        <v>1.8533299999999999</v>
      </c>
      <c r="E67" s="60">
        <v>1.8536600000000001</v>
      </c>
      <c r="F67" s="51">
        <f t="shared" si="6"/>
        <v>1.8534766666666667</v>
      </c>
      <c r="G67" s="59">
        <v>101.874</v>
      </c>
      <c r="H67" s="26">
        <v>101.70699999999999</v>
      </c>
      <c r="I67" s="60">
        <v>101.786</v>
      </c>
      <c r="J67" s="39">
        <f t="shared" si="7"/>
        <v>101.78899999999999</v>
      </c>
      <c r="K67" s="51">
        <v>260.32</v>
      </c>
      <c r="L67" s="25">
        <v>8.2100000000000009</v>
      </c>
      <c r="M67" s="26">
        <v>5.05</v>
      </c>
      <c r="N67" s="27">
        <v>6.31</v>
      </c>
      <c r="O67" s="28">
        <v>162.255</v>
      </c>
      <c r="P67" s="51">
        <v>29.8</v>
      </c>
      <c r="T67" s="11"/>
      <c r="BG67" s="30" t="s">
        <v>39</v>
      </c>
      <c r="BH67" s="74">
        <v>3</v>
      </c>
    </row>
    <row r="68" spans="1:60" s="30" customFormat="1" ht="22.1" customHeight="1" x14ac:dyDescent="0.25">
      <c r="A68" s="24" t="s">
        <v>21</v>
      </c>
      <c r="B68">
        <v>3.7465472191116085</v>
      </c>
      <c r="C68" s="25">
        <v>1.85131</v>
      </c>
      <c r="D68" s="26">
        <v>1.85151</v>
      </c>
      <c r="E68" s="60">
        <v>1.85175</v>
      </c>
      <c r="F68" s="51">
        <f t="shared" si="6"/>
        <v>1.8515233333333334</v>
      </c>
      <c r="G68" s="59">
        <v>101.919</v>
      </c>
      <c r="H68" s="26">
        <v>101.855</v>
      </c>
      <c r="I68" s="60">
        <v>101.79600000000001</v>
      </c>
      <c r="J68" s="39">
        <f t="shared" si="7"/>
        <v>101.85666666666667</v>
      </c>
      <c r="K68" s="51">
        <v>260.71100000000001</v>
      </c>
      <c r="L68" s="25">
        <v>7.39</v>
      </c>
      <c r="M68" s="26">
        <v>4.88</v>
      </c>
      <c r="N68" s="27">
        <v>7.47</v>
      </c>
      <c r="O68" s="28">
        <v>162.14099999999999</v>
      </c>
      <c r="P68" s="51">
        <v>29.7</v>
      </c>
      <c r="T68" s="11"/>
      <c r="BG68" s="30" t="s">
        <v>39</v>
      </c>
      <c r="BH68" s="74">
        <v>3</v>
      </c>
    </row>
    <row r="69" spans="1:60" s="30" customFormat="1" ht="22.1" customHeight="1" x14ac:dyDescent="0.25">
      <c r="A69" s="24" t="s">
        <v>22</v>
      </c>
      <c r="B69">
        <v>4.2441558441558449</v>
      </c>
      <c r="C69" s="25">
        <v>1.853</v>
      </c>
      <c r="D69" s="26">
        <v>1.85331</v>
      </c>
      <c r="E69" s="60">
        <v>1.8531899999999999</v>
      </c>
      <c r="F69" s="51">
        <f t="shared" si="6"/>
        <v>1.8531666666666666</v>
      </c>
      <c r="G69" s="59">
        <v>101.739</v>
      </c>
      <c r="H69" s="26">
        <v>101.813</v>
      </c>
      <c r="I69" s="60">
        <v>101.756</v>
      </c>
      <c r="J69" s="39">
        <f t="shared" si="7"/>
        <v>101.76933333333334</v>
      </c>
      <c r="K69" s="51">
        <v>234.82400000000001</v>
      </c>
      <c r="L69" s="25">
        <v>8.2799999999999994</v>
      </c>
      <c r="M69" s="26">
        <v>5.42</v>
      </c>
      <c r="N69" s="27">
        <v>7.16</v>
      </c>
      <c r="O69" s="28">
        <v>142.005</v>
      </c>
      <c r="P69" s="51">
        <v>29.7</v>
      </c>
      <c r="T69" s="11"/>
      <c r="BG69" s="30" t="s">
        <v>39</v>
      </c>
      <c r="BH69" s="74">
        <v>3</v>
      </c>
    </row>
    <row r="70" spans="1:60" s="30" customFormat="1" ht="22.1" customHeight="1" x14ac:dyDescent="0.25">
      <c r="A70" s="24" t="s">
        <v>23</v>
      </c>
      <c r="B70">
        <v>3.9565217391304355</v>
      </c>
      <c r="C70" s="25">
        <v>1.8524</v>
      </c>
      <c r="D70" s="26">
        <v>1.8524400000000001</v>
      </c>
      <c r="E70" s="60">
        <v>1.8521799999999999</v>
      </c>
      <c r="F70" s="51">
        <f t="shared" si="6"/>
        <v>1.8523399999999999</v>
      </c>
      <c r="G70" s="59">
        <v>102.736</v>
      </c>
      <c r="H70" s="26">
        <v>102.66</v>
      </c>
      <c r="I70" s="60">
        <v>102.83199999999999</v>
      </c>
      <c r="J70" s="39">
        <f t="shared" si="7"/>
        <v>102.74266666666666</v>
      </c>
      <c r="K70" s="51">
        <v>298.512</v>
      </c>
      <c r="L70" s="25">
        <v>7.26</v>
      </c>
      <c r="M70" s="26">
        <v>4.79</v>
      </c>
      <c r="N70" s="27">
        <v>7.52</v>
      </c>
      <c r="O70" s="28">
        <v>207.999</v>
      </c>
      <c r="P70" s="51">
        <v>41.6</v>
      </c>
      <c r="T70" s="11"/>
      <c r="BG70" s="30" t="s">
        <v>39</v>
      </c>
      <c r="BH70" s="74">
        <v>3</v>
      </c>
    </row>
    <row r="71" spans="1:60" s="30" customFormat="1" ht="22.1" customHeight="1" x14ac:dyDescent="0.25">
      <c r="A71" s="24" t="s">
        <v>26</v>
      </c>
      <c r="B71">
        <v>4.406296296296297</v>
      </c>
      <c r="C71" s="25">
        <v>1.8521099999999999</v>
      </c>
      <c r="D71" s="26">
        <v>1.8522000000000001</v>
      </c>
      <c r="E71" s="60">
        <v>1.8521300000000001</v>
      </c>
      <c r="F71" s="51">
        <f t="shared" si="6"/>
        <v>1.8521466666666668</v>
      </c>
      <c r="G71" s="59">
        <v>101.75</v>
      </c>
      <c r="H71" s="26">
        <v>101.68300000000001</v>
      </c>
      <c r="I71" s="60">
        <v>101.798</v>
      </c>
      <c r="J71" s="39">
        <f t="shared" si="7"/>
        <v>101.74366666666667</v>
      </c>
      <c r="K71" s="51">
        <v>260.49099999999999</v>
      </c>
      <c r="L71" s="25">
        <v>8.2200000000000006</v>
      </c>
      <c r="M71" s="26">
        <v>5.81</v>
      </c>
      <c r="N71" s="27">
        <v>8.4600000000000009</v>
      </c>
      <c r="O71" s="28">
        <v>168.44800000000001</v>
      </c>
      <c r="P71" s="51">
        <v>29.7</v>
      </c>
      <c r="T71" s="11"/>
      <c r="BG71" s="30" t="s">
        <v>39</v>
      </c>
      <c r="BH71" s="74">
        <v>3</v>
      </c>
    </row>
    <row r="72" spans="1:60" s="30" customFormat="1" ht="22.1" customHeight="1" x14ac:dyDescent="0.25">
      <c r="A72" s="24" t="s">
        <v>27</v>
      </c>
      <c r="B72">
        <v>1.2291666666666665</v>
      </c>
      <c r="C72" s="25">
        <v>1.8571899999999999</v>
      </c>
      <c r="D72" s="26">
        <v>1.8481300000000001</v>
      </c>
      <c r="E72" s="60">
        <v>1.85185</v>
      </c>
      <c r="F72" s="51">
        <f t="shared" si="6"/>
        <v>1.85239</v>
      </c>
      <c r="G72" s="59">
        <v>103.21899999999999</v>
      </c>
      <c r="H72" s="26">
        <v>101.592</v>
      </c>
      <c r="I72" s="60">
        <v>102.59399999999999</v>
      </c>
      <c r="J72" s="39">
        <f t="shared" si="7"/>
        <v>102.46833333333332</v>
      </c>
      <c r="K72" s="51" t="s">
        <v>40</v>
      </c>
      <c r="L72" s="25" t="s">
        <v>40</v>
      </c>
      <c r="M72" s="26" t="s">
        <v>40</v>
      </c>
      <c r="N72" s="27" t="s">
        <v>40</v>
      </c>
      <c r="O72" s="28" t="s">
        <v>40</v>
      </c>
      <c r="P72" s="51" t="s">
        <v>40</v>
      </c>
      <c r="T72" s="11"/>
      <c r="BG72" s="30" t="s">
        <v>39</v>
      </c>
      <c r="BH72" s="74">
        <v>3</v>
      </c>
    </row>
    <row r="73" spans="1:60" s="30" customFormat="1" ht="22.1" customHeight="1" x14ac:dyDescent="0.25">
      <c r="A73" s="24" t="s">
        <v>28</v>
      </c>
      <c r="B73">
        <v>0.1</v>
      </c>
      <c r="C73" s="25">
        <v>1.8509500000000001</v>
      </c>
      <c r="D73" s="26">
        <v>1.8595600000000001</v>
      </c>
      <c r="E73" s="60">
        <v>1.85036</v>
      </c>
      <c r="F73" s="51">
        <f t="shared" si="6"/>
        <v>1.8536233333333334</v>
      </c>
      <c r="G73" s="59">
        <v>101.105</v>
      </c>
      <c r="H73" s="26">
        <v>102.79600000000001</v>
      </c>
      <c r="I73" s="60">
        <v>101.649</v>
      </c>
      <c r="J73" s="39">
        <f t="shared" si="7"/>
        <v>101.85000000000001</v>
      </c>
      <c r="K73" s="51">
        <v>265.02</v>
      </c>
      <c r="L73" s="25">
        <v>7.33</v>
      </c>
      <c r="M73" s="26">
        <v>4.1399999999999997</v>
      </c>
      <c r="N73" s="27">
        <v>6.37</v>
      </c>
      <c r="O73" s="28">
        <v>178.47900000000001</v>
      </c>
      <c r="P73" s="51">
        <v>33.9</v>
      </c>
      <c r="T73" s="11"/>
      <c r="BG73" s="30" t="s">
        <v>39</v>
      </c>
      <c r="BH73" s="74">
        <v>3</v>
      </c>
    </row>
    <row r="74" spans="1:60" s="30" customFormat="1" ht="22.1" customHeight="1" x14ac:dyDescent="0.25">
      <c r="A74" s="24" t="s">
        <v>29</v>
      </c>
      <c r="B74">
        <v>3.008651026392962</v>
      </c>
      <c r="C74" s="25">
        <v>1.85219</v>
      </c>
      <c r="D74" s="26">
        <v>1.8524499999999999</v>
      </c>
      <c r="E74" s="60">
        <v>1.8522799999999999</v>
      </c>
      <c r="F74" s="51">
        <f t="shared" si="6"/>
        <v>1.8523066666666665</v>
      </c>
      <c r="G74" s="59">
        <v>101.729</v>
      </c>
      <c r="H74" s="26">
        <v>101.806</v>
      </c>
      <c r="I74" s="60">
        <v>101.745</v>
      </c>
      <c r="J74" s="39">
        <f t="shared" si="7"/>
        <v>101.75999999999999</v>
      </c>
      <c r="K74" s="51">
        <v>260.44200000000001</v>
      </c>
      <c r="L74" s="25">
        <v>7.21</v>
      </c>
      <c r="M74" s="26">
        <v>4.4400000000000004</v>
      </c>
      <c r="N74" s="27">
        <v>6.92</v>
      </c>
      <c r="O74" s="28">
        <v>162.80000000000001</v>
      </c>
      <c r="P74" s="51">
        <v>29.8</v>
      </c>
      <c r="T74" s="11"/>
      <c r="BG74" s="30" t="s">
        <v>39</v>
      </c>
      <c r="BH74" s="74">
        <v>3</v>
      </c>
    </row>
    <row r="75" spans="1:60" s="30" customFormat="1" ht="22.1" customHeight="1" x14ac:dyDescent="0.25">
      <c r="A75" s="24" t="s">
        <v>30</v>
      </c>
      <c r="B75">
        <v>5.7286086309523814</v>
      </c>
      <c r="C75" s="25">
        <v>1.8545799999999999</v>
      </c>
      <c r="D75" s="26">
        <v>1.8954420000000001</v>
      </c>
      <c r="E75" s="60">
        <v>1.8546899999999999</v>
      </c>
      <c r="F75" s="51">
        <f t="shared" si="6"/>
        <v>1.8682373333333333</v>
      </c>
      <c r="G75" s="59">
        <v>101.136</v>
      </c>
      <c r="H75" s="26">
        <v>101.09399999999999</v>
      </c>
      <c r="I75" s="60">
        <v>100.947</v>
      </c>
      <c r="J75" s="39">
        <f t="shared" si="7"/>
        <v>101.05900000000001</v>
      </c>
      <c r="K75" s="51">
        <v>258.97699999999998</v>
      </c>
      <c r="L75" s="25">
        <v>9.09</v>
      </c>
      <c r="M75" s="26">
        <v>5.95</v>
      </c>
      <c r="N75" s="27">
        <v>7.83</v>
      </c>
      <c r="O75" s="28">
        <v>184.06100000000001</v>
      </c>
      <c r="P75" s="51">
        <v>29.4</v>
      </c>
      <c r="T75" s="11"/>
      <c r="BG75" s="30" t="s">
        <v>39</v>
      </c>
      <c r="BH75" s="74">
        <v>3</v>
      </c>
    </row>
    <row r="76" spans="1:60" s="30" customFormat="1" ht="22.1" customHeight="1" x14ac:dyDescent="0.25">
      <c r="A76" s="24" t="s">
        <v>38</v>
      </c>
      <c r="B76">
        <v>2.597826086956522</v>
      </c>
      <c r="C76" s="25">
        <v>1.8525199999999999</v>
      </c>
      <c r="D76" s="26">
        <v>1.8638699999999999</v>
      </c>
      <c r="E76" s="60">
        <v>1.8515699999999999</v>
      </c>
      <c r="F76" s="51">
        <f t="shared" si="6"/>
        <v>1.8559866666666665</v>
      </c>
      <c r="G76" s="59">
        <v>101.012</v>
      </c>
      <c r="H76" s="26">
        <v>101.48</v>
      </c>
      <c r="I76" s="60">
        <v>103.94499999999999</v>
      </c>
      <c r="J76" s="39">
        <f t="shared" si="7"/>
        <v>102.14566666666667</v>
      </c>
      <c r="K76" s="51">
        <v>263.35199999999998</v>
      </c>
      <c r="L76" s="25">
        <v>7.39</v>
      </c>
      <c r="M76" s="26">
        <v>4.25</v>
      </c>
      <c r="N76" s="27">
        <v>7.07</v>
      </c>
      <c r="O76" s="28">
        <v>166.12100000000001</v>
      </c>
      <c r="P76" s="51">
        <v>31</v>
      </c>
      <c r="T76" s="11"/>
      <c r="BG76" s="30" t="s">
        <v>39</v>
      </c>
      <c r="BH76" s="74">
        <v>3</v>
      </c>
    </row>
    <row r="77" spans="1:60" s="30" customFormat="1" ht="22.1" customHeight="1" x14ac:dyDescent="0.25">
      <c r="A77" s="24" t="s">
        <v>32</v>
      </c>
      <c r="B77">
        <v>0.49318181818181817</v>
      </c>
      <c r="C77" s="25">
        <v>1.85991</v>
      </c>
      <c r="D77" s="26">
        <v>1.85734</v>
      </c>
      <c r="E77" s="60">
        <v>1.8549199999999999</v>
      </c>
      <c r="F77" s="51">
        <f t="shared" si="6"/>
        <v>1.8573899999999999</v>
      </c>
      <c r="G77" s="59">
        <v>103.56</v>
      </c>
      <c r="H77" s="26">
        <v>98.757999999999996</v>
      </c>
      <c r="I77" s="60">
        <v>102.866</v>
      </c>
      <c r="J77" s="39">
        <f t="shared" si="7"/>
        <v>101.72799999999999</v>
      </c>
      <c r="K77" s="51">
        <v>270.32499999999999</v>
      </c>
      <c r="L77" s="25">
        <v>8.2899999999999991</v>
      </c>
      <c r="M77" s="26">
        <v>4.63</v>
      </c>
      <c r="N77" s="27">
        <v>7.12</v>
      </c>
      <c r="O77" s="28">
        <v>172.12100000000001</v>
      </c>
      <c r="P77" s="51">
        <v>33.299999999999997</v>
      </c>
      <c r="T77" s="11"/>
      <c r="BG77" s="30" t="s">
        <v>39</v>
      </c>
      <c r="BH77" s="74">
        <v>3</v>
      </c>
    </row>
    <row r="78" spans="1:60" s="30" customFormat="1" ht="22.1" customHeight="1" thickBot="1" x14ac:dyDescent="0.3">
      <c r="A78" s="29" t="s">
        <v>33</v>
      </c>
      <c r="B78">
        <v>16.136363636363633</v>
      </c>
      <c r="C78" s="34">
        <v>1.8520700000000001</v>
      </c>
      <c r="D78" s="35">
        <v>1.8525199999999999</v>
      </c>
      <c r="E78" s="62">
        <v>1.8522799999999999</v>
      </c>
      <c r="F78" s="56">
        <f t="shared" si="6"/>
        <v>1.85229</v>
      </c>
      <c r="G78" s="61">
        <v>103.833</v>
      </c>
      <c r="H78" s="35">
        <v>103.962</v>
      </c>
      <c r="I78" s="62">
        <v>103.768</v>
      </c>
      <c r="J78" s="40">
        <f t="shared" si="7"/>
        <v>103.85433333333333</v>
      </c>
      <c r="K78" s="56">
        <v>286.18299999999999</v>
      </c>
      <c r="L78" s="34">
        <v>7.72</v>
      </c>
      <c r="M78" s="35">
        <v>4.66</v>
      </c>
      <c r="N78" s="38">
        <v>7.12</v>
      </c>
      <c r="O78" s="44">
        <v>194.60400000000001</v>
      </c>
      <c r="P78" s="56">
        <v>40.4</v>
      </c>
      <c r="T78" s="11"/>
      <c r="BG78" s="30" t="s">
        <v>39</v>
      </c>
      <c r="BH78" s="74">
        <v>3</v>
      </c>
    </row>
  </sheetData>
  <phoneticPr fontId="10" type="noConversion"/>
  <conditionalFormatting sqref="BG2:BG78 A2:B78">
    <cfRule type="containsText" dxfId="1" priority="6" operator="containsText" text="nan">
      <formula>NOT(ISERROR(SEARCH("nan",A2)))</formula>
    </cfRule>
  </conditionalFormatting>
  <conditionalFormatting sqref="A2:P78 BG2:BG78">
    <cfRule type="containsText" dxfId="0" priority="1" operator="containsText" text="NaN">
      <formula>NOT(ISERROR(SEARCH("NaN",A2)))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 .</dc:creator>
  <cp:lastModifiedBy>Jackson Burns</cp:lastModifiedBy>
  <dcterms:created xsi:type="dcterms:W3CDTF">2019-09-04T15:26:51Z</dcterms:created>
  <dcterms:modified xsi:type="dcterms:W3CDTF">2020-08-05T19:46:24Z</dcterms:modified>
</cp:coreProperties>
</file>