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15600" windowHeight="11760" tabRatio="500" activeTab="2"/>
  </bookViews>
  <sheets>
    <sheet name="Sheet1" sheetId="1" r:id="rId1"/>
    <sheet name="Eugene's Dream" sheetId="2" r:id="rId2"/>
    <sheet name="Descriptive Statistic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3"/>
  <c r="E7"/>
  <c r="E6"/>
  <c r="E5"/>
  <c r="E4"/>
  <c r="E3"/>
  <c r="E2"/>
  <c r="E8" i="2"/>
  <c r="F8"/>
  <c r="H8"/>
  <c r="G8"/>
  <c r="E7"/>
  <c r="F7"/>
  <c r="H7"/>
  <c r="G7"/>
  <c r="E6"/>
  <c r="F6"/>
  <c r="H6"/>
  <c r="G6"/>
  <c r="E5"/>
  <c r="F5"/>
  <c r="H5"/>
  <c r="G5"/>
  <c r="E4"/>
  <c r="F4"/>
  <c r="H4"/>
  <c r="G4"/>
  <c r="E3"/>
  <c r="F3"/>
  <c r="H3"/>
  <c r="G3"/>
  <c r="E2"/>
  <c r="F2"/>
  <c r="H2"/>
  <c r="G2"/>
  <c r="E8" i="1"/>
  <c r="F8"/>
  <c r="H8"/>
  <c r="G8"/>
  <c r="E7"/>
  <c r="F7"/>
  <c r="H7"/>
  <c r="G7"/>
  <c r="E6"/>
  <c r="F6"/>
  <c r="H6"/>
  <c r="G6"/>
  <c r="E5"/>
  <c r="F5"/>
  <c r="H5"/>
  <c r="G5"/>
  <c r="E4"/>
  <c r="F4"/>
  <c r="H4"/>
  <c r="G4"/>
  <c r="E3"/>
  <c r="F3"/>
  <c r="H3"/>
  <c r="G3"/>
  <c r="E2"/>
  <c r="F2"/>
  <c r="H2"/>
  <c r="G2"/>
</calcChain>
</file>

<file path=xl/sharedStrings.xml><?xml version="1.0" encoding="utf-8"?>
<sst xmlns="http://schemas.openxmlformats.org/spreadsheetml/2006/main" count="73" uniqueCount="37">
  <si>
    <t>Test 1</t>
  </si>
  <si>
    <t>Test 2</t>
  </si>
  <si>
    <t>Test 3</t>
  </si>
  <si>
    <t>Average</t>
  </si>
  <si>
    <t>Rounded_Average</t>
  </si>
  <si>
    <t>Honors</t>
  </si>
  <si>
    <t>Grade</t>
  </si>
  <si>
    <t>Allen</t>
  </si>
  <si>
    <t>Borlin</t>
  </si>
  <si>
    <t>Catlin</t>
  </si>
  <si>
    <t>Dorsey</t>
  </si>
  <si>
    <t>Eugene</t>
  </si>
  <si>
    <t>Finerran</t>
  </si>
  <si>
    <t>Greco</t>
  </si>
  <si>
    <t>Score</t>
  </si>
  <si>
    <t>Cutoff</t>
  </si>
  <si>
    <t>90-100</t>
  </si>
  <si>
    <t>A</t>
  </si>
  <si>
    <t>80-89.99</t>
  </si>
  <si>
    <t>B</t>
  </si>
  <si>
    <t>70-79.99</t>
  </si>
  <si>
    <t>C</t>
  </si>
  <si>
    <t>60-69.99</t>
  </si>
  <si>
    <t>D</t>
  </si>
  <si>
    <t>0-59.99</t>
  </si>
  <si>
    <t>F</t>
  </si>
  <si>
    <t>Mean</t>
  </si>
  <si>
    <t>Median</t>
  </si>
  <si>
    <t>Mode</t>
  </si>
  <si>
    <t>Standard Deviation</t>
  </si>
  <si>
    <t>Variance</t>
  </si>
  <si>
    <t>Kurtosis</t>
  </si>
  <si>
    <t>Skewness</t>
  </si>
  <si>
    <t>Descriptive Statistics</t>
  </si>
  <si>
    <t>Values</t>
  </si>
  <si>
    <t>Names</t>
  </si>
  <si>
    <t>Count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</si>
</sst>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Sheet1!$F$1</c:f>
              <c:strCache>
                <c:ptCount val="1"/>
                <c:pt idx="0">
                  <c:v>Rounded_Average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85.33</c:v>
                </c:pt>
                <c:pt idx="1">
                  <c:v>63</c:v>
                </c:pt>
                <c:pt idx="2">
                  <c:v>76.67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</c:v>
                </c:pt>
              </c:numCache>
            </c:numRef>
          </c:val>
        </c:ser>
        <c:dLbls>
          <c:showVal val="1"/>
        </c:dLbls>
        <c:gapWidth val="41"/>
        <c:axId val="77761152"/>
        <c:axId val="77771136"/>
      </c:barChart>
      <c:catAx>
        <c:axId val="77761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1136"/>
        <c:crosses val="autoZero"/>
        <c:auto val="1"/>
        <c:lblAlgn val="ctr"/>
        <c:lblOffset val="100"/>
      </c:catAx>
      <c:valAx>
        <c:axId val="77771136"/>
        <c:scaling>
          <c:orientation val="minMax"/>
          <c:max val="100"/>
        </c:scaling>
        <c:delete val="1"/>
        <c:axPos val="l"/>
        <c:numFmt formatCode="General" sourceLinked="1"/>
        <c:majorTickMark val="none"/>
        <c:tickLblPos val="nextTo"/>
        <c:crossAx val="777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38100</xdr:rowOff>
    </xdr:from>
    <xdr:to>
      <xdr:col>14</xdr:col>
      <xdr:colOff>723900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F1" sqref="F1:F8"/>
    </sheetView>
  </sheetViews>
  <sheetFormatPr defaultColWidth="11" defaultRowHeight="15.75"/>
  <cols>
    <col min="6" max="6" width="15.125" bestFit="1" customWidth="1"/>
  </cols>
  <sheetData>
    <row r="1" spans="1:8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4" t="s">
        <v>7</v>
      </c>
      <c r="B2" s="1">
        <v>89</v>
      </c>
      <c r="C2" s="1">
        <v>78</v>
      </c>
      <c r="D2" s="1">
        <v>89</v>
      </c>
      <c r="E2" s="1">
        <f>AVERAGE(B2:D2)</f>
        <v>85.333333333333329</v>
      </c>
      <c r="F2" s="1">
        <f>ROUND(E2,2)</f>
        <v>85.33</v>
      </c>
      <c r="G2" s="1" t="str">
        <f>IF(F2&gt;95,"YES","NO")</f>
        <v>NO</v>
      </c>
      <c r="H2" s="1" t="str">
        <f>IF(F2&gt;=$B$12,"A",IF(F2&gt;=$B$13,"B",IF(F2&gt;=$B$14,"C",IF(F2&gt;=$B$15,"D",IF(F2&lt;$B$15,"F")))))</f>
        <v>C</v>
      </c>
    </row>
    <row r="3" spans="1:8">
      <c r="A3" s="4" t="s">
        <v>8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  <c r="F3" s="1">
        <f t="shared" ref="F3:F8" si="1">ROUND(E3,2)</f>
        <v>63</v>
      </c>
      <c r="G3" s="1" t="str">
        <f t="shared" ref="G3:G8" si="2">IF(F3&gt;95,"YES","NO")</f>
        <v>NO</v>
      </c>
      <c r="H3" s="1" t="str">
        <f t="shared" ref="H3:H8" si="3">IF(F3&gt;=$B$12,"A",IF(F3&gt;=$B$13,"B",IF(F3&gt;=$B$14,"C",IF(F3&gt;=$B$15,"D",IF(F3&lt;$B$15,"F")))))</f>
        <v>F</v>
      </c>
    </row>
    <row r="4" spans="1:8">
      <c r="A4" s="4" t="s">
        <v>9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76.67</v>
      </c>
      <c r="G4" s="1" t="str">
        <f t="shared" si="2"/>
        <v>NO</v>
      </c>
      <c r="H4" s="1" t="str">
        <f t="shared" si="3"/>
        <v>D</v>
      </c>
    </row>
    <row r="5" spans="1:8">
      <c r="A5" s="4" t="s">
        <v>10</v>
      </c>
      <c r="B5" s="1">
        <v>56</v>
      </c>
      <c r="C5" s="1">
        <v>34</v>
      </c>
      <c r="D5" s="1">
        <v>45</v>
      </c>
      <c r="E5" s="1">
        <f t="shared" si="0"/>
        <v>45</v>
      </c>
      <c r="F5" s="1">
        <f t="shared" si="1"/>
        <v>45</v>
      </c>
      <c r="G5" s="1" t="str">
        <f t="shared" si="2"/>
        <v>NO</v>
      </c>
      <c r="H5" s="1" t="str">
        <f t="shared" si="3"/>
        <v>F</v>
      </c>
    </row>
    <row r="6" spans="1:8">
      <c r="A6" s="4" t="s">
        <v>11</v>
      </c>
      <c r="B6" s="1">
        <v>26</v>
      </c>
      <c r="C6" s="1">
        <v>100</v>
      </c>
      <c r="D6" s="1">
        <v>99</v>
      </c>
      <c r="E6" s="1">
        <f t="shared" si="0"/>
        <v>75</v>
      </c>
      <c r="F6" s="1">
        <f t="shared" si="1"/>
        <v>75</v>
      </c>
      <c r="G6" s="1" t="str">
        <f t="shared" si="2"/>
        <v>NO</v>
      </c>
      <c r="H6" s="1" t="str">
        <f t="shared" si="3"/>
        <v>D</v>
      </c>
    </row>
    <row r="7" spans="1:8">
      <c r="A7" s="4" t="s">
        <v>12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>ROUND(E7,2)</f>
        <v>98</v>
      </c>
      <c r="G7" s="1" t="str">
        <f t="shared" si="2"/>
        <v>YES</v>
      </c>
      <c r="H7" s="1" t="str">
        <f t="shared" si="3"/>
        <v>B</v>
      </c>
    </row>
    <row r="8" spans="1:8">
      <c r="A8" s="4" t="s">
        <v>13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84.33</v>
      </c>
      <c r="G8" s="1" t="str">
        <f t="shared" si="2"/>
        <v>NO</v>
      </c>
      <c r="H8" s="1" t="str">
        <f t="shared" si="3"/>
        <v>C</v>
      </c>
    </row>
    <row r="12" spans="1:8">
      <c r="A12" s="2" t="s">
        <v>14</v>
      </c>
      <c r="B12" s="2" t="s">
        <v>15</v>
      </c>
      <c r="C12" s="2" t="s">
        <v>6</v>
      </c>
    </row>
    <row r="13" spans="1:8">
      <c r="A13" s="1" t="s">
        <v>16</v>
      </c>
      <c r="B13" s="1">
        <v>90</v>
      </c>
      <c r="C13" s="1" t="s">
        <v>17</v>
      </c>
    </row>
    <row r="14" spans="1:8">
      <c r="A14" s="1" t="s">
        <v>18</v>
      </c>
      <c r="B14" s="1">
        <v>80</v>
      </c>
      <c r="C14" s="1" t="s">
        <v>19</v>
      </c>
    </row>
    <row r="15" spans="1:8">
      <c r="A15" s="1" t="s">
        <v>20</v>
      </c>
      <c r="B15" s="1">
        <v>70</v>
      </c>
      <c r="C15" s="1" t="s">
        <v>21</v>
      </c>
    </row>
    <row r="16" spans="1:8">
      <c r="A16" s="1" t="s">
        <v>22</v>
      </c>
      <c r="B16" s="1">
        <v>60</v>
      </c>
      <c r="C16" s="1" t="s">
        <v>23</v>
      </c>
    </row>
    <row r="17" spans="1:3">
      <c r="A17" s="1" t="s">
        <v>24</v>
      </c>
      <c r="B17" s="1"/>
      <c r="C17" s="1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F6" sqref="F6"/>
    </sheetView>
  </sheetViews>
  <sheetFormatPr defaultColWidth="11" defaultRowHeight="15.75"/>
  <cols>
    <col min="5" max="5" width="12.125" bestFit="1" customWidth="1"/>
    <col min="6" max="6" width="15.125" bestFit="1" customWidth="1"/>
  </cols>
  <sheetData>
    <row r="1" spans="1:8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4" t="s">
        <v>7</v>
      </c>
      <c r="B2" s="1">
        <v>89</v>
      </c>
      <c r="C2" s="1">
        <v>78</v>
      </c>
      <c r="D2" s="1">
        <v>89</v>
      </c>
      <c r="E2" s="1">
        <f>AVERAGE(B2:D2)</f>
        <v>85.333333333333329</v>
      </c>
      <c r="F2" s="1">
        <f>ROUND(E2,2)</f>
        <v>85.33</v>
      </c>
      <c r="G2" s="1" t="str">
        <f>IF(F2&gt;95,"YES","NO")</f>
        <v>NO</v>
      </c>
      <c r="H2" s="1" t="str">
        <f>IF(F2&gt;=$B$12,"A",IF(F2&gt;=$B$13,"B",IF(F2&gt;=$B$14,"C",IF(F2&gt;=$B$15,"D",IF(F2&lt;$B$15,"F")))))</f>
        <v>C</v>
      </c>
    </row>
    <row r="3" spans="1:8">
      <c r="A3" s="4" t="s">
        <v>8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  <c r="F3" s="1">
        <f t="shared" ref="F3:F8" si="1">ROUND(E3,2)</f>
        <v>63</v>
      </c>
      <c r="G3" s="1" t="str">
        <f t="shared" ref="G3:G8" si="2">IF(F3&gt;95,"YES","NO")</f>
        <v>NO</v>
      </c>
      <c r="H3" s="1" t="str">
        <f t="shared" ref="H3:H8" si="3">IF(F3&gt;=$B$12,"A",IF(F3&gt;=$B$13,"B",IF(F3&gt;=$B$14,"C",IF(F3&gt;=$B$15,"D",IF(F3&lt;$B$15,"F")))))</f>
        <v>F</v>
      </c>
    </row>
    <row r="4" spans="1:8">
      <c r="A4" s="4" t="s">
        <v>9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76.67</v>
      </c>
      <c r="G4" s="1" t="str">
        <f t="shared" si="2"/>
        <v>NO</v>
      </c>
      <c r="H4" s="1" t="str">
        <f t="shared" si="3"/>
        <v>D</v>
      </c>
    </row>
    <row r="5" spans="1:8">
      <c r="A5" s="4" t="s">
        <v>10</v>
      </c>
      <c r="B5" s="1">
        <v>56</v>
      </c>
      <c r="C5" s="1">
        <v>34</v>
      </c>
      <c r="D5" s="1">
        <v>45</v>
      </c>
      <c r="E5" s="1">
        <f t="shared" si="0"/>
        <v>45</v>
      </c>
      <c r="F5" s="1">
        <f t="shared" si="1"/>
        <v>45</v>
      </c>
      <c r="G5" s="1" t="str">
        <f t="shared" si="2"/>
        <v>NO</v>
      </c>
      <c r="H5" s="1" t="str">
        <f t="shared" si="3"/>
        <v>F</v>
      </c>
    </row>
    <row r="6" spans="1:8">
      <c r="A6" s="4" t="s">
        <v>11</v>
      </c>
      <c r="B6" s="1">
        <v>88.997213730711721</v>
      </c>
      <c r="C6" s="1">
        <v>100</v>
      </c>
      <c r="D6" s="1">
        <v>99</v>
      </c>
      <c r="E6" s="1">
        <f t="shared" si="0"/>
        <v>95.999071243570583</v>
      </c>
      <c r="F6" s="1">
        <f t="shared" si="1"/>
        <v>96</v>
      </c>
      <c r="G6" s="1" t="str">
        <f t="shared" si="2"/>
        <v>YES</v>
      </c>
      <c r="H6" s="1" t="str">
        <f t="shared" si="3"/>
        <v>B</v>
      </c>
    </row>
    <row r="7" spans="1:8">
      <c r="A7" s="4" t="s">
        <v>12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>ROUND(E7,2)</f>
        <v>98</v>
      </c>
      <c r="G7" s="1" t="str">
        <f t="shared" si="2"/>
        <v>YES</v>
      </c>
      <c r="H7" s="1" t="str">
        <f t="shared" si="3"/>
        <v>B</v>
      </c>
    </row>
    <row r="8" spans="1:8">
      <c r="A8" s="4" t="s">
        <v>13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84.33</v>
      </c>
      <c r="G8" s="1" t="str">
        <f t="shared" si="2"/>
        <v>NO</v>
      </c>
      <c r="H8" s="1" t="str">
        <f t="shared" si="3"/>
        <v>C</v>
      </c>
    </row>
    <row r="12" spans="1:8">
      <c r="A12" s="2" t="s">
        <v>14</v>
      </c>
      <c r="B12" s="2" t="s">
        <v>15</v>
      </c>
      <c r="C12" s="2" t="s">
        <v>6</v>
      </c>
    </row>
    <row r="13" spans="1:8">
      <c r="A13" s="1" t="s">
        <v>16</v>
      </c>
      <c r="B13" s="1">
        <v>90</v>
      </c>
      <c r="C13" s="1" t="s">
        <v>17</v>
      </c>
    </row>
    <row r="14" spans="1:8">
      <c r="A14" s="1" t="s">
        <v>18</v>
      </c>
      <c r="B14" s="1">
        <v>80</v>
      </c>
      <c r="C14" s="1" t="s">
        <v>19</v>
      </c>
    </row>
    <row r="15" spans="1:8">
      <c r="A15" s="1" t="s">
        <v>20</v>
      </c>
      <c r="B15" s="1">
        <v>70</v>
      </c>
      <c r="C15" s="1" t="s">
        <v>21</v>
      </c>
    </row>
    <row r="16" spans="1:8">
      <c r="A16" s="1" t="s">
        <v>22</v>
      </c>
      <c r="B16" s="1">
        <v>60</v>
      </c>
      <c r="C16" s="1" t="s">
        <v>23</v>
      </c>
    </row>
    <row r="17" spans="1:3">
      <c r="A17" s="1" t="s">
        <v>24</v>
      </c>
      <c r="B17" s="1"/>
      <c r="C17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11" sqref="D11"/>
    </sheetView>
  </sheetViews>
  <sheetFormatPr defaultColWidth="11" defaultRowHeight="15.75"/>
  <cols>
    <col min="2" max="2" width="16" bestFit="1" customWidth="1"/>
    <col min="4" max="4" width="18.375" bestFit="1" customWidth="1"/>
  </cols>
  <sheetData>
    <row r="1" spans="1:5">
      <c r="A1" s="5" t="s">
        <v>35</v>
      </c>
      <c r="B1" s="5" t="s">
        <v>4</v>
      </c>
      <c r="C1" s="5"/>
      <c r="D1" s="5" t="s">
        <v>33</v>
      </c>
      <c r="E1" s="5" t="s">
        <v>34</v>
      </c>
    </row>
    <row r="2" spans="1:5">
      <c r="A2" s="6" t="s">
        <v>7</v>
      </c>
      <c r="B2" s="1">
        <v>85.33</v>
      </c>
      <c r="C2" s="1"/>
      <c r="D2" s="1" t="s">
        <v>26</v>
      </c>
      <c r="E2" s="1">
        <f>AVERAGE(B2:B8)</f>
        <v>75.332857142857151</v>
      </c>
    </row>
    <row r="3" spans="1:5">
      <c r="A3" s="6" t="s">
        <v>8</v>
      </c>
      <c r="B3" s="1">
        <v>63</v>
      </c>
      <c r="C3" s="1"/>
      <c r="D3" s="1" t="s">
        <v>27</v>
      </c>
      <c r="E3" s="1">
        <f>MEDIAN(B2:B8)</f>
        <v>76.67</v>
      </c>
    </row>
    <row r="4" spans="1:5">
      <c r="A4" s="6" t="s">
        <v>9</v>
      </c>
      <c r="B4" s="1">
        <v>76.67</v>
      </c>
      <c r="C4" s="1"/>
      <c r="D4" s="1" t="s">
        <v>28</v>
      </c>
      <c r="E4" s="1" t="e">
        <f>MODE(B2:B8)</f>
        <v>#N/A</v>
      </c>
    </row>
    <row r="5" spans="1:5">
      <c r="A5" s="6" t="s">
        <v>10</v>
      </c>
      <c r="B5" s="1">
        <v>45</v>
      </c>
      <c r="C5" s="1"/>
      <c r="D5" s="1" t="s">
        <v>29</v>
      </c>
      <c r="E5" s="1">
        <f>_xlfn.STDEV.P(B2:B8)</f>
        <v>15.89596149456626</v>
      </c>
    </row>
    <row r="6" spans="1:5">
      <c r="A6" s="6" t="s">
        <v>11</v>
      </c>
      <c r="B6" s="1">
        <v>75</v>
      </c>
      <c r="C6" s="1"/>
      <c r="D6" s="1" t="s">
        <v>30</v>
      </c>
      <c r="E6" s="1">
        <f>_xlfn.VAR.P(B2:B8)</f>
        <v>252.68159183673322</v>
      </c>
    </row>
    <row r="7" spans="1:5">
      <c r="A7" s="6" t="s">
        <v>12</v>
      </c>
      <c r="B7" s="1">
        <v>98</v>
      </c>
      <c r="C7" s="1"/>
      <c r="D7" s="1" t="s">
        <v>31</v>
      </c>
      <c r="E7" s="1">
        <f>KURT(B2:B8)</f>
        <v>0.77656216834645697</v>
      </c>
    </row>
    <row r="8" spans="1:5">
      <c r="A8" s="6" t="s">
        <v>13</v>
      </c>
      <c r="B8" s="1">
        <v>84.33</v>
      </c>
      <c r="C8" s="1"/>
      <c r="D8" s="1" t="s">
        <v>32</v>
      </c>
      <c r="E8" s="1">
        <f>SKEW(B2:B8)</f>
        <v>-0.75641788641216057</v>
      </c>
    </row>
    <row r="9" spans="1:5">
      <c r="A9" s="1"/>
      <c r="B9" s="1"/>
      <c r="C9" s="1"/>
      <c r="D9" s="1" t="s">
        <v>36</v>
      </c>
      <c r="E9" s="1">
        <v>7</v>
      </c>
    </row>
    <row r="10" spans="1:5">
      <c r="A10" s="7"/>
      <c r="B10" s="7"/>
      <c r="C10" s="7"/>
      <c r="D10" s="7"/>
      <c r="E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Jackson Johnnie</cp:lastModifiedBy>
  <dcterms:created xsi:type="dcterms:W3CDTF">2016-10-30T16:28:51Z</dcterms:created>
  <dcterms:modified xsi:type="dcterms:W3CDTF">2016-11-01T16:45:16Z</dcterms:modified>
</cp:coreProperties>
</file>