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\Downloads\"/>
    </mc:Choice>
  </mc:AlternateContent>
  <xr:revisionPtr revIDLastSave="0" documentId="8_{4B834F53-59B5-46DC-B0F8-E4B74AD0D603}" xr6:coauthVersionLast="47" xr6:coauthVersionMax="47" xr10:uidLastSave="{00000000-0000-0000-0000-000000000000}"/>
  <bookViews>
    <workbookView xWindow="-108" yWindow="-108" windowWidth="23256" windowHeight="12456" xr2:uid="{4B19396F-EC8A-4A7D-9E13-C46342CE8F0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45" i="1" l="1"/>
  <c r="X245" i="1"/>
  <c r="Y244" i="1"/>
  <c r="X244" i="1"/>
  <c r="Y243" i="1"/>
  <c r="X243" i="1"/>
  <c r="Y242" i="1"/>
  <c r="X242" i="1"/>
  <c r="Y241" i="1"/>
  <c r="X241" i="1"/>
  <c r="Y240" i="1"/>
  <c r="X240" i="1"/>
  <c r="Y239" i="1"/>
  <c r="X239" i="1"/>
  <c r="Y238" i="1"/>
  <c r="X238" i="1"/>
  <c r="Y237" i="1"/>
  <c r="X237" i="1"/>
  <c r="Y236" i="1"/>
  <c r="X236" i="1"/>
  <c r="Y235" i="1"/>
  <c r="X235" i="1"/>
  <c r="Y234" i="1"/>
  <c r="X234" i="1"/>
  <c r="Y233" i="1"/>
  <c r="X233" i="1"/>
  <c r="Y232" i="1"/>
  <c r="X232" i="1"/>
  <c r="Y231" i="1"/>
  <c r="X231" i="1"/>
  <c r="Y230" i="1"/>
  <c r="X230" i="1"/>
  <c r="Y229" i="1"/>
  <c r="X229" i="1"/>
  <c r="Y228" i="1"/>
  <c r="X228" i="1"/>
  <c r="Y227" i="1"/>
  <c r="X227" i="1"/>
  <c r="Y226" i="1"/>
  <c r="X226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7" i="1"/>
  <c r="X217" i="1"/>
  <c r="Y216" i="1"/>
  <c r="X216" i="1"/>
  <c r="Y215" i="1"/>
  <c r="X215" i="1"/>
  <c r="Y214" i="1"/>
  <c r="X214" i="1"/>
  <c r="Y213" i="1"/>
  <c r="X213" i="1"/>
  <c r="Y212" i="1"/>
  <c r="X212" i="1"/>
  <c r="Y211" i="1"/>
  <c r="X211" i="1"/>
  <c r="Y210" i="1"/>
  <c r="X210" i="1"/>
  <c r="Y209" i="1"/>
  <c r="X209" i="1"/>
  <c r="Y208" i="1"/>
  <c r="X208" i="1"/>
  <c r="Y207" i="1"/>
  <c r="X207" i="1"/>
  <c r="Y206" i="1"/>
  <c r="X206" i="1"/>
  <c r="Y205" i="1"/>
  <c r="X205" i="1"/>
  <c r="Y204" i="1"/>
  <c r="X204" i="1"/>
  <c r="Y203" i="1"/>
  <c r="X203" i="1"/>
  <c r="Y202" i="1"/>
  <c r="X202" i="1"/>
  <c r="Y201" i="1"/>
  <c r="X201" i="1"/>
  <c r="Y200" i="1"/>
  <c r="X200" i="1"/>
  <c r="Y199" i="1"/>
  <c r="X199" i="1"/>
  <c r="Y198" i="1"/>
  <c r="X198" i="1"/>
  <c r="Y197" i="1"/>
  <c r="X197" i="1"/>
  <c r="Y196" i="1"/>
  <c r="X196" i="1"/>
  <c r="Y195" i="1"/>
  <c r="X195" i="1"/>
  <c r="Y194" i="1"/>
  <c r="X194" i="1"/>
  <c r="Y193" i="1"/>
  <c r="X193" i="1"/>
  <c r="Y192" i="1"/>
  <c r="X192" i="1"/>
  <c r="Y191" i="1"/>
  <c r="X191" i="1"/>
  <c r="Y190" i="1"/>
  <c r="X190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Y2" i="1"/>
  <c r="X2" i="1"/>
</calcChain>
</file>

<file path=xl/sharedStrings.xml><?xml version="1.0" encoding="utf-8"?>
<sst xmlns="http://schemas.openxmlformats.org/spreadsheetml/2006/main" count="1732" uniqueCount="939">
  <si>
    <t>index</t>
  </si>
  <si>
    <t>OV</t>
  </si>
  <si>
    <t>Num transporte Pai</t>
  </si>
  <si>
    <t>Data da OV</t>
  </si>
  <si>
    <t>Dt criação DT pai</t>
  </si>
  <si>
    <t>Dt criação Coleta</t>
  </si>
  <si>
    <t>Dt saída coleta</t>
  </si>
  <si>
    <t>Receb. Merc Id</t>
  </si>
  <si>
    <t>Receb. Merc</t>
  </si>
  <si>
    <t>Itin</t>
  </si>
  <si>
    <t>Fornecedor Id</t>
  </si>
  <si>
    <t>Fornecedor</t>
  </si>
  <si>
    <t>Doc. Custo Frete</t>
  </si>
  <si>
    <t>z_wgt_convert_to_kg</t>
  </si>
  <si>
    <t>y_wgt_dt</t>
  </si>
  <si>
    <t>z_is_minimun</t>
  </si>
  <si>
    <t>y_is_minimun</t>
  </si>
  <si>
    <t>z_value</t>
  </si>
  <si>
    <t>z_value_ideal</t>
  </si>
  <si>
    <t>key</t>
  </si>
  <si>
    <t>y_dt_count</t>
  </si>
  <si>
    <t>y_dt_count_min</t>
  </si>
  <si>
    <t>y_wgt_group_day</t>
  </si>
  <si>
    <t>diff</t>
  </si>
  <si>
    <t>132930080</t>
  </si>
  <si>
    <t>6003885147</t>
  </si>
  <si>
    <t>MAXEL MATERIAIS ELETRICOS LTDA</t>
  </si>
  <si>
    <t>BV2565</t>
  </si>
  <si>
    <t>J.J. SUL TRANSPORTES LTDA</t>
  </si>
  <si>
    <t>5003535524.0</t>
  </si>
  <si>
    <t>364487-44564</t>
  </si>
  <si>
    <t>133154986</t>
  </si>
  <si>
    <t>6003885929</t>
  </si>
  <si>
    <t>5003536318.0</t>
  </si>
  <si>
    <t>364487-44565</t>
  </si>
  <si>
    <t>133145085</t>
  </si>
  <si>
    <t>6003886936</t>
  </si>
  <si>
    <t>5003537215.0</t>
  </si>
  <si>
    <t>364487-44567</t>
  </si>
  <si>
    <t>132768033</t>
  </si>
  <si>
    <t>6003887698</t>
  </si>
  <si>
    <t>5003537926.0</t>
  </si>
  <si>
    <t>364487-44568</t>
  </si>
  <si>
    <t>132712223</t>
  </si>
  <si>
    <t>6003888963</t>
  </si>
  <si>
    <t>5003539252.0</t>
  </si>
  <si>
    <t>364487-44571</t>
  </si>
  <si>
    <t>133148329</t>
  </si>
  <si>
    <t>6003890129</t>
  </si>
  <si>
    <t>5003540368.0</t>
  </si>
  <si>
    <t>364487-44572</t>
  </si>
  <si>
    <t>133016121</t>
  </si>
  <si>
    <t>6003891409</t>
  </si>
  <si>
    <t>5003541622.0</t>
  </si>
  <si>
    <t>364487-44573</t>
  </si>
  <si>
    <t>133130183</t>
  </si>
  <si>
    <t>6003892895</t>
  </si>
  <si>
    <t>5003543051.0</t>
  </si>
  <si>
    <t>364487-44574</t>
  </si>
  <si>
    <t>132948180</t>
  </si>
  <si>
    <t>6003894466</t>
  </si>
  <si>
    <t>5003544619.0</t>
  </si>
  <si>
    <t>364487-44575</t>
  </si>
  <si>
    <t>132746246</t>
  </si>
  <si>
    <t>6003896321</t>
  </si>
  <si>
    <t>5003546454.0</t>
  </si>
  <si>
    <t>364487-44578</t>
  </si>
  <si>
    <t>133086091</t>
  </si>
  <si>
    <t>6003897980</t>
  </si>
  <si>
    <t>5003548074.0</t>
  </si>
  <si>
    <t>364487-44579</t>
  </si>
  <si>
    <t>132746221</t>
  </si>
  <si>
    <t>6003899590</t>
  </si>
  <si>
    <t>5003549683.0</t>
  </si>
  <si>
    <t>364487-44580</t>
  </si>
  <si>
    <t>133184153</t>
  </si>
  <si>
    <t>6003901238</t>
  </si>
  <si>
    <t>5003551252.0</t>
  </si>
  <si>
    <t>364487-44581</t>
  </si>
  <si>
    <t>132926320</t>
  </si>
  <si>
    <t>6003902967</t>
  </si>
  <si>
    <t>5003552956.0</t>
  </si>
  <si>
    <t>364487-44582</t>
  </si>
  <si>
    <t>133034152</t>
  </si>
  <si>
    <t>6003904748</t>
  </si>
  <si>
    <t>5003554733.0</t>
  </si>
  <si>
    <t>364487-44585</t>
  </si>
  <si>
    <t>133012785</t>
  </si>
  <si>
    <t>6003906239</t>
  </si>
  <si>
    <t>5003556250.0</t>
  </si>
  <si>
    <t>364487-44586</t>
  </si>
  <si>
    <t>132746237</t>
  </si>
  <si>
    <t>6003907857</t>
  </si>
  <si>
    <t>5003557809.0</t>
  </si>
  <si>
    <t>364487-44587</t>
  </si>
  <si>
    <t>6003909732</t>
  </si>
  <si>
    <t>5003559685.0</t>
  </si>
  <si>
    <t>364487-44589</t>
  </si>
  <si>
    <t>133116166</t>
  </si>
  <si>
    <t>6003911570</t>
  </si>
  <si>
    <t>5003561554.0</t>
  </si>
  <si>
    <t>364487-44592</t>
  </si>
  <si>
    <t>132894195</t>
  </si>
  <si>
    <t>6003914566</t>
  </si>
  <si>
    <t>5003564407.0</t>
  </si>
  <si>
    <t>364487-44593</t>
  </si>
  <si>
    <t>133232139</t>
  </si>
  <si>
    <t>6003916291</t>
  </si>
  <si>
    <t>5003566055.0</t>
  </si>
  <si>
    <t>364487-44594</t>
  </si>
  <si>
    <t>6003919690</t>
  </si>
  <si>
    <t>5003569420.0</t>
  </si>
  <si>
    <t>364487-44596</t>
  </si>
  <si>
    <t>132768043</t>
  </si>
  <si>
    <t>6003921652</t>
  </si>
  <si>
    <t>5003571362.0</t>
  </si>
  <si>
    <t>364487-44599</t>
  </si>
  <si>
    <t>132768030</t>
  </si>
  <si>
    <t>6003923424</t>
  </si>
  <si>
    <t>5003573114.0</t>
  </si>
  <si>
    <t>364487-44600</t>
  </si>
  <si>
    <t>133278817</t>
  </si>
  <si>
    <t>6003925184</t>
  </si>
  <si>
    <t>5003574852.0</t>
  </si>
  <si>
    <t>364487-44601</t>
  </si>
  <si>
    <t>133145077</t>
  </si>
  <si>
    <t>6003926793</t>
  </si>
  <si>
    <t>5003576431.0</t>
  </si>
  <si>
    <t>364487-44602</t>
  </si>
  <si>
    <t>133008729</t>
  </si>
  <si>
    <t>6003927679</t>
  </si>
  <si>
    <t>5003577318.0</t>
  </si>
  <si>
    <t>364487-44603</t>
  </si>
  <si>
    <t>133285804</t>
  </si>
  <si>
    <t>6003930521</t>
  </si>
  <si>
    <t>5003580141.0</t>
  </si>
  <si>
    <t>364487-44606</t>
  </si>
  <si>
    <t>133146488</t>
  </si>
  <si>
    <t>6003932208</t>
  </si>
  <si>
    <t>5003581753.0</t>
  </si>
  <si>
    <t>364487-44607</t>
  </si>
  <si>
    <t>6003933443</t>
  </si>
  <si>
    <t>5003583071.0</t>
  </si>
  <si>
    <t>364487-44608</t>
  </si>
  <si>
    <t>133352073</t>
  </si>
  <si>
    <t>6003934302</t>
  </si>
  <si>
    <t>5003583841.0</t>
  </si>
  <si>
    <t>364487-44609</t>
  </si>
  <si>
    <t>133032563</t>
  </si>
  <si>
    <t>6003937467</t>
  </si>
  <si>
    <t>5003586972.0</t>
  </si>
  <si>
    <t>364487-44610</t>
  </si>
  <si>
    <t>6003937913</t>
  </si>
  <si>
    <t>5003587436.0</t>
  </si>
  <si>
    <t>364487-44613</t>
  </si>
  <si>
    <t>133145087</t>
  </si>
  <si>
    <t>6003940498</t>
  </si>
  <si>
    <t>5003590139.0</t>
  </si>
  <si>
    <t>364487-44614</t>
  </si>
  <si>
    <t>133285348</t>
  </si>
  <si>
    <t>6003942083</t>
  </si>
  <si>
    <t>5003591828.0</t>
  </si>
  <si>
    <t>364487-44615</t>
  </si>
  <si>
    <t>133044806</t>
  </si>
  <si>
    <t>6003943237</t>
  </si>
  <si>
    <t>5003592939.0</t>
  </si>
  <si>
    <t>364487-44616</t>
  </si>
  <si>
    <t>133074583</t>
  </si>
  <si>
    <t>6003944937</t>
  </si>
  <si>
    <t>5003594706.0</t>
  </si>
  <si>
    <t>364487-44617</t>
  </si>
  <si>
    <t>133352072</t>
  </si>
  <si>
    <t>6003946798</t>
  </si>
  <si>
    <t>5003596592.0</t>
  </si>
  <si>
    <t>364487-44620</t>
  </si>
  <si>
    <t>6003948575</t>
  </si>
  <si>
    <t>5003598282.0</t>
  </si>
  <si>
    <t>364487-44621</t>
  </si>
  <si>
    <t>6003950638</t>
  </si>
  <si>
    <t>5003600262.0</t>
  </si>
  <si>
    <t>364487-44622</t>
  </si>
  <si>
    <t>132778465</t>
  </si>
  <si>
    <t>6003951719</t>
  </si>
  <si>
    <t>5003601300.0</t>
  </si>
  <si>
    <t>364487-44623</t>
  </si>
  <si>
    <t>133244542</t>
  </si>
  <si>
    <t>6003954095</t>
  </si>
  <si>
    <t>5003603605.0</t>
  </si>
  <si>
    <t>364487-44624</t>
  </si>
  <si>
    <t>6003954606</t>
  </si>
  <si>
    <t>5003604117.0</t>
  </si>
  <si>
    <t>364487-44627</t>
  </si>
  <si>
    <t>133436318</t>
  </si>
  <si>
    <t>6003956579</t>
  </si>
  <si>
    <t>5003606032.0</t>
  </si>
  <si>
    <t>364487-44628</t>
  </si>
  <si>
    <t>6003958970</t>
  </si>
  <si>
    <t>5003608355.0</t>
  </si>
  <si>
    <t>364487-44629</t>
  </si>
  <si>
    <t>6003960535</t>
  </si>
  <si>
    <t>5003609866.0</t>
  </si>
  <si>
    <t>364487-44630</t>
  </si>
  <si>
    <t>133162510</t>
  </si>
  <si>
    <t>6003962282</t>
  </si>
  <si>
    <t>5003611612.0</t>
  </si>
  <si>
    <t>364487-44631</t>
  </si>
  <si>
    <t>6003963189</t>
  </si>
  <si>
    <t>5003612464.0</t>
  </si>
  <si>
    <t>364487-44634</t>
  </si>
  <si>
    <t>6003965566</t>
  </si>
  <si>
    <t>5003614882.0</t>
  </si>
  <si>
    <t>364487-44635</t>
  </si>
  <si>
    <t>133146494</t>
  </si>
  <si>
    <t>6003967186</t>
  </si>
  <si>
    <t>5003616456.0</t>
  </si>
  <si>
    <t>364487-44636</t>
  </si>
  <si>
    <t>133184143</t>
  </si>
  <si>
    <t>6003968595</t>
  </si>
  <si>
    <t>5003617866.0</t>
  </si>
  <si>
    <t>364487-44637</t>
  </si>
  <si>
    <t>133352070</t>
  </si>
  <si>
    <t>6003969946</t>
  </si>
  <si>
    <t>5003619194.0</t>
  </si>
  <si>
    <t>364487-44638</t>
  </si>
  <si>
    <t>133394277</t>
  </si>
  <si>
    <t>6003970839</t>
  </si>
  <si>
    <t>5003620080.0</t>
  </si>
  <si>
    <t>364487-44641</t>
  </si>
  <si>
    <t>6003973278</t>
  </si>
  <si>
    <t>5003622439.0</t>
  </si>
  <si>
    <t>364487-44642</t>
  </si>
  <si>
    <t>133422403</t>
  </si>
  <si>
    <t>6003974946</t>
  </si>
  <si>
    <t>5003624071.0</t>
  </si>
  <si>
    <t>364487-44643</t>
  </si>
  <si>
    <t>133287432</t>
  </si>
  <si>
    <t>6003976433</t>
  </si>
  <si>
    <t>5003625460.0</t>
  </si>
  <si>
    <t>364487-44644</t>
  </si>
  <si>
    <t>133278819</t>
  </si>
  <si>
    <t>6003977906</t>
  </si>
  <si>
    <t>5003626965.0</t>
  </si>
  <si>
    <t>364487-44645</t>
  </si>
  <si>
    <t>133641177</t>
  </si>
  <si>
    <t>6003978572</t>
  </si>
  <si>
    <t>5003627629.0</t>
  </si>
  <si>
    <t>364487-44648</t>
  </si>
  <si>
    <t>133563167</t>
  </si>
  <si>
    <t>6003981181</t>
  </si>
  <si>
    <t>5003630184.0</t>
  </si>
  <si>
    <t>364487-44649</t>
  </si>
  <si>
    <t>133529440</t>
  </si>
  <si>
    <t>6003982723</t>
  </si>
  <si>
    <t>5003631660.0</t>
  </si>
  <si>
    <t>364487-44650</t>
  </si>
  <si>
    <t>133625212</t>
  </si>
  <si>
    <t>6003984075</t>
  </si>
  <si>
    <t>5003633281.0</t>
  </si>
  <si>
    <t>364487-44651</t>
  </si>
  <si>
    <t>133156129</t>
  </si>
  <si>
    <t>6003985842</t>
  </si>
  <si>
    <t>5003634975.0</t>
  </si>
  <si>
    <t>364487-44652</t>
  </si>
  <si>
    <t>133163002</t>
  </si>
  <si>
    <t>6003987703</t>
  </si>
  <si>
    <t>5003636788.0</t>
  </si>
  <si>
    <t>364487-44656</t>
  </si>
  <si>
    <t>133500244</t>
  </si>
  <si>
    <t>6003990553</t>
  </si>
  <si>
    <t>5003639602.0</t>
  </si>
  <si>
    <t>364487-44657</t>
  </si>
  <si>
    <t>133352078</t>
  </si>
  <si>
    <t>6003992119</t>
  </si>
  <si>
    <t>5003641162.0</t>
  </si>
  <si>
    <t>364487-44658</t>
  </si>
  <si>
    <t>133717092</t>
  </si>
  <si>
    <t>6003993607</t>
  </si>
  <si>
    <t>5003642599.0</t>
  </si>
  <si>
    <t>364487-44659</t>
  </si>
  <si>
    <t>6003995281</t>
  </si>
  <si>
    <t>5003644201.0</t>
  </si>
  <si>
    <t>364487-44662</t>
  </si>
  <si>
    <t>6003996818</t>
  </si>
  <si>
    <t>5003645675.0</t>
  </si>
  <si>
    <t>364487-44663</t>
  </si>
  <si>
    <t>6003998325</t>
  </si>
  <si>
    <t>5003647127.0</t>
  </si>
  <si>
    <t>364487-44664</t>
  </si>
  <si>
    <t>6003999941</t>
  </si>
  <si>
    <t>5003648730.0</t>
  </si>
  <si>
    <t>364487-44665</t>
  </si>
  <si>
    <t>133599200</t>
  </si>
  <si>
    <t>6004001567</t>
  </si>
  <si>
    <t>5003650290.0</t>
  </si>
  <si>
    <t>364487-44669</t>
  </si>
  <si>
    <t>133539215</t>
  </si>
  <si>
    <t>6004003289</t>
  </si>
  <si>
    <t>5003652052.0</t>
  </si>
  <si>
    <t>364487-44670</t>
  </si>
  <si>
    <t>133683016</t>
  </si>
  <si>
    <t>6004004778</t>
  </si>
  <si>
    <t>5003653501.0</t>
  </si>
  <si>
    <t>364487-44671</t>
  </si>
  <si>
    <t>6004006460</t>
  </si>
  <si>
    <t>5003655131.0</t>
  </si>
  <si>
    <t>364487-44673</t>
  </si>
  <si>
    <t>133857715</t>
  </si>
  <si>
    <t>6004008030</t>
  </si>
  <si>
    <t>5003656676.0</t>
  </si>
  <si>
    <t>364487-44676</t>
  </si>
  <si>
    <t>133537317</t>
  </si>
  <si>
    <t>6004009689</t>
  </si>
  <si>
    <t>5003658307.0</t>
  </si>
  <si>
    <t>364487-44677</t>
  </si>
  <si>
    <t>133412075</t>
  </si>
  <si>
    <t>6004011251</t>
  </si>
  <si>
    <t>5003659916.0</t>
  </si>
  <si>
    <t>364487-44678</t>
  </si>
  <si>
    <t>6004012810</t>
  </si>
  <si>
    <t>5003661471.0</t>
  </si>
  <si>
    <t>364487-44679</t>
  </si>
  <si>
    <t>133928208</t>
  </si>
  <si>
    <t>6004016130</t>
  </si>
  <si>
    <t>5003664697.0</t>
  </si>
  <si>
    <t>364487-44680</t>
  </si>
  <si>
    <t>133352083</t>
  </si>
  <si>
    <t>6004023595</t>
  </si>
  <si>
    <t>5003671846.0</t>
  </si>
  <si>
    <t>364487-44683</t>
  </si>
  <si>
    <t>133418256</t>
  </si>
  <si>
    <t>6004028354</t>
  </si>
  <si>
    <t>5003676346.0</t>
  </si>
  <si>
    <t>364487-44684</t>
  </si>
  <si>
    <t>133859152</t>
  </si>
  <si>
    <t>6004033257</t>
  </si>
  <si>
    <t>5003680984.0</t>
  </si>
  <si>
    <t>364487-44685</t>
  </si>
  <si>
    <t>133416418</t>
  </si>
  <si>
    <t>6004037905</t>
  </si>
  <si>
    <t>5003685426.0</t>
  </si>
  <si>
    <t>364487-44686</t>
  </si>
  <si>
    <t>133422346</t>
  </si>
  <si>
    <t>6004041432</t>
  </si>
  <si>
    <t>5003688760.0</t>
  </si>
  <si>
    <t>364487-44687</t>
  </si>
  <si>
    <t>133589013</t>
  </si>
  <si>
    <t>6004050600</t>
  </si>
  <si>
    <t>5003697471.0</t>
  </si>
  <si>
    <t>364487-44690</t>
  </si>
  <si>
    <t>133442162</t>
  </si>
  <si>
    <t>6004054352</t>
  </si>
  <si>
    <t>5003701054.0</t>
  </si>
  <si>
    <t>364487-44691</t>
  </si>
  <si>
    <t>6004060244</t>
  </si>
  <si>
    <t>5003706646.0</t>
  </si>
  <si>
    <t>364487-44692</t>
  </si>
  <si>
    <t>133952574</t>
  </si>
  <si>
    <t>6004064757</t>
  </si>
  <si>
    <t>5003710952.0</t>
  </si>
  <si>
    <t>364487-44693</t>
  </si>
  <si>
    <t>133707023</t>
  </si>
  <si>
    <t>6004069712</t>
  </si>
  <si>
    <t>5003715654.0</t>
  </si>
  <si>
    <t>364487-44694</t>
  </si>
  <si>
    <t>133310235</t>
  </si>
  <si>
    <t>6004077752</t>
  </si>
  <si>
    <t>5003723378.0</t>
  </si>
  <si>
    <t>364487-44697</t>
  </si>
  <si>
    <t>133204121</t>
  </si>
  <si>
    <t>6004082874</t>
  </si>
  <si>
    <t>5003728353.0</t>
  </si>
  <si>
    <t>364487-44698</t>
  </si>
  <si>
    <t>133859155</t>
  </si>
  <si>
    <t>6004087581</t>
  </si>
  <si>
    <t>5003732862.0</t>
  </si>
  <si>
    <t>364487-44699</t>
  </si>
  <si>
    <t>6004092196</t>
  </si>
  <si>
    <t>5003737317.0</t>
  </si>
  <si>
    <t>364487-44700</t>
  </si>
  <si>
    <t>133416403</t>
  </si>
  <si>
    <t>6004096992</t>
  </si>
  <si>
    <t>5003741913.0</t>
  </si>
  <si>
    <t>364487-44701</t>
  </si>
  <si>
    <t>6004105329</t>
  </si>
  <si>
    <t>5003750023.0</t>
  </si>
  <si>
    <t>364487-44704</t>
  </si>
  <si>
    <t>6004110215</t>
  </si>
  <si>
    <t>5003754960.0</t>
  </si>
  <si>
    <t>364487-44705</t>
  </si>
  <si>
    <t>6004115198</t>
  </si>
  <si>
    <t>5003759791.0</t>
  </si>
  <si>
    <t>364487-44706</t>
  </si>
  <si>
    <t>133422338</t>
  </si>
  <si>
    <t>6004119991</t>
  </si>
  <si>
    <t>5003764340.0</t>
  </si>
  <si>
    <t>364487-44707</t>
  </si>
  <si>
    <t>133422401</t>
  </si>
  <si>
    <t>6004124643</t>
  </si>
  <si>
    <t>5003768825.0</t>
  </si>
  <si>
    <t>364487-44708</t>
  </si>
  <si>
    <t>133859153</t>
  </si>
  <si>
    <t>6004133149</t>
  </si>
  <si>
    <t>5003776850.0</t>
  </si>
  <si>
    <t>364487-44711</t>
  </si>
  <si>
    <t>6004138014</t>
  </si>
  <si>
    <t>5003781525.0</t>
  </si>
  <si>
    <t>364487-44712</t>
  </si>
  <si>
    <t>133950395</t>
  </si>
  <si>
    <t>6004142408</t>
  </si>
  <si>
    <t>5003785741.0</t>
  </si>
  <si>
    <t>364487-44713</t>
  </si>
  <si>
    <t>133948413</t>
  </si>
  <si>
    <t>6004147684</t>
  </si>
  <si>
    <t>5003790818.0</t>
  </si>
  <si>
    <t>364487-44714</t>
  </si>
  <si>
    <t>133703299</t>
  </si>
  <si>
    <t>6004152564</t>
  </si>
  <si>
    <t>5003795375.0</t>
  </si>
  <si>
    <t>364487-44715</t>
  </si>
  <si>
    <t>6004160653</t>
  </si>
  <si>
    <t>5003803182.0</t>
  </si>
  <si>
    <t>364487-44718</t>
  </si>
  <si>
    <t>134008191</t>
  </si>
  <si>
    <t>6004165492</t>
  </si>
  <si>
    <t>5003807829.0</t>
  </si>
  <si>
    <t>364487-44719</t>
  </si>
  <si>
    <t>133849132</t>
  </si>
  <si>
    <t>6004170641</t>
  </si>
  <si>
    <t>5003812756.0</t>
  </si>
  <si>
    <t>364487-44720</t>
  </si>
  <si>
    <t>6004175489</t>
  </si>
  <si>
    <t>5003817361.0</t>
  </si>
  <si>
    <t>364487-44721</t>
  </si>
  <si>
    <t>133310660</t>
  </si>
  <si>
    <t>6004180283</t>
  </si>
  <si>
    <t>5003821911.0</t>
  </si>
  <si>
    <t>364487-44723</t>
  </si>
  <si>
    <t>133711132</t>
  </si>
  <si>
    <t>6004185590</t>
  </si>
  <si>
    <t>5003827021.0</t>
  </si>
  <si>
    <t>364487-44725</t>
  </si>
  <si>
    <t>6004190480</t>
  </si>
  <si>
    <t>5003831693.0</t>
  </si>
  <si>
    <t>364487-44726</t>
  </si>
  <si>
    <t>134008161</t>
  </si>
  <si>
    <t>6004196807</t>
  </si>
  <si>
    <t>5003837791.0</t>
  </si>
  <si>
    <t>364487-44727</t>
  </si>
  <si>
    <t>134168157</t>
  </si>
  <si>
    <t>6004205028</t>
  </si>
  <si>
    <t>5003845609.0</t>
  </si>
  <si>
    <t>364487-44729</t>
  </si>
  <si>
    <t>133599193</t>
  </si>
  <si>
    <t>6004213382</t>
  </si>
  <si>
    <t>5003853662.0</t>
  </si>
  <si>
    <t>364487-44732</t>
  </si>
  <si>
    <t>6004218236</t>
  </si>
  <si>
    <t>5003858347.0</t>
  </si>
  <si>
    <t>364487-44733</t>
  </si>
  <si>
    <t>134088401</t>
  </si>
  <si>
    <t>6004223026</t>
  </si>
  <si>
    <t>5003862931.0</t>
  </si>
  <si>
    <t>364487-44734</t>
  </si>
  <si>
    <t>6004229328</t>
  </si>
  <si>
    <t>5003868848.0</t>
  </si>
  <si>
    <t>364487-44736</t>
  </si>
  <si>
    <t>134166844</t>
  </si>
  <si>
    <t>6004241273</t>
  </si>
  <si>
    <t>5003880514.0</t>
  </si>
  <si>
    <t>364487-44739</t>
  </si>
  <si>
    <t>6004246177</t>
  </si>
  <si>
    <t>5003885120.0</t>
  </si>
  <si>
    <t>364487-44740</t>
  </si>
  <si>
    <t>134008123</t>
  </si>
  <si>
    <t>6004250752</t>
  </si>
  <si>
    <t>5003889499.0</t>
  </si>
  <si>
    <t>364487-44741</t>
  </si>
  <si>
    <t>6004255945</t>
  </si>
  <si>
    <t>5003894420.0</t>
  </si>
  <si>
    <t>364487-44742</t>
  </si>
  <si>
    <t>134269094</t>
  </si>
  <si>
    <t>6004260903</t>
  </si>
  <si>
    <t>5003899167.0</t>
  </si>
  <si>
    <t>364487-44743</t>
  </si>
  <si>
    <t>6004269012</t>
  </si>
  <si>
    <t>5003906924.0</t>
  </si>
  <si>
    <t>364487-44746</t>
  </si>
  <si>
    <t>133599171</t>
  </si>
  <si>
    <t>6004272603</t>
  </si>
  <si>
    <t>5003910308.0</t>
  </si>
  <si>
    <t>364487-44747</t>
  </si>
  <si>
    <t>134160446</t>
  </si>
  <si>
    <t>6004278802</t>
  </si>
  <si>
    <t>5003916279.0</t>
  </si>
  <si>
    <t>364487-44748</t>
  </si>
  <si>
    <t>6004282500</t>
  </si>
  <si>
    <t>5003919771.0</t>
  </si>
  <si>
    <t>364487-44749</t>
  </si>
  <si>
    <t>133308097</t>
  </si>
  <si>
    <t>6004288816</t>
  </si>
  <si>
    <t>5003925870.0</t>
  </si>
  <si>
    <t>364487-44750</t>
  </si>
  <si>
    <t>134349192</t>
  </si>
  <si>
    <t>6004296931</t>
  </si>
  <si>
    <t>5003933612.0</t>
  </si>
  <si>
    <t>364487-44753</t>
  </si>
  <si>
    <t>134160461</t>
  </si>
  <si>
    <t>6004300499</t>
  </si>
  <si>
    <t>5003936999.0</t>
  </si>
  <si>
    <t>364487-44754</t>
  </si>
  <si>
    <t>134279248</t>
  </si>
  <si>
    <t>6004306748</t>
  </si>
  <si>
    <t>5003942955.0</t>
  </si>
  <si>
    <t>364487-44755</t>
  </si>
  <si>
    <t>134389070</t>
  </si>
  <si>
    <t>6004310260</t>
  </si>
  <si>
    <t>5003946307.0</t>
  </si>
  <si>
    <t>364487-44756</t>
  </si>
  <si>
    <t>134012033</t>
  </si>
  <si>
    <t>6004316360</t>
  </si>
  <si>
    <t>5003952196.0</t>
  </si>
  <si>
    <t>364487-44757</t>
  </si>
  <si>
    <t>134431138</t>
  </si>
  <si>
    <t>6004324547</t>
  </si>
  <si>
    <t>5003960004.0</t>
  </si>
  <si>
    <t>364487-44760</t>
  </si>
  <si>
    <t>133982527</t>
  </si>
  <si>
    <t>6004329430</t>
  </si>
  <si>
    <t>5003964666.0</t>
  </si>
  <si>
    <t>364487-44761</t>
  </si>
  <si>
    <t>134164698</t>
  </si>
  <si>
    <t>6004334253</t>
  </si>
  <si>
    <t>5003969342.0</t>
  </si>
  <si>
    <t>364487-44762</t>
  </si>
  <si>
    <t>6004338884</t>
  </si>
  <si>
    <t>5003973693.0</t>
  </si>
  <si>
    <t>364487-44763</t>
  </si>
  <si>
    <t>134170480</t>
  </si>
  <si>
    <t>6004342650</t>
  </si>
  <si>
    <t>5003977346.0</t>
  </si>
  <si>
    <t>364487-44764</t>
  </si>
  <si>
    <t>134449503</t>
  </si>
  <si>
    <t>6004356121</t>
  </si>
  <si>
    <t>5003990188.0</t>
  </si>
  <si>
    <t>364487-44768</t>
  </si>
  <si>
    <t>134132054</t>
  </si>
  <si>
    <t>6004361099</t>
  </si>
  <si>
    <t>5003994906.0</t>
  </si>
  <si>
    <t>364487-44769</t>
  </si>
  <si>
    <t>6004362985</t>
  </si>
  <si>
    <t>5003996681.0</t>
  </si>
  <si>
    <t>364487-44770</t>
  </si>
  <si>
    <t>133785176</t>
  </si>
  <si>
    <t>6004370858</t>
  </si>
  <si>
    <t>5004004381.0</t>
  </si>
  <si>
    <t>364487-44771</t>
  </si>
  <si>
    <t>134156927</t>
  </si>
  <si>
    <t>6004379220</t>
  </si>
  <si>
    <t>5004012494.0</t>
  </si>
  <si>
    <t>364487-44774</t>
  </si>
  <si>
    <t>134160451</t>
  </si>
  <si>
    <t>6004384184</t>
  </si>
  <si>
    <t>5004017191.0</t>
  </si>
  <si>
    <t>364487-44775</t>
  </si>
  <si>
    <t>134299146</t>
  </si>
  <si>
    <t>6004388956</t>
  </si>
  <si>
    <t>5004021757.0</t>
  </si>
  <si>
    <t>364487-44776</t>
  </si>
  <si>
    <t>134160443</t>
  </si>
  <si>
    <t>6004393714</t>
  </si>
  <si>
    <t>5004026321.0</t>
  </si>
  <si>
    <t>364487-44777</t>
  </si>
  <si>
    <t>134502296</t>
  </si>
  <si>
    <t>6004398800</t>
  </si>
  <si>
    <t>5004031166.0</t>
  </si>
  <si>
    <t>364487-44778</t>
  </si>
  <si>
    <t>6004406960</t>
  </si>
  <si>
    <t>5004038938.0</t>
  </si>
  <si>
    <t>364487-44781</t>
  </si>
  <si>
    <t>134265194</t>
  </si>
  <si>
    <t>6004411975</t>
  </si>
  <si>
    <t>5004043805.0</t>
  </si>
  <si>
    <t>364487-44782</t>
  </si>
  <si>
    <t>134160454</t>
  </si>
  <si>
    <t>6004416895</t>
  </si>
  <si>
    <t>5004048542.0</t>
  </si>
  <si>
    <t>364487-44783</t>
  </si>
  <si>
    <t>6004421742</t>
  </si>
  <si>
    <t>5004053168.0</t>
  </si>
  <si>
    <t>364487-44784</t>
  </si>
  <si>
    <t>134042119</t>
  </si>
  <si>
    <t>6004426574</t>
  </si>
  <si>
    <t>5004057968.0</t>
  </si>
  <si>
    <t>364487-44785</t>
  </si>
  <si>
    <t>134269101</t>
  </si>
  <si>
    <t>6004435114</t>
  </si>
  <si>
    <t>5004066044.0</t>
  </si>
  <si>
    <t>364487-44788</t>
  </si>
  <si>
    <t>6004440161</t>
  </si>
  <si>
    <t>5004070864.0</t>
  </si>
  <si>
    <t>364487-44789</t>
  </si>
  <si>
    <t>134174408</t>
  </si>
  <si>
    <t>6004445118</t>
  </si>
  <si>
    <t>5004075637.0</t>
  </si>
  <si>
    <t>364487-44790</t>
  </si>
  <si>
    <t>134502338</t>
  </si>
  <si>
    <t>6004449875</t>
  </si>
  <si>
    <t>5004080131.0</t>
  </si>
  <si>
    <t>364487-44791</t>
  </si>
  <si>
    <t>134192245</t>
  </si>
  <si>
    <t>6004454770</t>
  </si>
  <si>
    <t>5004084825.0</t>
  </si>
  <si>
    <t>364487-44792</t>
  </si>
  <si>
    <t>134265193</t>
  </si>
  <si>
    <t>6004463037</t>
  </si>
  <si>
    <t>5004092710.0</t>
  </si>
  <si>
    <t>364487-44795</t>
  </si>
  <si>
    <t>134649291</t>
  </si>
  <si>
    <t>6004467940</t>
  </si>
  <si>
    <t>5004097424.0</t>
  </si>
  <si>
    <t>364487-44796</t>
  </si>
  <si>
    <t>134265177</t>
  </si>
  <si>
    <t>6004472880</t>
  </si>
  <si>
    <t>5004102113.0</t>
  </si>
  <si>
    <t>364487-44797</t>
  </si>
  <si>
    <t>134502267</t>
  </si>
  <si>
    <t>6004477564</t>
  </si>
  <si>
    <t>5004106571.0</t>
  </si>
  <si>
    <t>364487-44798</t>
  </si>
  <si>
    <t>134647483</t>
  </si>
  <si>
    <t>6004482171</t>
  </si>
  <si>
    <t>5004111035.0</t>
  </si>
  <si>
    <t>364487-44799</t>
  </si>
  <si>
    <t>134518192</t>
  </si>
  <si>
    <t>6004490568</t>
  </si>
  <si>
    <t>5004119001.0</t>
  </si>
  <si>
    <t>364487-44802</t>
  </si>
  <si>
    <t>134439464</t>
  </si>
  <si>
    <t>6004495690</t>
  </si>
  <si>
    <t>5004123909.0</t>
  </si>
  <si>
    <t>364487-44803</t>
  </si>
  <si>
    <t>6004500442</t>
  </si>
  <si>
    <t>5004128503.0</t>
  </si>
  <si>
    <t>364487-44804</t>
  </si>
  <si>
    <t>134331024</t>
  </si>
  <si>
    <t>6004505231</t>
  </si>
  <si>
    <t>5004133094.0</t>
  </si>
  <si>
    <t>364487-44805</t>
  </si>
  <si>
    <t>134431151</t>
  </si>
  <si>
    <t>6004510128</t>
  </si>
  <si>
    <t>5004137837.0</t>
  </si>
  <si>
    <t>364487-44806</t>
  </si>
  <si>
    <t>6004518794</t>
  </si>
  <si>
    <t>5004146057.0</t>
  </si>
  <si>
    <t>364487-44809</t>
  </si>
  <si>
    <t>6004523702</t>
  </si>
  <si>
    <t>5004150715.0</t>
  </si>
  <si>
    <t>364487-44810</t>
  </si>
  <si>
    <t>6004532023</t>
  </si>
  <si>
    <t>5004158625.0</t>
  </si>
  <si>
    <t>364487-44812</t>
  </si>
  <si>
    <t>134649183</t>
  </si>
  <si>
    <t>6004537040</t>
  </si>
  <si>
    <t>5004163473.0</t>
  </si>
  <si>
    <t>364487-44813</t>
  </si>
  <si>
    <t>134246202</t>
  </si>
  <si>
    <t>6004545106</t>
  </si>
  <si>
    <t>5004171182.0</t>
  </si>
  <si>
    <t>364487-44816</t>
  </si>
  <si>
    <t>134813627</t>
  </si>
  <si>
    <t>6004549745</t>
  </si>
  <si>
    <t>5004175657.0</t>
  </si>
  <si>
    <t>364487-44817</t>
  </si>
  <si>
    <t>134502283</t>
  </si>
  <si>
    <t>6004554699</t>
  </si>
  <si>
    <t>5004180335.0</t>
  </si>
  <si>
    <t>364487-44818</t>
  </si>
  <si>
    <t>6004559489</t>
  </si>
  <si>
    <t>5004184788.0</t>
  </si>
  <si>
    <t>364487-44819</t>
  </si>
  <si>
    <t>134335103</t>
  </si>
  <si>
    <t>6004564346</t>
  </si>
  <si>
    <t>5004189631.0</t>
  </si>
  <si>
    <t>364487-44820</t>
  </si>
  <si>
    <t>6004570857</t>
  </si>
  <si>
    <t>5004195870.0</t>
  </si>
  <si>
    <t>364487-44823</t>
  </si>
  <si>
    <t>134474276</t>
  </si>
  <si>
    <t>6004575844</t>
  </si>
  <si>
    <t>5004200629.0</t>
  </si>
  <si>
    <t>364487-44824</t>
  </si>
  <si>
    <t>134765020</t>
  </si>
  <si>
    <t>6004580610</t>
  </si>
  <si>
    <t>5004205197.0</t>
  </si>
  <si>
    <t>364487-44825</t>
  </si>
  <si>
    <t>134765031</t>
  </si>
  <si>
    <t>6004585736</t>
  </si>
  <si>
    <t>5004210074.0</t>
  </si>
  <si>
    <t>364487-44826</t>
  </si>
  <si>
    <t>134751288</t>
  </si>
  <si>
    <t>6004590283</t>
  </si>
  <si>
    <t>5004214457.0</t>
  </si>
  <si>
    <t>364487-44827</t>
  </si>
  <si>
    <t>6004598482</t>
  </si>
  <si>
    <t>5004222289.0</t>
  </si>
  <si>
    <t>364487-44830</t>
  </si>
  <si>
    <t>134897205</t>
  </si>
  <si>
    <t>6004602065</t>
  </si>
  <si>
    <t>5004225679.0</t>
  </si>
  <si>
    <t>364487-44831</t>
  </si>
  <si>
    <t>134661377</t>
  </si>
  <si>
    <t>6004608555</t>
  </si>
  <si>
    <t>5004231967.0</t>
  </si>
  <si>
    <t>364487-44832</t>
  </si>
  <si>
    <t>134771146</t>
  </si>
  <si>
    <t>6004611960</t>
  </si>
  <si>
    <t>5004235201.0</t>
  </si>
  <si>
    <t>364487-44833</t>
  </si>
  <si>
    <t>6004618255</t>
  </si>
  <si>
    <t>5004241271.0</t>
  </si>
  <si>
    <t>364487-44834</t>
  </si>
  <si>
    <t>6004626636</t>
  </si>
  <si>
    <t>5004249228.0</t>
  </si>
  <si>
    <t>364487-44837</t>
  </si>
  <si>
    <t>134647487</t>
  </si>
  <si>
    <t>6004631528</t>
  </si>
  <si>
    <t>5004253918.0</t>
  </si>
  <si>
    <t>364487-44838</t>
  </si>
  <si>
    <t>134913311</t>
  </si>
  <si>
    <t>6004636526</t>
  </si>
  <si>
    <t>5004258763.0</t>
  </si>
  <si>
    <t>364487-44839</t>
  </si>
  <si>
    <t>134727688</t>
  </si>
  <si>
    <t>6004641192</t>
  </si>
  <si>
    <t>5004263210.0</t>
  </si>
  <si>
    <t>364487-44840</t>
  </si>
  <si>
    <t>134945204</t>
  </si>
  <si>
    <t>6004646000</t>
  </si>
  <si>
    <t>5004267772.0</t>
  </si>
  <si>
    <t>364487-44841</t>
  </si>
  <si>
    <t>134808914</t>
  </si>
  <si>
    <t>6004654244</t>
  </si>
  <si>
    <t>5004275522.0</t>
  </si>
  <si>
    <t>364487-44844</t>
  </si>
  <si>
    <t>6004659234</t>
  </si>
  <si>
    <t>5004280342.0</t>
  </si>
  <si>
    <t>364487-44845</t>
  </si>
  <si>
    <t>6004667445</t>
  </si>
  <si>
    <t>5004288162.0</t>
  </si>
  <si>
    <t>364487-44847</t>
  </si>
  <si>
    <t>134399188</t>
  </si>
  <si>
    <t>6004672354</t>
  </si>
  <si>
    <t>5004292818.0</t>
  </si>
  <si>
    <t>364487-44848</t>
  </si>
  <si>
    <t>134987539</t>
  </si>
  <si>
    <t>6004680571</t>
  </si>
  <si>
    <t>5004300657.0</t>
  </si>
  <si>
    <t>364487-44851</t>
  </si>
  <si>
    <t>6004685555</t>
  </si>
  <si>
    <t>5004305469.0</t>
  </si>
  <si>
    <t>364487-44852</t>
  </si>
  <si>
    <t>134987721</t>
  </si>
  <si>
    <t>6004690448</t>
  </si>
  <si>
    <t>5004310069.0</t>
  </si>
  <si>
    <t>364487-44853</t>
  </si>
  <si>
    <t>134624014</t>
  </si>
  <si>
    <t>6004695922</t>
  </si>
  <si>
    <t>5004315019.0</t>
  </si>
  <si>
    <t>364487-44854</t>
  </si>
  <si>
    <t>6004700940</t>
  </si>
  <si>
    <t>5004319863.0</t>
  </si>
  <si>
    <t>364487-44855</t>
  </si>
  <si>
    <t>6004709013</t>
  </si>
  <si>
    <t>5004327507.0</t>
  </si>
  <si>
    <t>364487-44858</t>
  </si>
  <si>
    <t>134042120</t>
  </si>
  <si>
    <t>6004714224</t>
  </si>
  <si>
    <t>5004332340.0</t>
  </si>
  <si>
    <t>364487-44859</t>
  </si>
  <si>
    <t>135007092</t>
  </si>
  <si>
    <t>6004719052</t>
  </si>
  <si>
    <t>5004337176.0</t>
  </si>
  <si>
    <t>364487-44860</t>
  </si>
  <si>
    <t>135009353</t>
  </si>
  <si>
    <t>6004723763</t>
  </si>
  <si>
    <t>5004341734.0</t>
  </si>
  <si>
    <t>364487-44861</t>
  </si>
  <si>
    <t>134720144</t>
  </si>
  <si>
    <t>6004728783</t>
  </si>
  <si>
    <t>5004346570.0</t>
  </si>
  <si>
    <t>364487-44862</t>
  </si>
  <si>
    <t>6004735919</t>
  </si>
  <si>
    <t>5004353298.0</t>
  </si>
  <si>
    <t>364487-44865</t>
  </si>
  <si>
    <t>135117791</t>
  </si>
  <si>
    <t>6004739957</t>
  </si>
  <si>
    <t>5004357212.0</t>
  </si>
  <si>
    <t>364487-44866</t>
  </si>
  <si>
    <t>134819907</t>
  </si>
  <si>
    <t>6004748292</t>
  </si>
  <si>
    <t>5004365180.0</t>
  </si>
  <si>
    <t>364487-44868</t>
  </si>
  <si>
    <t>6004753352</t>
  </si>
  <si>
    <t>5004370068.0</t>
  </si>
  <si>
    <t>364487-44869</t>
  </si>
  <si>
    <t>6004759971</t>
  </si>
  <si>
    <t>5004376438.0</t>
  </si>
  <si>
    <t>364487-44872</t>
  </si>
  <si>
    <t>135067302</t>
  </si>
  <si>
    <t>6004764895</t>
  </si>
  <si>
    <t>5004381108.0</t>
  </si>
  <si>
    <t>364487-44873</t>
  </si>
  <si>
    <t>134965155</t>
  </si>
  <si>
    <t>6004769718</t>
  </si>
  <si>
    <t>5004385698.0</t>
  </si>
  <si>
    <t>364487-44874</t>
  </si>
  <si>
    <t>6004774742</t>
  </si>
  <si>
    <t>5004390526.0</t>
  </si>
  <si>
    <t>364487-44875</t>
  </si>
  <si>
    <t>135197142</t>
  </si>
  <si>
    <t>6004777950</t>
  </si>
  <si>
    <t>5004393602.0</t>
  </si>
  <si>
    <t>364487-44876</t>
  </si>
  <si>
    <t>134987520</t>
  </si>
  <si>
    <t>6004786492</t>
  </si>
  <si>
    <t>5004401741.0</t>
  </si>
  <si>
    <t>364487-44879</t>
  </si>
  <si>
    <t>134767128</t>
  </si>
  <si>
    <t>6004790002</t>
  </si>
  <si>
    <t>5004404838.0</t>
  </si>
  <si>
    <t>364487-44880</t>
  </si>
  <si>
    <t>134987479</t>
  </si>
  <si>
    <t>6004795514</t>
  </si>
  <si>
    <t>5004410070.0</t>
  </si>
  <si>
    <t>364487-44881</t>
  </si>
  <si>
    <t>135081334</t>
  </si>
  <si>
    <t>6004800204</t>
  </si>
  <si>
    <t>5004414610.0</t>
  </si>
  <si>
    <t>364487-44882</t>
  </si>
  <si>
    <t>134725957</t>
  </si>
  <si>
    <t>6004805212</t>
  </si>
  <si>
    <t>5004419351.0</t>
  </si>
  <si>
    <t>364487-44883</t>
  </si>
  <si>
    <t>135225108</t>
  </si>
  <si>
    <t>6004813494</t>
  </si>
  <si>
    <t>5004427222.0</t>
  </si>
  <si>
    <t>364487-44886</t>
  </si>
  <si>
    <t>6004818536</t>
  </si>
  <si>
    <t>5004432049.0</t>
  </si>
  <si>
    <t>364487-44887</t>
  </si>
  <si>
    <t>134765037</t>
  </si>
  <si>
    <t>6004823746</t>
  </si>
  <si>
    <t>5004436729.0</t>
  </si>
  <si>
    <t>364487-44888</t>
  </si>
  <si>
    <t>135213058</t>
  </si>
  <si>
    <t>6004828797</t>
  </si>
  <si>
    <t>5004441700.0</t>
  </si>
  <si>
    <t>364487-44889</t>
  </si>
  <si>
    <t>6004834302</t>
  </si>
  <si>
    <t>5004446987.0</t>
  </si>
  <si>
    <t>364487-44890</t>
  </si>
  <si>
    <t>134765046</t>
  </si>
  <si>
    <t>6004843488</t>
  </si>
  <si>
    <t>5004455791.0</t>
  </si>
  <si>
    <t>364487-44893</t>
  </si>
  <si>
    <t>134807426</t>
  </si>
  <si>
    <t>6004848743</t>
  </si>
  <si>
    <t>5004460783.0</t>
  </si>
  <si>
    <t>364487-44894</t>
  </si>
  <si>
    <t>135177842</t>
  </si>
  <si>
    <t>6004854193</t>
  </si>
  <si>
    <t>5004465891.0</t>
  </si>
  <si>
    <t>364487-44895</t>
  </si>
  <si>
    <t>6004858524</t>
  </si>
  <si>
    <t>5004469789.0</t>
  </si>
  <si>
    <t>364487-44896</t>
  </si>
  <si>
    <t>135131330</t>
  </si>
  <si>
    <t>6004863700</t>
  </si>
  <si>
    <t>5004474123.0</t>
  </si>
  <si>
    <t>364487-44897</t>
  </si>
  <si>
    <t>134488129</t>
  </si>
  <si>
    <t>6004872882</t>
  </si>
  <si>
    <t>5004482452.0</t>
  </si>
  <si>
    <t>364487-44900</t>
  </si>
  <si>
    <t>6004878642</t>
  </si>
  <si>
    <t>5004487716.0</t>
  </si>
  <si>
    <t>364487-44901</t>
  </si>
  <si>
    <t>134919490</t>
  </si>
  <si>
    <t>6004884143</t>
  </si>
  <si>
    <t>5004492785.0</t>
  </si>
  <si>
    <t>364487-44902</t>
  </si>
  <si>
    <t>135059202</t>
  </si>
  <si>
    <t>6004889587</t>
  </si>
  <si>
    <t>5004497886.0</t>
  </si>
  <si>
    <t>364487-44903</t>
  </si>
  <si>
    <t>6004895275</t>
  </si>
  <si>
    <t>5004503245.0</t>
  </si>
  <si>
    <t>364487-44904</t>
  </si>
  <si>
    <t>134496125</t>
  </si>
  <si>
    <t>6004904638</t>
  </si>
  <si>
    <t>5004512137.0</t>
  </si>
  <si>
    <t>364487-44907</t>
  </si>
  <si>
    <t>6004910889</t>
  </si>
  <si>
    <t>5004517868.0</t>
  </si>
  <si>
    <t>364487-44908</t>
  </si>
  <si>
    <t>135447320</t>
  </si>
  <si>
    <t>6004916727</t>
  </si>
  <si>
    <t>5004523287.0</t>
  </si>
  <si>
    <t>364487-44909</t>
  </si>
  <si>
    <t>6004920832</t>
  </si>
  <si>
    <t>5004527188.0</t>
  </si>
  <si>
    <t>364487-44910</t>
  </si>
  <si>
    <t>135197144</t>
  </si>
  <si>
    <t>6004928711</t>
  </si>
  <si>
    <t>5004534593.0</t>
  </si>
  <si>
    <t>364487-44911</t>
  </si>
  <si>
    <t>134988447</t>
  </si>
  <si>
    <t>6004938399</t>
  </si>
  <si>
    <t>5004543746.0</t>
  </si>
  <si>
    <t>364487-44914</t>
  </si>
  <si>
    <t>135023073</t>
  </si>
  <si>
    <t>6004944280</t>
  </si>
  <si>
    <t>5004549346.0</t>
  </si>
  <si>
    <t>364487-44915</t>
  </si>
  <si>
    <t>135427165</t>
  </si>
  <si>
    <t>6004950134</t>
  </si>
  <si>
    <t>5004554670.0</t>
  </si>
  <si>
    <t>364487-44916</t>
  </si>
  <si>
    <t>6004954781</t>
  </si>
  <si>
    <t>5004559201.0</t>
  </si>
  <si>
    <t>364487-44917</t>
  </si>
  <si>
    <t>135077097</t>
  </si>
  <si>
    <t>6004968694</t>
  </si>
  <si>
    <t>5004572304.0</t>
  </si>
  <si>
    <t>364487-44921</t>
  </si>
  <si>
    <t>135501169</t>
  </si>
  <si>
    <t>6004983400</t>
  </si>
  <si>
    <t>5004585924.0</t>
  </si>
  <si>
    <t>364487-44924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</si>
</sst>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AE88-6CB0-4B08-B31B-1495ACE51F46}">
  <dimension ref="A1:Z245"/>
  <sheetViews>
    <sheetView tabSelected="1" workbookViewId="0">
      <selection sqref="A1:XFD1048576"/>
    </sheetView>
  </sheetViews>
  <sheetFormatPr defaultRowHeight="14.4" x14ac:dyDescent="0.3"/>
  <cols>
    <col min="1" max="1" width="8.88671875" style="4"/>
    <col min="2" max="2" width="10" style="4" bestFit="1" customWidth="1"/>
    <col min="3" max="3" width="18.44140625" style="4" bestFit="1" customWidth="1"/>
    <col min="4" max="4" width="10.6640625" style="4" bestFit="1" customWidth="1"/>
    <col min="5" max="5" width="18.33203125" style="6" bestFit="1" customWidth="1"/>
    <col min="6" max="7" width="18.33203125" style="4" bestFit="1" customWidth="1"/>
    <col min="8" max="8" width="8.88671875" style="4"/>
    <col min="9" max="9" width="43.44140625" style="4" bestFit="1" customWidth="1"/>
    <col min="10" max="15" width="8.88671875" style="4"/>
    <col min="16" max="16" width="13.44140625" style="4" bestFit="1" customWidth="1"/>
    <col min="17" max="17" width="13.44140625" style="4" customWidth="1"/>
    <col min="18" max="18" width="11" style="4" customWidth="1"/>
    <col min="19" max="19" width="8.88671875" style="4"/>
    <col min="20" max="20" width="14.33203125" style="4" customWidth="1"/>
    <col min="21" max="21" width="8.88671875" style="4"/>
    <col min="22" max="22" width="12.44140625" style="4" bestFit="1" customWidth="1"/>
    <col min="23" max="23" width="12.44140625" style="4" customWidth="1"/>
    <col min="24" max="24" width="8.88671875" style="4"/>
    <col min="25" max="25" width="8.21875" style="4" bestFit="1" customWidth="1"/>
    <col min="26" max="26" width="10.5546875" style="4" bestFit="1" customWidth="1"/>
    <col min="27" max="16384" width="8.88671875" style="4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5" x14ac:dyDescent="0.3">
      <c r="A2" s="4">
        <v>37052</v>
      </c>
      <c r="B2" s="4" t="s">
        <v>24</v>
      </c>
      <c r="C2" s="4" t="s">
        <v>25</v>
      </c>
      <c r="D2" s="5">
        <v>44508</v>
      </c>
      <c r="E2" s="6">
        <v>44564</v>
      </c>
      <c r="F2" s="7">
        <v>44564</v>
      </c>
      <c r="G2" s="7">
        <v>44564</v>
      </c>
      <c r="H2" s="4">
        <v>364487</v>
      </c>
      <c r="I2" s="4" t="s">
        <v>26</v>
      </c>
      <c r="J2" s="4" t="s">
        <v>27</v>
      </c>
      <c r="K2" s="4">
        <v>10801</v>
      </c>
      <c r="L2" s="4" t="s">
        <v>28</v>
      </c>
      <c r="M2" s="4" t="s">
        <v>29</v>
      </c>
      <c r="N2" s="4">
        <v>44</v>
      </c>
      <c r="O2" s="4">
        <v>44</v>
      </c>
      <c r="P2" s="4">
        <v>1</v>
      </c>
      <c r="Q2" s="4">
        <v>1</v>
      </c>
      <c r="R2" s="4">
        <v>64.709999999999994</v>
      </c>
      <c r="S2" s="4">
        <v>32.56</v>
      </c>
      <c r="T2" s="4" t="s">
        <v>30</v>
      </c>
      <c r="U2" s="4">
        <v>1</v>
      </c>
      <c r="V2" s="4">
        <v>1</v>
      </c>
      <c r="W2" s="4">
        <v>44</v>
      </c>
      <c r="X2" s="4" t="e">
        <f>IF(H2=#REF!,G2-#REF!,0)</f>
        <v>#REF!</v>
      </c>
      <c r="Y2" s="4">
        <f>WEEKNUM(E2)</f>
        <v>2</v>
      </c>
    </row>
    <row r="3" spans="1:25" x14ac:dyDescent="0.3">
      <c r="A3" s="4">
        <v>37057</v>
      </c>
      <c r="B3" s="4" t="s">
        <v>31</v>
      </c>
      <c r="C3" s="4" t="s">
        <v>32</v>
      </c>
      <c r="D3" s="5">
        <v>44564</v>
      </c>
      <c r="E3" s="6">
        <v>44565</v>
      </c>
      <c r="F3" s="7">
        <v>44565</v>
      </c>
      <c r="G3" s="7">
        <v>44565</v>
      </c>
      <c r="H3" s="4">
        <v>364487</v>
      </c>
      <c r="I3" s="4" t="s">
        <v>26</v>
      </c>
      <c r="J3" s="4" t="s">
        <v>27</v>
      </c>
      <c r="K3" s="4">
        <v>10801</v>
      </c>
      <c r="L3" s="4" t="s">
        <v>28</v>
      </c>
      <c r="M3" s="4" t="s">
        <v>33</v>
      </c>
      <c r="N3" s="4">
        <v>11</v>
      </c>
      <c r="O3" s="4">
        <v>11</v>
      </c>
      <c r="P3" s="4">
        <v>1</v>
      </c>
      <c r="Q3" s="4">
        <v>1</v>
      </c>
      <c r="R3" s="4">
        <v>51.29</v>
      </c>
      <c r="S3" s="4">
        <v>8.14</v>
      </c>
      <c r="T3" s="4" t="s">
        <v>34</v>
      </c>
      <c r="U3" s="4">
        <v>1</v>
      </c>
      <c r="V3" s="4">
        <v>1</v>
      </c>
      <c r="W3" s="4">
        <v>11</v>
      </c>
      <c r="X3" s="4">
        <f>IF(H3=H2,G3-G2,0)</f>
        <v>1</v>
      </c>
      <c r="Y3" s="4">
        <f t="shared" ref="Y3:Y66" si="0">WEEKNUM(E3)</f>
        <v>2</v>
      </c>
    </row>
    <row r="4" spans="1:25" x14ac:dyDescent="0.3">
      <c r="A4" s="4">
        <v>37061</v>
      </c>
      <c r="B4" s="4" t="s">
        <v>35</v>
      </c>
      <c r="C4" s="4" t="s">
        <v>36</v>
      </c>
      <c r="D4" s="5">
        <v>44565</v>
      </c>
      <c r="E4" s="6">
        <v>44567</v>
      </c>
      <c r="F4" s="7">
        <v>44567</v>
      </c>
      <c r="G4" s="7">
        <v>44567</v>
      </c>
      <c r="H4" s="4">
        <v>364487</v>
      </c>
      <c r="I4" s="4" t="s">
        <v>26</v>
      </c>
      <c r="J4" s="4" t="s">
        <v>27</v>
      </c>
      <c r="K4" s="4">
        <v>10801</v>
      </c>
      <c r="L4" s="4" t="s">
        <v>28</v>
      </c>
      <c r="M4" s="4" t="s">
        <v>37</v>
      </c>
      <c r="N4" s="4">
        <v>130</v>
      </c>
      <c r="O4" s="4">
        <v>130</v>
      </c>
      <c r="P4" s="4">
        <v>0</v>
      </c>
      <c r="Q4" s="4">
        <v>0</v>
      </c>
      <c r="R4" s="4">
        <v>96.2</v>
      </c>
      <c r="S4" s="4">
        <v>96.2</v>
      </c>
      <c r="T4" s="4" t="s">
        <v>38</v>
      </c>
      <c r="U4" s="4">
        <v>1</v>
      </c>
      <c r="V4" s="4">
        <v>0</v>
      </c>
      <c r="W4" s="4">
        <v>130</v>
      </c>
      <c r="X4" s="4">
        <f>IF(H4=H3,G4-G3,0)</f>
        <v>2</v>
      </c>
      <c r="Y4" s="4">
        <f t="shared" si="0"/>
        <v>2</v>
      </c>
    </row>
    <row r="5" spans="1:25" x14ac:dyDescent="0.3">
      <c r="A5" s="4">
        <v>37066</v>
      </c>
      <c r="B5" s="4" t="s">
        <v>39</v>
      </c>
      <c r="C5" s="4" t="s">
        <v>40</v>
      </c>
      <c r="D5" s="5">
        <v>44476</v>
      </c>
      <c r="E5" s="6">
        <v>44568</v>
      </c>
      <c r="F5" s="7">
        <v>44568</v>
      </c>
      <c r="G5" s="7">
        <v>44568</v>
      </c>
      <c r="H5" s="4">
        <v>364487</v>
      </c>
      <c r="I5" s="4" t="s">
        <v>26</v>
      </c>
      <c r="J5" s="4" t="s">
        <v>27</v>
      </c>
      <c r="K5" s="4">
        <v>10801</v>
      </c>
      <c r="L5" s="4" t="s">
        <v>28</v>
      </c>
      <c r="M5" s="4" t="s">
        <v>41</v>
      </c>
      <c r="N5" s="4">
        <v>19</v>
      </c>
      <c r="O5" s="4">
        <v>19</v>
      </c>
      <c r="P5" s="4">
        <v>1</v>
      </c>
      <c r="Q5" s="4">
        <v>1</v>
      </c>
      <c r="R5" s="4">
        <v>51.29</v>
      </c>
      <c r="S5" s="4">
        <v>14.06</v>
      </c>
      <c r="T5" s="4" t="s">
        <v>42</v>
      </c>
      <c r="U5" s="4">
        <v>1</v>
      </c>
      <c r="V5" s="4">
        <v>1</v>
      </c>
      <c r="W5" s="4">
        <v>19</v>
      </c>
      <c r="X5" s="4">
        <f>IF(H5=H4,G5-G4,0)</f>
        <v>1</v>
      </c>
      <c r="Y5" s="4">
        <f t="shared" si="0"/>
        <v>2</v>
      </c>
    </row>
    <row r="6" spans="1:25" x14ac:dyDescent="0.3">
      <c r="A6" s="4">
        <v>37074</v>
      </c>
      <c r="B6" s="4" t="s">
        <v>43</v>
      </c>
      <c r="C6" s="4" t="s">
        <v>44</v>
      </c>
      <c r="D6" s="5">
        <v>44469</v>
      </c>
      <c r="E6" s="6">
        <v>44571</v>
      </c>
      <c r="F6" s="7">
        <v>44571</v>
      </c>
      <c r="G6" s="7">
        <v>44571</v>
      </c>
      <c r="H6" s="4">
        <v>364487</v>
      </c>
      <c r="I6" s="4" t="s">
        <v>26</v>
      </c>
      <c r="J6" s="4" t="s">
        <v>27</v>
      </c>
      <c r="K6" s="4">
        <v>10801</v>
      </c>
      <c r="L6" s="4" t="s">
        <v>28</v>
      </c>
      <c r="M6" s="4" t="s">
        <v>45</v>
      </c>
      <c r="N6" s="4">
        <v>14</v>
      </c>
      <c r="O6" s="4">
        <v>14</v>
      </c>
      <c r="P6" s="4">
        <v>1</v>
      </c>
      <c r="Q6" s="4">
        <v>1</v>
      </c>
      <c r="R6" s="4">
        <v>51.29</v>
      </c>
      <c r="S6" s="4">
        <v>10.36</v>
      </c>
      <c r="T6" s="4" t="s">
        <v>46</v>
      </c>
      <c r="U6" s="4">
        <v>1</v>
      </c>
      <c r="V6" s="4">
        <v>1</v>
      </c>
      <c r="W6" s="4">
        <v>14</v>
      </c>
      <c r="X6" s="4">
        <f>IF(H6=H5,G6-G5,0)</f>
        <v>3</v>
      </c>
      <c r="Y6" s="4">
        <f t="shared" si="0"/>
        <v>3</v>
      </c>
    </row>
    <row r="7" spans="1:25" x14ac:dyDescent="0.3">
      <c r="A7" s="4">
        <v>37080</v>
      </c>
      <c r="B7" s="4" t="s">
        <v>47</v>
      </c>
      <c r="C7" s="4" t="s">
        <v>48</v>
      </c>
      <c r="D7" s="5">
        <v>44552</v>
      </c>
      <c r="E7" s="6">
        <v>44572</v>
      </c>
      <c r="F7" s="7">
        <v>44572</v>
      </c>
      <c r="G7" s="7">
        <v>44572</v>
      </c>
      <c r="H7" s="4">
        <v>364487</v>
      </c>
      <c r="I7" s="4" t="s">
        <v>26</v>
      </c>
      <c r="J7" s="4" t="s">
        <v>27</v>
      </c>
      <c r="K7" s="4">
        <v>10801</v>
      </c>
      <c r="L7" s="4" t="s">
        <v>28</v>
      </c>
      <c r="M7" s="4" t="s">
        <v>49</v>
      </c>
      <c r="N7" s="4">
        <v>18</v>
      </c>
      <c r="O7" s="4">
        <v>18</v>
      </c>
      <c r="P7" s="4">
        <v>1</v>
      </c>
      <c r="Q7" s="4">
        <v>1</v>
      </c>
      <c r="R7" s="4">
        <v>51.29</v>
      </c>
      <c r="S7" s="4">
        <v>13.32</v>
      </c>
      <c r="T7" s="4" t="s">
        <v>50</v>
      </c>
      <c r="U7" s="4">
        <v>1</v>
      </c>
      <c r="V7" s="4">
        <v>1</v>
      </c>
      <c r="W7" s="4">
        <v>18</v>
      </c>
      <c r="X7" s="4">
        <f>IF(H7=H6,G7-G6,0)</f>
        <v>1</v>
      </c>
      <c r="Y7" s="4">
        <f t="shared" si="0"/>
        <v>3</v>
      </c>
    </row>
    <row r="8" spans="1:25" x14ac:dyDescent="0.3">
      <c r="A8" s="4">
        <v>37083</v>
      </c>
      <c r="B8" s="4" t="s">
        <v>51</v>
      </c>
      <c r="C8" s="4" t="s">
        <v>52</v>
      </c>
      <c r="D8" s="5">
        <v>44530</v>
      </c>
      <c r="E8" s="6">
        <v>44573</v>
      </c>
      <c r="F8" s="7">
        <v>44573</v>
      </c>
      <c r="G8" s="7">
        <v>44573</v>
      </c>
      <c r="H8" s="4">
        <v>364487</v>
      </c>
      <c r="I8" s="4" t="s">
        <v>26</v>
      </c>
      <c r="J8" s="4" t="s">
        <v>27</v>
      </c>
      <c r="K8" s="4">
        <v>10801</v>
      </c>
      <c r="L8" s="4" t="s">
        <v>28</v>
      </c>
      <c r="M8" s="4" t="s">
        <v>53</v>
      </c>
      <c r="N8" s="4">
        <v>70</v>
      </c>
      <c r="O8" s="4">
        <v>70</v>
      </c>
      <c r="P8" s="4">
        <v>1</v>
      </c>
      <c r="Q8" s="4">
        <v>1</v>
      </c>
      <c r="R8" s="4">
        <v>76.180000000000007</v>
      </c>
      <c r="S8" s="4">
        <v>51.8</v>
      </c>
      <c r="T8" s="4" t="s">
        <v>54</v>
      </c>
      <c r="U8" s="4">
        <v>1</v>
      </c>
      <c r="V8" s="4">
        <v>1</v>
      </c>
      <c r="W8" s="4">
        <v>70</v>
      </c>
      <c r="X8" s="4">
        <f>IF(H8=H7,G8-G7,0)</f>
        <v>1</v>
      </c>
      <c r="Y8" s="4">
        <f t="shared" si="0"/>
        <v>3</v>
      </c>
    </row>
    <row r="9" spans="1:25" x14ac:dyDescent="0.3">
      <c r="A9" s="4">
        <v>37104</v>
      </c>
      <c r="B9" s="4" t="s">
        <v>55</v>
      </c>
      <c r="C9" s="4" t="s">
        <v>56</v>
      </c>
      <c r="D9" s="5">
        <v>44550</v>
      </c>
      <c r="E9" s="6">
        <v>44574</v>
      </c>
      <c r="F9" s="7">
        <v>44574</v>
      </c>
      <c r="G9" s="7">
        <v>44574</v>
      </c>
      <c r="H9" s="4">
        <v>364487</v>
      </c>
      <c r="I9" s="4" t="s">
        <v>26</v>
      </c>
      <c r="J9" s="4" t="s">
        <v>27</v>
      </c>
      <c r="K9" s="4">
        <v>10801</v>
      </c>
      <c r="L9" s="4" t="s">
        <v>28</v>
      </c>
      <c r="M9" s="4" t="s">
        <v>57</v>
      </c>
      <c r="N9" s="4">
        <v>1</v>
      </c>
      <c r="O9" s="4">
        <v>1</v>
      </c>
      <c r="P9" s="4">
        <v>1</v>
      </c>
      <c r="Q9" s="4">
        <v>1</v>
      </c>
      <c r="R9" s="4">
        <v>43.65</v>
      </c>
      <c r="S9" s="4">
        <v>0.74</v>
      </c>
      <c r="T9" s="4" t="s">
        <v>58</v>
      </c>
      <c r="U9" s="4">
        <v>1</v>
      </c>
      <c r="V9" s="4">
        <v>1</v>
      </c>
      <c r="W9" s="4">
        <v>1</v>
      </c>
      <c r="X9" s="4">
        <f>IF(H9=H8,G9-G8,0)</f>
        <v>1</v>
      </c>
      <c r="Y9" s="4">
        <f t="shared" si="0"/>
        <v>3</v>
      </c>
    </row>
    <row r="10" spans="1:25" x14ac:dyDescent="0.3">
      <c r="A10" s="4">
        <v>37105</v>
      </c>
      <c r="B10" s="4" t="s">
        <v>59</v>
      </c>
      <c r="C10" s="4" t="s">
        <v>60</v>
      </c>
      <c r="D10" s="5">
        <v>44516</v>
      </c>
      <c r="E10" s="6">
        <v>44575</v>
      </c>
      <c r="F10" s="7">
        <v>44575</v>
      </c>
      <c r="G10" s="7">
        <v>44575</v>
      </c>
      <c r="H10" s="4">
        <v>364487</v>
      </c>
      <c r="I10" s="4" t="s">
        <v>26</v>
      </c>
      <c r="J10" s="4" t="s">
        <v>27</v>
      </c>
      <c r="K10" s="4">
        <v>10801</v>
      </c>
      <c r="L10" s="4" t="s">
        <v>28</v>
      </c>
      <c r="M10" s="4" t="s">
        <v>61</v>
      </c>
      <c r="N10" s="4">
        <v>278</v>
      </c>
      <c r="O10" s="4">
        <v>278</v>
      </c>
      <c r="P10" s="4">
        <v>0</v>
      </c>
      <c r="Q10" s="4">
        <v>0</v>
      </c>
      <c r="R10" s="4">
        <v>205.72</v>
      </c>
      <c r="S10" s="4">
        <v>205.72</v>
      </c>
      <c r="T10" s="4" t="s">
        <v>62</v>
      </c>
      <c r="U10" s="4">
        <v>1</v>
      </c>
      <c r="V10" s="4">
        <v>0</v>
      </c>
      <c r="W10" s="4">
        <v>278</v>
      </c>
      <c r="X10" s="4">
        <f>IF(H10=H9,G10-G9,0)</f>
        <v>1</v>
      </c>
      <c r="Y10" s="4">
        <f t="shared" si="0"/>
        <v>3</v>
      </c>
    </row>
    <row r="11" spans="1:25" x14ac:dyDescent="0.3">
      <c r="A11" s="4">
        <v>37121</v>
      </c>
      <c r="B11" s="4" t="s">
        <v>63</v>
      </c>
      <c r="C11" s="4" t="s">
        <v>64</v>
      </c>
      <c r="D11" s="5">
        <v>44475</v>
      </c>
      <c r="E11" s="6">
        <v>44578</v>
      </c>
      <c r="F11" s="7">
        <v>44578</v>
      </c>
      <c r="G11" s="7">
        <v>44578</v>
      </c>
      <c r="H11" s="4">
        <v>364487</v>
      </c>
      <c r="I11" s="4" t="s">
        <v>26</v>
      </c>
      <c r="J11" s="4" t="s">
        <v>27</v>
      </c>
      <c r="K11" s="4">
        <v>10801</v>
      </c>
      <c r="L11" s="4" t="s">
        <v>28</v>
      </c>
      <c r="M11" s="4" t="s">
        <v>65</v>
      </c>
      <c r="N11" s="4">
        <v>392</v>
      </c>
      <c r="O11" s="4">
        <v>392</v>
      </c>
      <c r="P11" s="4">
        <v>0</v>
      </c>
      <c r="Q11" s="4">
        <v>0</v>
      </c>
      <c r="R11" s="4">
        <v>290.08</v>
      </c>
      <c r="S11" s="4">
        <v>290.08</v>
      </c>
      <c r="T11" s="4" t="s">
        <v>66</v>
      </c>
      <c r="U11" s="4">
        <v>1</v>
      </c>
      <c r="V11" s="4">
        <v>0</v>
      </c>
      <c r="W11" s="4">
        <v>392</v>
      </c>
      <c r="X11" s="4">
        <f>IF(H11=H10,G11-G10,0)</f>
        <v>3</v>
      </c>
      <c r="Y11" s="4">
        <f t="shared" si="0"/>
        <v>4</v>
      </c>
    </row>
    <row r="12" spans="1:25" x14ac:dyDescent="0.3">
      <c r="A12" s="4">
        <v>37143</v>
      </c>
      <c r="B12" s="4" t="s">
        <v>67</v>
      </c>
      <c r="C12" s="4" t="s">
        <v>68</v>
      </c>
      <c r="D12" s="5">
        <v>44543</v>
      </c>
      <c r="E12" s="6">
        <v>44579</v>
      </c>
      <c r="F12" s="7">
        <v>44579</v>
      </c>
      <c r="G12" s="7">
        <v>44579</v>
      </c>
      <c r="H12" s="4">
        <v>364487</v>
      </c>
      <c r="I12" s="4" t="s">
        <v>26</v>
      </c>
      <c r="J12" s="4" t="s">
        <v>27</v>
      </c>
      <c r="K12" s="4">
        <v>10801</v>
      </c>
      <c r="L12" s="4" t="s">
        <v>28</v>
      </c>
      <c r="M12" s="4" t="s">
        <v>69</v>
      </c>
      <c r="N12" s="4">
        <v>62</v>
      </c>
      <c r="O12" s="4">
        <v>62</v>
      </c>
      <c r="P12" s="4">
        <v>1</v>
      </c>
      <c r="Q12" s="4">
        <v>1</v>
      </c>
      <c r="R12" s="4">
        <v>76.180000000000007</v>
      </c>
      <c r="S12" s="4">
        <v>45.88</v>
      </c>
      <c r="T12" s="4" t="s">
        <v>70</v>
      </c>
      <c r="U12" s="4">
        <v>1</v>
      </c>
      <c r="V12" s="4">
        <v>1</v>
      </c>
      <c r="W12" s="4">
        <v>62</v>
      </c>
      <c r="X12" s="4">
        <f>IF(H12=H11,G12-G11,0)</f>
        <v>1</v>
      </c>
      <c r="Y12" s="4">
        <f t="shared" si="0"/>
        <v>4</v>
      </c>
    </row>
    <row r="13" spans="1:25" x14ac:dyDescent="0.3">
      <c r="A13" s="4">
        <v>37165</v>
      </c>
      <c r="B13" s="4" t="s">
        <v>71</v>
      </c>
      <c r="C13" s="4" t="s">
        <v>72</v>
      </c>
      <c r="D13" s="5">
        <v>44475</v>
      </c>
      <c r="E13" s="6">
        <v>44580</v>
      </c>
      <c r="F13" s="7">
        <v>44580</v>
      </c>
      <c r="G13" s="7">
        <v>44580</v>
      </c>
      <c r="H13" s="4">
        <v>364487</v>
      </c>
      <c r="I13" s="4" t="s">
        <v>26</v>
      </c>
      <c r="J13" s="4" t="s">
        <v>27</v>
      </c>
      <c r="K13" s="4">
        <v>10801</v>
      </c>
      <c r="L13" s="4" t="s">
        <v>28</v>
      </c>
      <c r="M13" s="4" t="s">
        <v>73</v>
      </c>
      <c r="N13" s="4">
        <v>488</v>
      </c>
      <c r="O13" s="4">
        <v>488</v>
      </c>
      <c r="P13" s="4">
        <v>0</v>
      </c>
      <c r="Q13" s="4">
        <v>0</v>
      </c>
      <c r="R13" s="4">
        <v>361.12</v>
      </c>
      <c r="S13" s="4">
        <v>361.12</v>
      </c>
      <c r="T13" s="4" t="s">
        <v>74</v>
      </c>
      <c r="U13" s="4">
        <v>1</v>
      </c>
      <c r="V13" s="4">
        <v>0</v>
      </c>
      <c r="W13" s="4">
        <v>488</v>
      </c>
      <c r="X13" s="4">
        <f>IF(H13=H12,G13-G12,0)</f>
        <v>1</v>
      </c>
      <c r="Y13" s="4">
        <f t="shared" si="0"/>
        <v>4</v>
      </c>
    </row>
    <row r="14" spans="1:25" x14ac:dyDescent="0.3">
      <c r="A14" s="4">
        <v>37196</v>
      </c>
      <c r="B14" s="4" t="s">
        <v>75</v>
      </c>
      <c r="C14" s="4" t="s">
        <v>76</v>
      </c>
      <c r="D14" s="5">
        <v>44578</v>
      </c>
      <c r="E14" s="6">
        <v>44581</v>
      </c>
      <c r="F14" s="7">
        <v>44581</v>
      </c>
      <c r="G14" s="7">
        <v>44581</v>
      </c>
      <c r="H14" s="4">
        <v>364487</v>
      </c>
      <c r="I14" s="4" t="s">
        <v>26</v>
      </c>
      <c r="J14" s="4" t="s">
        <v>27</v>
      </c>
      <c r="K14" s="4">
        <v>10801</v>
      </c>
      <c r="L14" s="4" t="s">
        <v>28</v>
      </c>
      <c r="M14" s="4" t="s">
        <v>77</v>
      </c>
      <c r="N14" s="4">
        <v>6</v>
      </c>
      <c r="O14" s="4">
        <v>6</v>
      </c>
      <c r="P14" s="4">
        <v>1</v>
      </c>
      <c r="Q14" s="4">
        <v>1</v>
      </c>
      <c r="R14" s="4">
        <v>43.65</v>
      </c>
      <c r="S14" s="4">
        <v>4.4400000000000004</v>
      </c>
      <c r="T14" s="4" t="s">
        <v>78</v>
      </c>
      <c r="U14" s="4">
        <v>1</v>
      </c>
      <c r="V14" s="4">
        <v>1</v>
      </c>
      <c r="W14" s="4">
        <v>6</v>
      </c>
      <c r="X14" s="4">
        <f>IF(H14=H13,G14-G13,0)</f>
        <v>1</v>
      </c>
      <c r="Y14" s="4">
        <f t="shared" si="0"/>
        <v>4</v>
      </c>
    </row>
    <row r="15" spans="1:25" x14ac:dyDescent="0.3">
      <c r="A15" s="4">
        <v>37199</v>
      </c>
      <c r="B15" s="4" t="s">
        <v>79</v>
      </c>
      <c r="C15" s="4" t="s">
        <v>80</v>
      </c>
      <c r="D15" s="5">
        <v>44509</v>
      </c>
      <c r="E15" s="6">
        <v>44582</v>
      </c>
      <c r="F15" s="7">
        <v>44582</v>
      </c>
      <c r="G15" s="7">
        <v>44582</v>
      </c>
      <c r="H15" s="4">
        <v>364487</v>
      </c>
      <c r="I15" s="4" t="s">
        <v>26</v>
      </c>
      <c r="J15" s="4" t="s">
        <v>27</v>
      </c>
      <c r="K15" s="4">
        <v>10801</v>
      </c>
      <c r="L15" s="4" t="s">
        <v>28</v>
      </c>
      <c r="M15" s="4" t="s">
        <v>81</v>
      </c>
      <c r="N15" s="4">
        <v>99</v>
      </c>
      <c r="O15" s="4">
        <v>99</v>
      </c>
      <c r="P15" s="4">
        <v>1</v>
      </c>
      <c r="Q15" s="4">
        <v>1</v>
      </c>
      <c r="R15" s="4">
        <v>76.180000000000007</v>
      </c>
      <c r="S15" s="4">
        <v>73.260000000000005</v>
      </c>
      <c r="T15" s="4" t="s">
        <v>82</v>
      </c>
      <c r="U15" s="4">
        <v>1</v>
      </c>
      <c r="V15" s="4">
        <v>1</v>
      </c>
      <c r="W15" s="4">
        <v>99</v>
      </c>
      <c r="X15" s="4">
        <f>IF(H15=H14,G15-G14,0)</f>
        <v>1</v>
      </c>
      <c r="Y15" s="4">
        <f t="shared" si="0"/>
        <v>4</v>
      </c>
    </row>
    <row r="16" spans="1:25" x14ac:dyDescent="0.3">
      <c r="A16" s="4">
        <v>37218</v>
      </c>
      <c r="B16" s="4" t="s">
        <v>83</v>
      </c>
      <c r="C16" s="4" t="s">
        <v>84</v>
      </c>
      <c r="D16" s="5">
        <v>44531</v>
      </c>
      <c r="E16" s="6">
        <v>44585</v>
      </c>
      <c r="F16" s="7">
        <v>44585</v>
      </c>
      <c r="G16" s="7">
        <v>44585</v>
      </c>
      <c r="H16" s="4">
        <v>364487</v>
      </c>
      <c r="I16" s="4" t="s">
        <v>26</v>
      </c>
      <c r="J16" s="4" t="s">
        <v>27</v>
      </c>
      <c r="K16" s="4">
        <v>10801</v>
      </c>
      <c r="L16" s="4" t="s">
        <v>28</v>
      </c>
      <c r="M16" s="4" t="s">
        <v>85</v>
      </c>
      <c r="N16" s="4">
        <v>9</v>
      </c>
      <c r="O16" s="4">
        <v>9</v>
      </c>
      <c r="P16" s="4">
        <v>1</v>
      </c>
      <c r="Q16" s="4">
        <v>1</v>
      </c>
      <c r="R16" s="4">
        <v>43.65</v>
      </c>
      <c r="S16" s="4">
        <v>6.66</v>
      </c>
      <c r="T16" s="4" t="s">
        <v>86</v>
      </c>
      <c r="U16" s="4">
        <v>1</v>
      </c>
      <c r="V16" s="4">
        <v>1</v>
      </c>
      <c r="W16" s="4">
        <v>9</v>
      </c>
      <c r="X16" s="4">
        <f>IF(H16=H15,G16-G15,0)</f>
        <v>3</v>
      </c>
      <c r="Y16" s="4">
        <f t="shared" si="0"/>
        <v>5</v>
      </c>
    </row>
    <row r="17" spans="1:25" x14ac:dyDescent="0.3">
      <c r="A17" s="4">
        <v>37219</v>
      </c>
      <c r="B17" s="4" t="s">
        <v>87</v>
      </c>
      <c r="C17" s="4" t="s">
        <v>88</v>
      </c>
      <c r="D17" s="5">
        <v>44529</v>
      </c>
      <c r="E17" s="6">
        <v>44586</v>
      </c>
      <c r="F17" s="7">
        <v>44586</v>
      </c>
      <c r="G17" s="7">
        <v>44586</v>
      </c>
      <c r="H17" s="4">
        <v>364487</v>
      </c>
      <c r="I17" s="4" t="s">
        <v>26</v>
      </c>
      <c r="J17" s="4" t="s">
        <v>27</v>
      </c>
      <c r="K17" s="4">
        <v>10801</v>
      </c>
      <c r="L17" s="4" t="s">
        <v>28</v>
      </c>
      <c r="M17" s="4" t="s">
        <v>89</v>
      </c>
      <c r="N17" s="4">
        <v>88</v>
      </c>
      <c r="O17" s="4">
        <v>88</v>
      </c>
      <c r="P17" s="4">
        <v>1</v>
      </c>
      <c r="Q17" s="4">
        <v>1</v>
      </c>
      <c r="R17" s="4">
        <v>76.180000000000007</v>
      </c>
      <c r="S17" s="4">
        <v>65.12</v>
      </c>
      <c r="T17" s="4" t="s">
        <v>90</v>
      </c>
      <c r="U17" s="4">
        <v>1</v>
      </c>
      <c r="V17" s="4">
        <v>1</v>
      </c>
      <c r="W17" s="4">
        <v>113</v>
      </c>
      <c r="X17" s="4">
        <f>IF(H17=H16,G17-G16,0)</f>
        <v>1</v>
      </c>
      <c r="Y17" s="4">
        <f t="shared" si="0"/>
        <v>5</v>
      </c>
    </row>
    <row r="18" spans="1:25" x14ac:dyDescent="0.3">
      <c r="A18" s="4">
        <v>37240</v>
      </c>
      <c r="B18" s="4" t="s">
        <v>91</v>
      </c>
      <c r="C18" s="4" t="s">
        <v>92</v>
      </c>
      <c r="D18" s="5">
        <v>44475</v>
      </c>
      <c r="E18" s="6">
        <v>44587</v>
      </c>
      <c r="F18" s="7">
        <v>44587</v>
      </c>
      <c r="G18" s="7">
        <v>44587</v>
      </c>
      <c r="H18" s="4">
        <v>364487</v>
      </c>
      <c r="I18" s="4" t="s">
        <v>26</v>
      </c>
      <c r="J18" s="4" t="s">
        <v>27</v>
      </c>
      <c r="K18" s="4">
        <v>10801</v>
      </c>
      <c r="L18" s="4" t="s">
        <v>28</v>
      </c>
      <c r="M18" s="4" t="s">
        <v>93</v>
      </c>
      <c r="N18" s="4">
        <v>46</v>
      </c>
      <c r="O18" s="4">
        <v>46</v>
      </c>
      <c r="P18" s="4">
        <v>1</v>
      </c>
      <c r="Q18" s="4">
        <v>1</v>
      </c>
      <c r="R18" s="4">
        <v>64.709999999999994</v>
      </c>
      <c r="S18" s="4">
        <v>34.04</v>
      </c>
      <c r="T18" s="4" t="s">
        <v>94</v>
      </c>
      <c r="U18" s="4">
        <v>1</v>
      </c>
      <c r="V18" s="4">
        <v>1</v>
      </c>
      <c r="W18" s="4">
        <v>46</v>
      </c>
      <c r="X18" s="4">
        <f>IF(H18=H17,G18-G17,0)</f>
        <v>1</v>
      </c>
      <c r="Y18" s="4">
        <f t="shared" si="0"/>
        <v>5</v>
      </c>
    </row>
    <row r="19" spans="1:25" x14ac:dyDescent="0.3">
      <c r="A19" s="4">
        <v>37262</v>
      </c>
      <c r="B19" s="4" t="s">
        <v>35</v>
      </c>
      <c r="C19" s="4" t="s">
        <v>95</v>
      </c>
      <c r="D19" s="5">
        <v>44565</v>
      </c>
      <c r="E19" s="6">
        <v>44589</v>
      </c>
      <c r="F19" s="7">
        <v>44589</v>
      </c>
      <c r="G19" s="7">
        <v>44589</v>
      </c>
      <c r="H19" s="4">
        <v>364487</v>
      </c>
      <c r="I19" s="4" t="s">
        <v>26</v>
      </c>
      <c r="J19" s="4" t="s">
        <v>27</v>
      </c>
      <c r="K19" s="4">
        <v>10801</v>
      </c>
      <c r="L19" s="4" t="s">
        <v>28</v>
      </c>
      <c r="M19" s="4" t="s">
        <v>96</v>
      </c>
      <c r="N19" s="4">
        <v>198</v>
      </c>
      <c r="O19" s="4">
        <v>198</v>
      </c>
      <c r="P19" s="4">
        <v>0</v>
      </c>
      <c r="Q19" s="4">
        <v>0</v>
      </c>
      <c r="R19" s="4">
        <v>146.52000000000001</v>
      </c>
      <c r="S19" s="4">
        <v>146.52000000000001</v>
      </c>
      <c r="T19" s="4" t="s">
        <v>97</v>
      </c>
      <c r="U19" s="4">
        <v>1</v>
      </c>
      <c r="V19" s="4">
        <v>0</v>
      </c>
      <c r="W19" s="4">
        <v>198</v>
      </c>
      <c r="X19" s="4">
        <f>IF(H19=H18,G19-G18,0)</f>
        <v>2</v>
      </c>
      <c r="Y19" s="4">
        <f t="shared" si="0"/>
        <v>5</v>
      </c>
    </row>
    <row r="20" spans="1:25" x14ac:dyDescent="0.3">
      <c r="A20" s="4">
        <v>37287</v>
      </c>
      <c r="B20" s="4" t="s">
        <v>98</v>
      </c>
      <c r="C20" s="4" t="s">
        <v>99</v>
      </c>
      <c r="D20" s="5">
        <v>44547</v>
      </c>
      <c r="E20" s="6">
        <v>44592</v>
      </c>
      <c r="F20" s="7">
        <v>44592</v>
      </c>
      <c r="G20" s="7">
        <v>44592</v>
      </c>
      <c r="H20" s="4">
        <v>364487</v>
      </c>
      <c r="I20" s="4" t="s">
        <v>26</v>
      </c>
      <c r="J20" s="4" t="s">
        <v>27</v>
      </c>
      <c r="K20" s="4">
        <v>10801</v>
      </c>
      <c r="L20" s="4" t="s">
        <v>28</v>
      </c>
      <c r="M20" s="4" t="s">
        <v>100</v>
      </c>
      <c r="N20" s="4">
        <v>75</v>
      </c>
      <c r="O20" s="4">
        <v>75</v>
      </c>
      <c r="P20" s="4">
        <v>1</v>
      </c>
      <c r="Q20" s="4">
        <v>1</v>
      </c>
      <c r="R20" s="4">
        <v>76.180000000000007</v>
      </c>
      <c r="S20" s="4">
        <v>55.5</v>
      </c>
      <c r="T20" s="4" t="s">
        <v>101</v>
      </c>
      <c r="U20" s="4">
        <v>1</v>
      </c>
      <c r="V20" s="4">
        <v>1</v>
      </c>
      <c r="W20" s="4">
        <v>92</v>
      </c>
      <c r="X20" s="4">
        <f>IF(H20=H19,G20-G19,0)</f>
        <v>3</v>
      </c>
      <c r="Y20" s="4">
        <f t="shared" si="0"/>
        <v>6</v>
      </c>
    </row>
    <row r="21" spans="1:25" x14ac:dyDescent="0.3">
      <c r="A21" s="4">
        <v>37310</v>
      </c>
      <c r="B21" s="4" t="s">
        <v>102</v>
      </c>
      <c r="C21" s="4" t="s">
        <v>103</v>
      </c>
      <c r="D21" s="5">
        <v>44504</v>
      </c>
      <c r="E21" s="6">
        <v>44593</v>
      </c>
      <c r="F21" s="7">
        <v>44593</v>
      </c>
      <c r="G21" s="7">
        <v>44593</v>
      </c>
      <c r="H21" s="4">
        <v>364487</v>
      </c>
      <c r="I21" s="4" t="s">
        <v>26</v>
      </c>
      <c r="J21" s="4" t="s">
        <v>27</v>
      </c>
      <c r="K21" s="4">
        <v>10801</v>
      </c>
      <c r="L21" s="4" t="s">
        <v>28</v>
      </c>
      <c r="M21" s="4" t="s">
        <v>104</v>
      </c>
      <c r="N21" s="4">
        <v>48</v>
      </c>
      <c r="O21" s="4">
        <v>48</v>
      </c>
      <c r="P21" s="4">
        <v>1</v>
      </c>
      <c r="Q21" s="4">
        <v>1</v>
      </c>
      <c r="R21" s="4">
        <v>64.709999999999994</v>
      </c>
      <c r="S21" s="4">
        <v>35.520000000000003</v>
      </c>
      <c r="T21" s="4" t="s">
        <v>105</v>
      </c>
      <c r="U21" s="4">
        <v>1</v>
      </c>
      <c r="V21" s="4">
        <v>1</v>
      </c>
      <c r="W21" s="4">
        <v>48</v>
      </c>
      <c r="X21" s="4">
        <f>IF(H21=H20,G21-G20,0)</f>
        <v>1</v>
      </c>
      <c r="Y21" s="4">
        <f t="shared" si="0"/>
        <v>6</v>
      </c>
    </row>
    <row r="22" spans="1:25" x14ac:dyDescent="0.3">
      <c r="A22" s="4">
        <v>37318</v>
      </c>
      <c r="B22" s="4" t="s">
        <v>106</v>
      </c>
      <c r="C22" s="4" t="s">
        <v>107</v>
      </c>
      <c r="D22" s="5">
        <v>44585</v>
      </c>
      <c r="E22" s="6">
        <v>44594</v>
      </c>
      <c r="F22" s="7">
        <v>44594</v>
      </c>
      <c r="G22" s="7">
        <v>44594</v>
      </c>
      <c r="H22" s="4">
        <v>364487</v>
      </c>
      <c r="I22" s="4" t="s">
        <v>26</v>
      </c>
      <c r="J22" s="4" t="s">
        <v>27</v>
      </c>
      <c r="K22" s="4">
        <v>10801</v>
      </c>
      <c r="L22" s="4" t="s">
        <v>28</v>
      </c>
      <c r="M22" s="4" t="s">
        <v>108</v>
      </c>
      <c r="N22" s="4">
        <v>30</v>
      </c>
      <c r="O22" s="4">
        <v>30</v>
      </c>
      <c r="P22" s="4">
        <v>1</v>
      </c>
      <c r="Q22" s="4">
        <v>1</v>
      </c>
      <c r="R22" s="4">
        <v>59.63</v>
      </c>
      <c r="S22" s="4">
        <v>22.2</v>
      </c>
      <c r="T22" s="4" t="s">
        <v>109</v>
      </c>
      <c r="U22" s="4">
        <v>1</v>
      </c>
      <c r="V22" s="4">
        <v>1</v>
      </c>
      <c r="W22" s="4">
        <v>30</v>
      </c>
      <c r="X22" s="4">
        <f>IF(H22=H21,G22-G21,0)</f>
        <v>1</v>
      </c>
      <c r="Y22" s="4">
        <f t="shared" si="0"/>
        <v>6</v>
      </c>
    </row>
    <row r="23" spans="1:25" x14ac:dyDescent="0.3">
      <c r="A23" s="4">
        <v>37331</v>
      </c>
      <c r="B23" s="4" t="s">
        <v>67</v>
      </c>
      <c r="C23" s="4" t="s">
        <v>110</v>
      </c>
      <c r="D23" s="5">
        <v>44543</v>
      </c>
      <c r="E23" s="6">
        <v>44596</v>
      </c>
      <c r="F23" s="7">
        <v>44596</v>
      </c>
      <c r="G23" s="7">
        <v>44596</v>
      </c>
      <c r="H23" s="4">
        <v>364487</v>
      </c>
      <c r="I23" s="4" t="s">
        <v>26</v>
      </c>
      <c r="J23" s="4" t="s">
        <v>27</v>
      </c>
      <c r="K23" s="4">
        <v>10801</v>
      </c>
      <c r="L23" s="4" t="s">
        <v>28</v>
      </c>
      <c r="M23" s="4" t="s">
        <v>111</v>
      </c>
      <c r="N23" s="4">
        <v>338</v>
      </c>
      <c r="O23" s="4">
        <v>338</v>
      </c>
      <c r="P23" s="4">
        <v>0</v>
      </c>
      <c r="Q23" s="4">
        <v>0</v>
      </c>
      <c r="R23" s="4">
        <v>250.12</v>
      </c>
      <c r="S23" s="4">
        <v>250.12</v>
      </c>
      <c r="T23" s="4" t="s">
        <v>112</v>
      </c>
      <c r="U23" s="4">
        <v>1</v>
      </c>
      <c r="V23" s="4">
        <v>0</v>
      </c>
      <c r="W23" s="4">
        <v>338</v>
      </c>
      <c r="X23" s="4">
        <f>IF(H23=H22,G23-G22,0)</f>
        <v>2</v>
      </c>
      <c r="Y23" s="4">
        <f t="shared" si="0"/>
        <v>6</v>
      </c>
    </row>
    <row r="24" spans="1:25" x14ac:dyDescent="0.3">
      <c r="A24" s="4">
        <v>37359</v>
      </c>
      <c r="B24" s="4" t="s">
        <v>113</v>
      </c>
      <c r="C24" s="4" t="s">
        <v>114</v>
      </c>
      <c r="D24" s="5">
        <v>44476</v>
      </c>
      <c r="E24" s="6">
        <v>44599</v>
      </c>
      <c r="F24" s="7">
        <v>44599</v>
      </c>
      <c r="G24" s="7">
        <v>44599</v>
      </c>
      <c r="H24" s="4">
        <v>364487</v>
      </c>
      <c r="I24" s="4" t="s">
        <v>26</v>
      </c>
      <c r="J24" s="4" t="s">
        <v>27</v>
      </c>
      <c r="K24" s="4">
        <v>10801</v>
      </c>
      <c r="L24" s="4" t="s">
        <v>28</v>
      </c>
      <c r="M24" s="4" t="s">
        <v>115</v>
      </c>
      <c r="N24" s="4">
        <v>397</v>
      </c>
      <c r="O24" s="4">
        <v>397</v>
      </c>
      <c r="P24" s="4">
        <v>0</v>
      </c>
      <c r="Q24" s="4">
        <v>0</v>
      </c>
      <c r="R24" s="4">
        <v>293.77999999999997</v>
      </c>
      <c r="S24" s="4">
        <v>293.77999999999997</v>
      </c>
      <c r="T24" s="4" t="s">
        <v>116</v>
      </c>
      <c r="U24" s="4">
        <v>1</v>
      </c>
      <c r="V24" s="4">
        <v>0</v>
      </c>
      <c r="W24" s="4">
        <v>397</v>
      </c>
      <c r="X24" s="4">
        <f>IF(H24=H23,G24-G23,0)</f>
        <v>3</v>
      </c>
      <c r="Y24" s="4">
        <f t="shared" si="0"/>
        <v>7</v>
      </c>
    </row>
    <row r="25" spans="1:25" x14ac:dyDescent="0.3">
      <c r="A25" s="4">
        <v>37401</v>
      </c>
      <c r="B25" s="4" t="s">
        <v>117</v>
      </c>
      <c r="C25" s="4" t="s">
        <v>118</v>
      </c>
      <c r="D25" s="5">
        <v>44476</v>
      </c>
      <c r="E25" s="6">
        <v>44600</v>
      </c>
      <c r="F25" s="7">
        <v>44600</v>
      </c>
      <c r="G25" s="7">
        <v>44600</v>
      </c>
      <c r="H25" s="4">
        <v>364487</v>
      </c>
      <c r="I25" s="4" t="s">
        <v>26</v>
      </c>
      <c r="J25" s="4" t="s">
        <v>27</v>
      </c>
      <c r="K25" s="4">
        <v>10801</v>
      </c>
      <c r="L25" s="4" t="s">
        <v>28</v>
      </c>
      <c r="M25" s="4" t="s">
        <v>119</v>
      </c>
      <c r="N25" s="4">
        <v>26</v>
      </c>
      <c r="O25" s="4">
        <v>26</v>
      </c>
      <c r="P25" s="4">
        <v>1</v>
      </c>
      <c r="Q25" s="4">
        <v>1</v>
      </c>
      <c r="R25" s="4">
        <v>59.63</v>
      </c>
      <c r="S25" s="4">
        <v>19.239999999999998</v>
      </c>
      <c r="T25" s="4" t="s">
        <v>120</v>
      </c>
      <c r="U25" s="4">
        <v>1</v>
      </c>
      <c r="V25" s="4">
        <v>1</v>
      </c>
      <c r="W25" s="4">
        <v>26</v>
      </c>
      <c r="X25" s="4">
        <f>IF(H25=H24,G25-G24,0)</f>
        <v>1</v>
      </c>
      <c r="Y25" s="4">
        <f t="shared" si="0"/>
        <v>7</v>
      </c>
    </row>
    <row r="26" spans="1:25" x14ac:dyDescent="0.3">
      <c r="A26" s="4">
        <v>37413</v>
      </c>
      <c r="B26" s="4" t="s">
        <v>121</v>
      </c>
      <c r="C26" s="4" t="s">
        <v>122</v>
      </c>
      <c r="D26" s="5">
        <v>44594</v>
      </c>
      <c r="E26" s="6">
        <v>44601</v>
      </c>
      <c r="F26" s="7">
        <v>44601</v>
      </c>
      <c r="G26" s="7">
        <v>44601</v>
      </c>
      <c r="H26" s="4">
        <v>364487</v>
      </c>
      <c r="I26" s="4" t="s">
        <v>26</v>
      </c>
      <c r="J26" s="4" t="s">
        <v>27</v>
      </c>
      <c r="K26" s="4">
        <v>10801</v>
      </c>
      <c r="L26" s="4" t="s">
        <v>28</v>
      </c>
      <c r="M26" s="4" t="s">
        <v>123</v>
      </c>
      <c r="N26" s="4">
        <v>25</v>
      </c>
      <c r="O26" s="4">
        <v>25</v>
      </c>
      <c r="P26" s="4">
        <v>1</v>
      </c>
      <c r="Q26" s="4">
        <v>1</v>
      </c>
      <c r="R26" s="4">
        <v>59.63</v>
      </c>
      <c r="S26" s="4">
        <v>18.5</v>
      </c>
      <c r="T26" s="4" t="s">
        <v>124</v>
      </c>
      <c r="U26" s="4">
        <v>1</v>
      </c>
      <c r="V26" s="4">
        <v>1</v>
      </c>
      <c r="W26" s="4">
        <v>25</v>
      </c>
      <c r="X26" s="4">
        <f>IF(H26=H25,G26-G25,0)</f>
        <v>1</v>
      </c>
      <c r="Y26" s="4">
        <f t="shared" si="0"/>
        <v>7</v>
      </c>
    </row>
    <row r="27" spans="1:25" x14ac:dyDescent="0.3">
      <c r="A27" s="4">
        <v>37422</v>
      </c>
      <c r="B27" s="4" t="s">
        <v>125</v>
      </c>
      <c r="C27" s="4" t="s">
        <v>126</v>
      </c>
      <c r="D27" s="5">
        <v>44565</v>
      </c>
      <c r="E27" s="6">
        <v>44602</v>
      </c>
      <c r="F27" s="7">
        <v>44602</v>
      </c>
      <c r="G27" s="7">
        <v>44602</v>
      </c>
      <c r="H27" s="4">
        <v>364487</v>
      </c>
      <c r="I27" s="4" t="s">
        <v>26</v>
      </c>
      <c r="J27" s="4" t="s">
        <v>27</v>
      </c>
      <c r="K27" s="4">
        <v>10801</v>
      </c>
      <c r="L27" s="4" t="s">
        <v>28</v>
      </c>
      <c r="M27" s="4" t="s">
        <v>127</v>
      </c>
      <c r="N27" s="4">
        <v>69</v>
      </c>
      <c r="O27" s="4">
        <v>69</v>
      </c>
      <c r="P27" s="4">
        <v>1</v>
      </c>
      <c r="Q27" s="4">
        <v>1</v>
      </c>
      <c r="R27" s="4">
        <v>76.180000000000007</v>
      </c>
      <c r="S27" s="4">
        <v>51.06</v>
      </c>
      <c r="T27" s="4" t="s">
        <v>128</v>
      </c>
      <c r="U27" s="4">
        <v>1</v>
      </c>
      <c r="V27" s="4">
        <v>1</v>
      </c>
      <c r="W27" s="4">
        <v>69</v>
      </c>
      <c r="X27" s="4">
        <f>IF(H27=H26,G27-G26,0)</f>
        <v>1</v>
      </c>
      <c r="Y27" s="4">
        <f t="shared" si="0"/>
        <v>7</v>
      </c>
    </row>
    <row r="28" spans="1:25" x14ac:dyDescent="0.3">
      <c r="A28" s="4">
        <v>37432</v>
      </c>
      <c r="B28" s="4" t="s">
        <v>129</v>
      </c>
      <c r="C28" s="4" t="s">
        <v>130</v>
      </c>
      <c r="D28" s="5">
        <v>44526</v>
      </c>
      <c r="E28" s="6">
        <v>44603</v>
      </c>
      <c r="F28" s="7">
        <v>44603</v>
      </c>
      <c r="G28" s="7">
        <v>44603</v>
      </c>
      <c r="H28" s="4">
        <v>364487</v>
      </c>
      <c r="I28" s="4" t="s">
        <v>26</v>
      </c>
      <c r="J28" s="4" t="s">
        <v>27</v>
      </c>
      <c r="K28" s="4">
        <v>10801</v>
      </c>
      <c r="L28" s="4" t="s">
        <v>28</v>
      </c>
      <c r="M28" s="4" t="s">
        <v>131</v>
      </c>
      <c r="N28" s="4">
        <v>78</v>
      </c>
      <c r="O28" s="4">
        <v>78</v>
      </c>
      <c r="P28" s="4">
        <v>1</v>
      </c>
      <c r="Q28" s="4">
        <v>1</v>
      </c>
      <c r="R28" s="4">
        <v>76.180000000000007</v>
      </c>
      <c r="S28" s="4">
        <v>57.72</v>
      </c>
      <c r="T28" s="4" t="s">
        <v>132</v>
      </c>
      <c r="U28" s="4">
        <v>1</v>
      </c>
      <c r="V28" s="4">
        <v>1</v>
      </c>
      <c r="W28" s="4">
        <v>96</v>
      </c>
      <c r="X28" s="4">
        <f>IF(H28=H27,G28-G27,0)</f>
        <v>1</v>
      </c>
      <c r="Y28" s="4">
        <f t="shared" si="0"/>
        <v>7</v>
      </c>
    </row>
    <row r="29" spans="1:25" x14ac:dyDescent="0.3">
      <c r="A29" s="4">
        <v>37444</v>
      </c>
      <c r="B29" s="4" t="s">
        <v>133</v>
      </c>
      <c r="C29" s="4" t="s">
        <v>134</v>
      </c>
      <c r="D29" s="5">
        <v>44600</v>
      </c>
      <c r="E29" s="6">
        <v>44606</v>
      </c>
      <c r="F29" s="7">
        <v>44606</v>
      </c>
      <c r="G29" s="7">
        <v>44606</v>
      </c>
      <c r="H29" s="4">
        <v>364487</v>
      </c>
      <c r="I29" s="4" t="s">
        <v>26</v>
      </c>
      <c r="J29" s="4" t="s">
        <v>27</v>
      </c>
      <c r="K29" s="4">
        <v>10801</v>
      </c>
      <c r="L29" s="4" t="s">
        <v>28</v>
      </c>
      <c r="M29" s="4" t="s">
        <v>135</v>
      </c>
      <c r="N29" s="4">
        <v>71</v>
      </c>
      <c r="O29" s="4">
        <v>71</v>
      </c>
      <c r="P29" s="4">
        <v>1</v>
      </c>
      <c r="Q29" s="4">
        <v>1</v>
      </c>
      <c r="R29" s="4">
        <v>76.180000000000007</v>
      </c>
      <c r="S29" s="4">
        <v>52.54</v>
      </c>
      <c r="T29" s="4" t="s">
        <v>136</v>
      </c>
      <c r="U29" s="4">
        <v>1</v>
      </c>
      <c r="V29" s="4">
        <v>1</v>
      </c>
      <c r="W29" s="4">
        <v>71</v>
      </c>
      <c r="X29" s="4">
        <f>IF(H29=H28,G29-G28,0)</f>
        <v>3</v>
      </c>
      <c r="Y29" s="4">
        <f t="shared" si="0"/>
        <v>8</v>
      </c>
    </row>
    <row r="30" spans="1:25" x14ac:dyDescent="0.3">
      <c r="A30" s="4">
        <v>37458</v>
      </c>
      <c r="B30" s="4" t="s">
        <v>137</v>
      </c>
      <c r="C30" s="4" t="s">
        <v>138</v>
      </c>
      <c r="D30" s="5">
        <v>44553</v>
      </c>
      <c r="E30" s="6">
        <v>44607</v>
      </c>
      <c r="F30" s="7">
        <v>44607</v>
      </c>
      <c r="G30" s="7">
        <v>44607</v>
      </c>
      <c r="H30" s="4">
        <v>364487</v>
      </c>
      <c r="I30" s="4" t="s">
        <v>26</v>
      </c>
      <c r="J30" s="4" t="s">
        <v>27</v>
      </c>
      <c r="K30" s="4">
        <v>10801</v>
      </c>
      <c r="L30" s="4" t="s">
        <v>28</v>
      </c>
      <c r="M30" s="4" t="s">
        <v>139</v>
      </c>
      <c r="N30" s="4">
        <v>50</v>
      </c>
      <c r="O30" s="4">
        <v>50</v>
      </c>
      <c r="P30" s="4">
        <v>1</v>
      </c>
      <c r="Q30" s="4">
        <v>1</v>
      </c>
      <c r="R30" s="4">
        <v>64.709999999999994</v>
      </c>
      <c r="S30" s="4">
        <v>37</v>
      </c>
      <c r="T30" s="4" t="s">
        <v>140</v>
      </c>
      <c r="U30" s="4">
        <v>1</v>
      </c>
      <c r="V30" s="4">
        <v>1</v>
      </c>
      <c r="W30" s="4">
        <v>50</v>
      </c>
      <c r="X30" s="4">
        <f>IF(H30=H29,G30-G29,0)</f>
        <v>1</v>
      </c>
      <c r="Y30" s="4">
        <f t="shared" si="0"/>
        <v>8</v>
      </c>
    </row>
    <row r="31" spans="1:25" x14ac:dyDescent="0.3">
      <c r="A31" s="4">
        <v>37475</v>
      </c>
      <c r="B31" s="4" t="s">
        <v>35</v>
      </c>
      <c r="C31" s="4" t="s">
        <v>141</v>
      </c>
      <c r="D31" s="5">
        <v>44565</v>
      </c>
      <c r="E31" s="6">
        <v>44608</v>
      </c>
      <c r="F31" s="7">
        <v>44608</v>
      </c>
      <c r="G31" s="7">
        <v>44608</v>
      </c>
      <c r="H31" s="4">
        <v>364487</v>
      </c>
      <c r="I31" s="4" t="s">
        <v>26</v>
      </c>
      <c r="J31" s="4" t="s">
        <v>27</v>
      </c>
      <c r="K31" s="4">
        <v>10801</v>
      </c>
      <c r="L31" s="4" t="s">
        <v>28</v>
      </c>
      <c r="M31" s="4" t="s">
        <v>142</v>
      </c>
      <c r="N31" s="4">
        <v>129</v>
      </c>
      <c r="O31" s="4">
        <v>129</v>
      </c>
      <c r="P31" s="4">
        <v>0</v>
      </c>
      <c r="Q31" s="4">
        <v>0</v>
      </c>
      <c r="R31" s="4">
        <v>95.46</v>
      </c>
      <c r="S31" s="4">
        <v>95.46</v>
      </c>
      <c r="T31" s="4" t="s">
        <v>143</v>
      </c>
      <c r="U31" s="4">
        <v>1</v>
      </c>
      <c r="V31" s="4">
        <v>0</v>
      </c>
      <c r="W31" s="4">
        <v>135</v>
      </c>
      <c r="X31" s="4">
        <f>IF(H31=H30,G31-G30,0)</f>
        <v>1</v>
      </c>
      <c r="Y31" s="4">
        <f t="shared" si="0"/>
        <v>8</v>
      </c>
    </row>
    <row r="32" spans="1:25" x14ac:dyDescent="0.3">
      <c r="A32" s="4">
        <v>37504</v>
      </c>
      <c r="B32" s="4" t="s">
        <v>144</v>
      </c>
      <c r="C32" s="4" t="s">
        <v>145</v>
      </c>
      <c r="D32" s="5">
        <v>44608</v>
      </c>
      <c r="E32" s="6">
        <v>44609</v>
      </c>
      <c r="F32" s="7">
        <v>44609</v>
      </c>
      <c r="G32" s="7">
        <v>44609</v>
      </c>
      <c r="H32" s="4">
        <v>364487</v>
      </c>
      <c r="I32" s="4" t="s">
        <v>26</v>
      </c>
      <c r="J32" s="4" t="s">
        <v>27</v>
      </c>
      <c r="K32" s="4">
        <v>10801</v>
      </c>
      <c r="L32" s="4" t="s">
        <v>28</v>
      </c>
      <c r="M32" s="4" t="s">
        <v>146</v>
      </c>
      <c r="N32" s="4">
        <v>573</v>
      </c>
      <c r="O32" s="4">
        <v>573</v>
      </c>
      <c r="P32" s="4">
        <v>0</v>
      </c>
      <c r="Q32" s="4">
        <v>0</v>
      </c>
      <c r="R32" s="4">
        <v>424.02</v>
      </c>
      <c r="S32" s="4">
        <v>424.02</v>
      </c>
      <c r="T32" s="4" t="s">
        <v>147</v>
      </c>
      <c r="U32" s="4">
        <v>1</v>
      </c>
      <c r="V32" s="4">
        <v>0</v>
      </c>
      <c r="W32" s="4">
        <v>573</v>
      </c>
      <c r="X32" s="4">
        <f>IF(H32=H31,G32-G31,0)</f>
        <v>1</v>
      </c>
      <c r="Y32" s="4">
        <f t="shared" si="0"/>
        <v>8</v>
      </c>
    </row>
    <row r="33" spans="1:25" x14ac:dyDescent="0.3">
      <c r="A33" s="4">
        <v>37518</v>
      </c>
      <c r="B33" s="4" t="s">
        <v>148</v>
      </c>
      <c r="C33" s="4" t="s">
        <v>149</v>
      </c>
      <c r="D33" s="5">
        <v>44533</v>
      </c>
      <c r="E33" s="6">
        <v>44610</v>
      </c>
      <c r="F33" s="7">
        <v>44610</v>
      </c>
      <c r="G33" s="7">
        <v>44610</v>
      </c>
      <c r="H33" s="4">
        <v>364487</v>
      </c>
      <c r="I33" s="4" t="s">
        <v>26</v>
      </c>
      <c r="J33" s="4" t="s">
        <v>27</v>
      </c>
      <c r="K33" s="4">
        <v>10801</v>
      </c>
      <c r="L33" s="4" t="s">
        <v>28</v>
      </c>
      <c r="M33" s="4" t="s">
        <v>150</v>
      </c>
      <c r="N33" s="4">
        <v>49</v>
      </c>
      <c r="O33" s="4">
        <v>49</v>
      </c>
      <c r="P33" s="4">
        <v>1</v>
      </c>
      <c r="Q33" s="4">
        <v>1</v>
      </c>
      <c r="R33" s="4">
        <v>64.709999999999994</v>
      </c>
      <c r="S33" s="4">
        <v>36.26</v>
      </c>
      <c r="T33" s="4" t="s">
        <v>151</v>
      </c>
      <c r="U33" s="4">
        <v>1</v>
      </c>
      <c r="V33" s="4">
        <v>1</v>
      </c>
      <c r="W33" s="4">
        <v>49</v>
      </c>
      <c r="X33" s="4">
        <f>IF(H33=H32,G33-G32,0)</f>
        <v>1</v>
      </c>
      <c r="Y33" s="4">
        <f t="shared" si="0"/>
        <v>8</v>
      </c>
    </row>
    <row r="34" spans="1:25" x14ac:dyDescent="0.3">
      <c r="A34" s="4">
        <v>37537</v>
      </c>
      <c r="B34" s="4" t="s">
        <v>117</v>
      </c>
      <c r="C34" s="4" t="s">
        <v>152</v>
      </c>
      <c r="D34" s="5">
        <v>44476</v>
      </c>
      <c r="E34" s="6">
        <v>44613</v>
      </c>
      <c r="F34" s="7">
        <v>44613</v>
      </c>
      <c r="G34" s="7">
        <v>44613</v>
      </c>
      <c r="H34" s="4">
        <v>364487</v>
      </c>
      <c r="I34" s="4" t="s">
        <v>26</v>
      </c>
      <c r="J34" s="4" t="s">
        <v>27</v>
      </c>
      <c r="K34" s="4">
        <v>10801</v>
      </c>
      <c r="L34" s="4" t="s">
        <v>28</v>
      </c>
      <c r="M34" s="4" t="s">
        <v>153</v>
      </c>
      <c r="N34" s="4">
        <v>21</v>
      </c>
      <c r="O34" s="4">
        <v>21</v>
      </c>
      <c r="P34" s="4">
        <v>1</v>
      </c>
      <c r="Q34" s="4">
        <v>1</v>
      </c>
      <c r="R34" s="4">
        <v>59.63</v>
      </c>
      <c r="S34" s="4">
        <v>15.54</v>
      </c>
      <c r="T34" s="4" t="s">
        <v>154</v>
      </c>
      <c r="U34" s="4">
        <v>1</v>
      </c>
      <c r="V34" s="4">
        <v>1</v>
      </c>
      <c r="W34" s="4">
        <v>163</v>
      </c>
      <c r="X34" s="4">
        <f>IF(H34=H33,G34-G33,0)</f>
        <v>3</v>
      </c>
      <c r="Y34" s="4">
        <f t="shared" si="0"/>
        <v>9</v>
      </c>
    </row>
    <row r="35" spans="1:25" x14ac:dyDescent="0.3">
      <c r="A35" s="4">
        <v>37565</v>
      </c>
      <c r="B35" s="4" t="s">
        <v>155</v>
      </c>
      <c r="C35" s="4" t="s">
        <v>156</v>
      </c>
      <c r="D35" s="5">
        <v>44565</v>
      </c>
      <c r="E35" s="6">
        <v>44614</v>
      </c>
      <c r="F35" s="7">
        <v>44614</v>
      </c>
      <c r="G35" s="7">
        <v>44614</v>
      </c>
      <c r="H35" s="4">
        <v>364487</v>
      </c>
      <c r="I35" s="4" t="s">
        <v>26</v>
      </c>
      <c r="J35" s="4" t="s">
        <v>27</v>
      </c>
      <c r="K35" s="4">
        <v>10801</v>
      </c>
      <c r="L35" s="4" t="s">
        <v>28</v>
      </c>
      <c r="M35" s="4" t="s">
        <v>157</v>
      </c>
      <c r="N35" s="4">
        <v>18</v>
      </c>
      <c r="O35" s="4">
        <v>18</v>
      </c>
      <c r="P35" s="4">
        <v>1</v>
      </c>
      <c r="Q35" s="4">
        <v>1</v>
      </c>
      <c r="R35" s="4">
        <v>51.29</v>
      </c>
      <c r="S35" s="4">
        <v>13.32</v>
      </c>
      <c r="T35" s="4" t="s">
        <v>158</v>
      </c>
      <c r="U35" s="4">
        <v>1</v>
      </c>
      <c r="V35" s="4">
        <v>1</v>
      </c>
      <c r="W35" s="4">
        <v>28</v>
      </c>
      <c r="X35" s="4">
        <f>IF(H35=H34,G35-G34,0)</f>
        <v>1</v>
      </c>
      <c r="Y35" s="4">
        <f t="shared" si="0"/>
        <v>9</v>
      </c>
    </row>
    <row r="36" spans="1:25" x14ac:dyDescent="0.3">
      <c r="A36" s="4">
        <v>37576</v>
      </c>
      <c r="B36" s="4" t="s">
        <v>159</v>
      </c>
      <c r="C36" s="4" t="s">
        <v>160</v>
      </c>
      <c r="D36" s="5">
        <v>44596</v>
      </c>
      <c r="E36" s="6">
        <v>44615</v>
      </c>
      <c r="F36" s="7">
        <v>44615</v>
      </c>
      <c r="G36" s="7">
        <v>44615</v>
      </c>
      <c r="H36" s="4">
        <v>364487</v>
      </c>
      <c r="I36" s="4" t="s">
        <v>26</v>
      </c>
      <c r="J36" s="4" t="s">
        <v>27</v>
      </c>
      <c r="K36" s="4">
        <v>10801</v>
      </c>
      <c r="L36" s="4" t="s">
        <v>28</v>
      </c>
      <c r="M36" s="4" t="s">
        <v>161</v>
      </c>
      <c r="N36" s="4">
        <v>35</v>
      </c>
      <c r="O36" s="4">
        <v>35</v>
      </c>
      <c r="P36" s="4">
        <v>1</v>
      </c>
      <c r="Q36" s="4">
        <v>1</v>
      </c>
      <c r="R36" s="4">
        <v>59.63</v>
      </c>
      <c r="S36" s="4">
        <v>25.9</v>
      </c>
      <c r="T36" s="4" t="s">
        <v>162</v>
      </c>
      <c r="U36" s="4">
        <v>1</v>
      </c>
      <c r="V36" s="4">
        <v>1</v>
      </c>
      <c r="W36" s="4">
        <v>86</v>
      </c>
      <c r="X36" s="4">
        <f>IF(H36=H35,G36-G35,0)</f>
        <v>1</v>
      </c>
      <c r="Y36" s="4">
        <f t="shared" si="0"/>
        <v>9</v>
      </c>
    </row>
    <row r="37" spans="1:25" x14ac:dyDescent="0.3">
      <c r="A37" s="4">
        <v>37598</v>
      </c>
      <c r="B37" s="4" t="s">
        <v>163</v>
      </c>
      <c r="C37" s="4" t="s">
        <v>164</v>
      </c>
      <c r="D37" s="5">
        <v>44538</v>
      </c>
      <c r="E37" s="6">
        <v>44616</v>
      </c>
      <c r="F37" s="7">
        <v>44616</v>
      </c>
      <c r="G37" s="7">
        <v>44616</v>
      </c>
      <c r="H37" s="4">
        <v>364487</v>
      </c>
      <c r="I37" s="4" t="s">
        <v>26</v>
      </c>
      <c r="J37" s="4" t="s">
        <v>27</v>
      </c>
      <c r="K37" s="4">
        <v>10801</v>
      </c>
      <c r="L37" s="4" t="s">
        <v>28</v>
      </c>
      <c r="M37" s="4" t="s">
        <v>165</v>
      </c>
      <c r="N37" s="4">
        <v>14</v>
      </c>
      <c r="O37" s="4">
        <v>14</v>
      </c>
      <c r="P37" s="4">
        <v>1</v>
      </c>
      <c r="Q37" s="4">
        <v>1</v>
      </c>
      <c r="R37" s="4">
        <v>51.29</v>
      </c>
      <c r="S37" s="4">
        <v>10.36</v>
      </c>
      <c r="T37" s="4" t="s">
        <v>166</v>
      </c>
      <c r="U37" s="4">
        <v>1</v>
      </c>
      <c r="V37" s="4">
        <v>1</v>
      </c>
      <c r="W37" s="4">
        <v>57</v>
      </c>
      <c r="X37" s="4">
        <f>IF(H37=H36,G37-G36,0)</f>
        <v>1</v>
      </c>
      <c r="Y37" s="4">
        <f t="shared" si="0"/>
        <v>9</v>
      </c>
    </row>
    <row r="38" spans="1:25" x14ac:dyDescent="0.3">
      <c r="A38" s="4">
        <v>37608</v>
      </c>
      <c r="B38" s="4" t="s">
        <v>167</v>
      </c>
      <c r="C38" s="4" t="s">
        <v>168</v>
      </c>
      <c r="D38" s="5">
        <v>44544</v>
      </c>
      <c r="E38" s="6">
        <v>44617</v>
      </c>
      <c r="F38" s="7">
        <v>44617</v>
      </c>
      <c r="G38" s="7">
        <v>44617</v>
      </c>
      <c r="H38" s="4">
        <v>364487</v>
      </c>
      <c r="I38" s="4" t="s">
        <v>26</v>
      </c>
      <c r="J38" s="4" t="s">
        <v>27</v>
      </c>
      <c r="K38" s="4">
        <v>10801</v>
      </c>
      <c r="L38" s="4" t="s">
        <v>28</v>
      </c>
      <c r="M38" s="4" t="s">
        <v>169</v>
      </c>
      <c r="N38" s="4">
        <v>49</v>
      </c>
      <c r="O38" s="4">
        <v>49</v>
      </c>
      <c r="P38" s="4">
        <v>1</v>
      </c>
      <c r="Q38" s="4">
        <v>1</v>
      </c>
      <c r="R38" s="4">
        <v>64.709999999999994</v>
      </c>
      <c r="S38" s="4">
        <v>36.26</v>
      </c>
      <c r="T38" s="4" t="s">
        <v>170</v>
      </c>
      <c r="U38" s="4">
        <v>1</v>
      </c>
      <c r="V38" s="4">
        <v>1</v>
      </c>
      <c r="W38" s="4">
        <v>108</v>
      </c>
      <c r="X38" s="4">
        <f>IF(H38=H37,G38-G37,0)</f>
        <v>1</v>
      </c>
      <c r="Y38" s="4">
        <f t="shared" si="0"/>
        <v>9</v>
      </c>
    </row>
    <row r="39" spans="1:25" x14ac:dyDescent="0.3">
      <c r="A39" s="4">
        <v>37630</v>
      </c>
      <c r="B39" s="4" t="s">
        <v>171</v>
      </c>
      <c r="C39" s="4" t="s">
        <v>172</v>
      </c>
      <c r="D39" s="5">
        <v>44608</v>
      </c>
      <c r="E39" s="6">
        <v>44620</v>
      </c>
      <c r="F39" s="7">
        <v>44620</v>
      </c>
      <c r="G39" s="7">
        <v>44620</v>
      </c>
      <c r="H39" s="4">
        <v>364487</v>
      </c>
      <c r="I39" s="4" t="s">
        <v>26</v>
      </c>
      <c r="J39" s="4" t="s">
        <v>27</v>
      </c>
      <c r="K39" s="4">
        <v>10801</v>
      </c>
      <c r="L39" s="4" t="s">
        <v>28</v>
      </c>
      <c r="M39" s="4" t="s">
        <v>173</v>
      </c>
      <c r="N39" s="4">
        <v>21</v>
      </c>
      <c r="O39" s="4">
        <v>21</v>
      </c>
      <c r="P39" s="4">
        <v>1</v>
      </c>
      <c r="Q39" s="4">
        <v>1</v>
      </c>
      <c r="R39" s="4">
        <v>59.63</v>
      </c>
      <c r="S39" s="4">
        <v>15.54</v>
      </c>
      <c r="T39" s="4" t="s">
        <v>174</v>
      </c>
      <c r="U39" s="4">
        <v>1</v>
      </c>
      <c r="V39" s="4">
        <v>1</v>
      </c>
      <c r="W39" s="4">
        <v>31</v>
      </c>
      <c r="X39" s="4">
        <f>IF(H39=H38,G39-G38,0)</f>
        <v>3</v>
      </c>
      <c r="Y39" s="4">
        <f t="shared" si="0"/>
        <v>10</v>
      </c>
    </row>
    <row r="40" spans="1:25" x14ac:dyDescent="0.3">
      <c r="A40" s="4">
        <v>37636</v>
      </c>
      <c r="B40" s="4" t="s">
        <v>148</v>
      </c>
      <c r="C40" s="4" t="s">
        <v>175</v>
      </c>
      <c r="D40" s="5">
        <v>44533</v>
      </c>
      <c r="E40" s="6">
        <v>44621</v>
      </c>
      <c r="F40" s="7">
        <v>44621</v>
      </c>
      <c r="G40" s="7">
        <v>44621</v>
      </c>
      <c r="H40" s="4">
        <v>364487</v>
      </c>
      <c r="I40" s="4" t="s">
        <v>26</v>
      </c>
      <c r="J40" s="4" t="s">
        <v>27</v>
      </c>
      <c r="K40" s="4">
        <v>10801</v>
      </c>
      <c r="L40" s="4" t="s">
        <v>28</v>
      </c>
      <c r="M40" s="4" t="s">
        <v>176</v>
      </c>
      <c r="N40" s="4">
        <v>37</v>
      </c>
      <c r="O40" s="4">
        <v>37</v>
      </c>
      <c r="P40" s="4">
        <v>1</v>
      </c>
      <c r="Q40" s="4">
        <v>1</v>
      </c>
      <c r="R40" s="4">
        <v>59.63</v>
      </c>
      <c r="S40" s="4">
        <v>27.38</v>
      </c>
      <c r="T40" s="4" t="s">
        <v>177</v>
      </c>
      <c r="U40" s="4">
        <v>1</v>
      </c>
      <c r="V40" s="4">
        <v>1</v>
      </c>
      <c r="W40" s="4">
        <v>71</v>
      </c>
      <c r="X40" s="4">
        <f>IF(H40=H39,G40-G39,0)</f>
        <v>1</v>
      </c>
      <c r="Y40" s="4">
        <f t="shared" si="0"/>
        <v>10</v>
      </c>
    </row>
    <row r="41" spans="1:25" x14ac:dyDescent="0.3">
      <c r="A41" s="4">
        <v>37658</v>
      </c>
      <c r="B41" s="4" t="s">
        <v>117</v>
      </c>
      <c r="C41" s="4" t="s">
        <v>178</v>
      </c>
      <c r="D41" s="5">
        <v>44476</v>
      </c>
      <c r="E41" s="6">
        <v>44622</v>
      </c>
      <c r="F41" s="7">
        <v>44622</v>
      </c>
      <c r="G41" s="7">
        <v>44622</v>
      </c>
      <c r="H41" s="4">
        <v>364487</v>
      </c>
      <c r="I41" s="4" t="s">
        <v>26</v>
      </c>
      <c r="J41" s="4" t="s">
        <v>27</v>
      </c>
      <c r="K41" s="4">
        <v>10801</v>
      </c>
      <c r="L41" s="4" t="s">
        <v>28</v>
      </c>
      <c r="M41" s="4" t="s">
        <v>179</v>
      </c>
      <c r="N41" s="4">
        <v>21</v>
      </c>
      <c r="O41" s="4">
        <v>21</v>
      </c>
      <c r="P41" s="4">
        <v>1</v>
      </c>
      <c r="Q41" s="4">
        <v>1</v>
      </c>
      <c r="R41" s="4">
        <v>59.63</v>
      </c>
      <c r="S41" s="4">
        <v>15.54</v>
      </c>
      <c r="T41" s="4" t="s">
        <v>180</v>
      </c>
      <c r="U41" s="4">
        <v>1</v>
      </c>
      <c r="V41" s="4">
        <v>1</v>
      </c>
      <c r="W41" s="4">
        <v>35</v>
      </c>
      <c r="X41" s="4">
        <f>IF(H41=H40,G41-G40,0)</f>
        <v>1</v>
      </c>
      <c r="Y41" s="4">
        <f t="shared" si="0"/>
        <v>10</v>
      </c>
    </row>
    <row r="42" spans="1:25" x14ac:dyDescent="0.3">
      <c r="A42" s="4">
        <v>37669</v>
      </c>
      <c r="B42" s="4" t="s">
        <v>181</v>
      </c>
      <c r="C42" s="4" t="s">
        <v>182</v>
      </c>
      <c r="D42" s="5">
        <v>44480</v>
      </c>
      <c r="E42" s="6">
        <v>44623</v>
      </c>
      <c r="F42" s="7">
        <v>44623</v>
      </c>
      <c r="G42" s="7">
        <v>44623</v>
      </c>
      <c r="H42" s="4">
        <v>364487</v>
      </c>
      <c r="I42" s="4" t="s">
        <v>26</v>
      </c>
      <c r="J42" s="4" t="s">
        <v>27</v>
      </c>
      <c r="K42" s="4">
        <v>10801</v>
      </c>
      <c r="L42" s="4" t="s">
        <v>28</v>
      </c>
      <c r="M42" s="4" t="s">
        <v>183</v>
      </c>
      <c r="N42" s="4">
        <v>35</v>
      </c>
      <c r="O42" s="4">
        <v>35</v>
      </c>
      <c r="P42" s="4">
        <v>1</v>
      </c>
      <c r="Q42" s="4">
        <v>1</v>
      </c>
      <c r="R42" s="4">
        <v>59.63</v>
      </c>
      <c r="S42" s="4">
        <v>25.9</v>
      </c>
      <c r="T42" s="4" t="s">
        <v>184</v>
      </c>
      <c r="U42" s="4">
        <v>1</v>
      </c>
      <c r="V42" s="4">
        <v>1</v>
      </c>
      <c r="W42" s="4">
        <v>35</v>
      </c>
      <c r="X42" s="4">
        <f>IF(H42=H41,G42-G41,0)</f>
        <v>1</v>
      </c>
      <c r="Y42" s="4">
        <f t="shared" si="0"/>
        <v>10</v>
      </c>
    </row>
    <row r="43" spans="1:25" x14ac:dyDescent="0.3">
      <c r="A43" s="4">
        <v>37670</v>
      </c>
      <c r="B43" s="4" t="s">
        <v>185</v>
      </c>
      <c r="C43" s="4" t="s">
        <v>186</v>
      </c>
      <c r="D43" s="5">
        <v>44587</v>
      </c>
      <c r="E43" s="6">
        <v>44624</v>
      </c>
      <c r="F43" s="7">
        <v>44624</v>
      </c>
      <c r="G43" s="7">
        <v>44624</v>
      </c>
      <c r="H43" s="4">
        <v>364487</v>
      </c>
      <c r="I43" s="4" t="s">
        <v>26</v>
      </c>
      <c r="J43" s="4" t="s">
        <v>27</v>
      </c>
      <c r="K43" s="4">
        <v>10801</v>
      </c>
      <c r="L43" s="4" t="s">
        <v>28</v>
      </c>
      <c r="M43" s="4" t="s">
        <v>187</v>
      </c>
      <c r="N43" s="4">
        <v>345</v>
      </c>
      <c r="O43" s="4">
        <v>345</v>
      </c>
      <c r="P43" s="4">
        <v>0</v>
      </c>
      <c r="Q43" s="4">
        <v>0</v>
      </c>
      <c r="R43" s="4">
        <v>255.3</v>
      </c>
      <c r="S43" s="4">
        <v>255.3</v>
      </c>
      <c r="T43" s="4" t="s">
        <v>188</v>
      </c>
      <c r="U43" s="4">
        <v>1</v>
      </c>
      <c r="V43" s="4">
        <v>0</v>
      </c>
      <c r="W43" s="4">
        <v>345</v>
      </c>
      <c r="X43" s="4">
        <f>IF(H43=H42,G43-G42,0)</f>
        <v>1</v>
      </c>
      <c r="Y43" s="4">
        <f t="shared" si="0"/>
        <v>10</v>
      </c>
    </row>
    <row r="44" spans="1:25" x14ac:dyDescent="0.3">
      <c r="A44" s="4">
        <v>37706</v>
      </c>
      <c r="B44" s="4" t="s">
        <v>167</v>
      </c>
      <c r="C44" s="4" t="s">
        <v>189</v>
      </c>
      <c r="D44" s="5">
        <v>44544</v>
      </c>
      <c r="E44" s="6">
        <v>44627</v>
      </c>
      <c r="F44" s="7">
        <v>44627</v>
      </c>
      <c r="G44" s="7">
        <v>44627</v>
      </c>
      <c r="H44" s="4">
        <v>364487</v>
      </c>
      <c r="I44" s="4" t="s">
        <v>26</v>
      </c>
      <c r="J44" s="4" t="s">
        <v>27</v>
      </c>
      <c r="K44" s="4">
        <v>10801</v>
      </c>
      <c r="L44" s="4" t="s">
        <v>28</v>
      </c>
      <c r="M44" s="4" t="s">
        <v>190</v>
      </c>
      <c r="N44" s="4">
        <v>27</v>
      </c>
      <c r="O44" s="4">
        <v>27</v>
      </c>
      <c r="P44" s="4">
        <v>1</v>
      </c>
      <c r="Q44" s="4">
        <v>1</v>
      </c>
      <c r="R44" s="4">
        <v>59.63</v>
      </c>
      <c r="S44" s="4">
        <v>19.98</v>
      </c>
      <c r="T44" s="4" t="s">
        <v>191</v>
      </c>
      <c r="U44" s="4">
        <v>1</v>
      </c>
      <c r="V44" s="4">
        <v>1</v>
      </c>
      <c r="W44" s="4">
        <v>44</v>
      </c>
      <c r="X44" s="4">
        <f>IF(H44=H43,G44-G43,0)</f>
        <v>3</v>
      </c>
      <c r="Y44" s="4">
        <f t="shared" si="0"/>
        <v>11</v>
      </c>
    </row>
    <row r="45" spans="1:25" x14ac:dyDescent="0.3">
      <c r="A45" s="4">
        <v>37715</v>
      </c>
      <c r="B45" s="4" t="s">
        <v>192</v>
      </c>
      <c r="C45" s="4" t="s">
        <v>193</v>
      </c>
      <c r="D45" s="5">
        <v>44623</v>
      </c>
      <c r="E45" s="6">
        <v>44628</v>
      </c>
      <c r="F45" s="7">
        <v>44628</v>
      </c>
      <c r="G45" s="7">
        <v>44628</v>
      </c>
      <c r="H45" s="4">
        <v>364487</v>
      </c>
      <c r="I45" s="4" t="s">
        <v>26</v>
      </c>
      <c r="J45" s="4" t="s">
        <v>27</v>
      </c>
      <c r="K45" s="4">
        <v>10801</v>
      </c>
      <c r="L45" s="4" t="s">
        <v>28</v>
      </c>
      <c r="M45" s="4" t="s">
        <v>194</v>
      </c>
      <c r="N45" s="4">
        <v>15</v>
      </c>
      <c r="O45" s="4">
        <v>15</v>
      </c>
      <c r="P45" s="4">
        <v>1</v>
      </c>
      <c r="Q45" s="4">
        <v>1</v>
      </c>
      <c r="R45" s="4">
        <v>51.29</v>
      </c>
      <c r="S45" s="4">
        <v>11.1</v>
      </c>
      <c r="T45" s="4" t="s">
        <v>195</v>
      </c>
      <c r="U45" s="4">
        <v>1</v>
      </c>
      <c r="V45" s="4">
        <v>1</v>
      </c>
      <c r="W45" s="4">
        <v>37</v>
      </c>
      <c r="X45" s="4">
        <f>IF(H45=H44,G45-G44,0)</f>
        <v>1</v>
      </c>
      <c r="Y45" s="4">
        <f t="shared" si="0"/>
        <v>11</v>
      </c>
    </row>
    <row r="46" spans="1:25" x14ac:dyDescent="0.3">
      <c r="A46" s="4">
        <v>37721</v>
      </c>
      <c r="B46" s="4" t="s">
        <v>121</v>
      </c>
      <c r="C46" s="4" t="s">
        <v>196</v>
      </c>
      <c r="D46" s="5">
        <v>44594</v>
      </c>
      <c r="E46" s="6">
        <v>44629</v>
      </c>
      <c r="F46" s="7">
        <v>44629</v>
      </c>
      <c r="G46" s="7">
        <v>44629</v>
      </c>
      <c r="H46" s="4">
        <v>364487</v>
      </c>
      <c r="I46" s="4" t="s">
        <v>26</v>
      </c>
      <c r="J46" s="4" t="s">
        <v>27</v>
      </c>
      <c r="K46" s="4">
        <v>10801</v>
      </c>
      <c r="L46" s="4" t="s">
        <v>28</v>
      </c>
      <c r="M46" s="4" t="s">
        <v>197</v>
      </c>
      <c r="N46" s="4">
        <v>32</v>
      </c>
      <c r="O46" s="4">
        <v>32</v>
      </c>
      <c r="P46" s="4">
        <v>1</v>
      </c>
      <c r="Q46" s="4">
        <v>1</v>
      </c>
      <c r="R46" s="4">
        <v>59.63</v>
      </c>
      <c r="S46" s="4">
        <v>23.68</v>
      </c>
      <c r="T46" s="4" t="s">
        <v>198</v>
      </c>
      <c r="U46" s="4">
        <v>1</v>
      </c>
      <c r="V46" s="4">
        <v>1</v>
      </c>
      <c r="W46" s="4">
        <v>32</v>
      </c>
      <c r="X46" s="4">
        <f>IF(H46=H45,G46-G45,0)</f>
        <v>1</v>
      </c>
      <c r="Y46" s="4">
        <f t="shared" si="0"/>
        <v>11</v>
      </c>
    </row>
    <row r="47" spans="1:25" x14ac:dyDescent="0.3">
      <c r="A47" s="4">
        <v>37738</v>
      </c>
      <c r="B47" s="4" t="s">
        <v>181</v>
      </c>
      <c r="C47" s="4" t="s">
        <v>199</v>
      </c>
      <c r="D47" s="5">
        <v>44480</v>
      </c>
      <c r="E47" s="6">
        <v>44630</v>
      </c>
      <c r="F47" s="7">
        <v>44630</v>
      </c>
      <c r="G47" s="7">
        <v>44630</v>
      </c>
      <c r="H47" s="4">
        <v>364487</v>
      </c>
      <c r="I47" s="4" t="s">
        <v>26</v>
      </c>
      <c r="J47" s="4" t="s">
        <v>27</v>
      </c>
      <c r="K47" s="4">
        <v>10801</v>
      </c>
      <c r="L47" s="4" t="s">
        <v>28</v>
      </c>
      <c r="M47" s="4" t="s">
        <v>200</v>
      </c>
      <c r="N47" s="4">
        <v>145</v>
      </c>
      <c r="O47" s="4">
        <v>145</v>
      </c>
      <c r="P47" s="4">
        <v>0</v>
      </c>
      <c r="Q47" s="4">
        <v>0</v>
      </c>
      <c r="R47" s="4">
        <v>107.3</v>
      </c>
      <c r="S47" s="4">
        <v>107.3</v>
      </c>
      <c r="T47" s="4" t="s">
        <v>201</v>
      </c>
      <c r="U47" s="4">
        <v>1</v>
      </c>
      <c r="V47" s="4">
        <v>0</v>
      </c>
      <c r="W47" s="4">
        <v>145</v>
      </c>
      <c r="X47" s="4">
        <f>IF(H47=H46,G47-G46,0)</f>
        <v>1</v>
      </c>
      <c r="Y47" s="4">
        <f t="shared" si="0"/>
        <v>11</v>
      </c>
    </row>
    <row r="48" spans="1:25" x14ac:dyDescent="0.3">
      <c r="A48" s="4">
        <v>37750</v>
      </c>
      <c r="B48" s="4" t="s">
        <v>202</v>
      </c>
      <c r="C48" s="4" t="s">
        <v>203</v>
      </c>
      <c r="D48" s="5">
        <v>44573</v>
      </c>
      <c r="E48" s="6">
        <v>44631</v>
      </c>
      <c r="F48" s="7">
        <v>44631</v>
      </c>
      <c r="G48" s="7">
        <v>44631</v>
      </c>
      <c r="H48" s="4">
        <v>364487</v>
      </c>
      <c r="I48" s="4" t="s">
        <v>26</v>
      </c>
      <c r="J48" s="4" t="s">
        <v>27</v>
      </c>
      <c r="K48" s="4">
        <v>10801</v>
      </c>
      <c r="L48" s="4" t="s">
        <v>28</v>
      </c>
      <c r="M48" s="4" t="s">
        <v>204</v>
      </c>
      <c r="N48" s="4">
        <v>59</v>
      </c>
      <c r="O48" s="4">
        <v>59</v>
      </c>
      <c r="P48" s="4">
        <v>1</v>
      </c>
      <c r="Q48" s="4">
        <v>1</v>
      </c>
      <c r="R48" s="4">
        <v>64.709999999999994</v>
      </c>
      <c r="S48" s="4">
        <v>43.66</v>
      </c>
      <c r="T48" s="4" t="s">
        <v>205</v>
      </c>
      <c r="U48" s="4">
        <v>1</v>
      </c>
      <c r="V48" s="4">
        <v>1</v>
      </c>
      <c r="W48" s="4">
        <v>59</v>
      </c>
      <c r="X48" s="4">
        <f>IF(H48=H47,G48-G47,0)</f>
        <v>1</v>
      </c>
      <c r="Y48" s="4">
        <f t="shared" si="0"/>
        <v>11</v>
      </c>
    </row>
    <row r="49" spans="1:26" x14ac:dyDescent="0.3">
      <c r="A49" s="4">
        <v>37766</v>
      </c>
      <c r="B49" s="4" t="s">
        <v>185</v>
      </c>
      <c r="C49" s="4" t="s">
        <v>206</v>
      </c>
      <c r="D49" s="5">
        <v>44587</v>
      </c>
      <c r="E49" s="6">
        <v>44634</v>
      </c>
      <c r="F49" s="7">
        <v>44634</v>
      </c>
      <c r="G49" s="7">
        <v>44634</v>
      </c>
      <c r="H49" s="4">
        <v>364487</v>
      </c>
      <c r="I49" s="4" t="s">
        <v>26</v>
      </c>
      <c r="J49" s="4" t="s">
        <v>27</v>
      </c>
      <c r="K49" s="4">
        <v>10801</v>
      </c>
      <c r="L49" s="4" t="s">
        <v>28</v>
      </c>
      <c r="M49" s="4" t="s">
        <v>207</v>
      </c>
      <c r="N49" s="4">
        <v>231</v>
      </c>
      <c r="O49" s="4">
        <v>231</v>
      </c>
      <c r="P49" s="4">
        <v>0</v>
      </c>
      <c r="Q49" s="4">
        <v>0</v>
      </c>
      <c r="R49" s="4">
        <v>170.94</v>
      </c>
      <c r="S49" s="4">
        <v>170.94</v>
      </c>
      <c r="T49" s="4" t="s">
        <v>208</v>
      </c>
      <c r="U49" s="4">
        <v>1</v>
      </c>
      <c r="V49" s="4">
        <v>0</v>
      </c>
      <c r="W49" s="4">
        <v>327</v>
      </c>
      <c r="X49" s="4">
        <f>IF(H49=H48,G49-G48,0)</f>
        <v>3</v>
      </c>
      <c r="Y49" s="4">
        <f>WEEKNUM(Z49)</f>
        <v>0</v>
      </c>
      <c r="Z49" s="6"/>
    </row>
    <row r="50" spans="1:26" x14ac:dyDescent="0.3">
      <c r="A50" s="4">
        <v>37789</v>
      </c>
      <c r="B50" s="4" t="s">
        <v>113</v>
      </c>
      <c r="C50" s="4" t="s">
        <v>209</v>
      </c>
      <c r="D50" s="5">
        <v>44476</v>
      </c>
      <c r="E50" s="6">
        <v>44635</v>
      </c>
      <c r="F50" s="7">
        <v>44635</v>
      </c>
      <c r="G50" s="7">
        <v>44635</v>
      </c>
      <c r="H50" s="4">
        <v>364487</v>
      </c>
      <c r="I50" s="4" t="s">
        <v>26</v>
      </c>
      <c r="J50" s="4" t="s">
        <v>27</v>
      </c>
      <c r="K50" s="4">
        <v>10801</v>
      </c>
      <c r="L50" s="4" t="s">
        <v>28</v>
      </c>
      <c r="M50" s="4" t="s">
        <v>210</v>
      </c>
      <c r="N50" s="4">
        <v>154</v>
      </c>
      <c r="O50" s="4">
        <v>154</v>
      </c>
      <c r="P50" s="4">
        <v>0</v>
      </c>
      <c r="Q50" s="4">
        <v>0</v>
      </c>
      <c r="R50" s="4">
        <v>113.96</v>
      </c>
      <c r="S50" s="4">
        <v>113.96</v>
      </c>
      <c r="T50" s="4" t="s">
        <v>211</v>
      </c>
      <c r="U50" s="4">
        <v>1</v>
      </c>
      <c r="V50" s="4">
        <v>0</v>
      </c>
      <c r="W50" s="4">
        <v>154</v>
      </c>
      <c r="X50" s="4">
        <f>IF(H50=H49,G50-G49,0)</f>
        <v>1</v>
      </c>
      <c r="Y50" s="4">
        <f t="shared" si="0"/>
        <v>12</v>
      </c>
    </row>
    <row r="51" spans="1:26" x14ac:dyDescent="0.3">
      <c r="A51" s="4">
        <v>37810</v>
      </c>
      <c r="B51" s="4" t="s">
        <v>212</v>
      </c>
      <c r="C51" s="4" t="s">
        <v>213</v>
      </c>
      <c r="D51" s="5">
        <v>44553</v>
      </c>
      <c r="E51" s="6">
        <v>44636</v>
      </c>
      <c r="F51" s="7">
        <v>44636</v>
      </c>
      <c r="G51" s="7">
        <v>44636</v>
      </c>
      <c r="H51" s="4">
        <v>364487</v>
      </c>
      <c r="I51" s="4" t="s">
        <v>26</v>
      </c>
      <c r="J51" s="4" t="s">
        <v>27</v>
      </c>
      <c r="K51" s="4">
        <v>10801</v>
      </c>
      <c r="L51" s="4" t="s">
        <v>28</v>
      </c>
      <c r="M51" s="4" t="s">
        <v>214</v>
      </c>
      <c r="N51" s="4">
        <v>358</v>
      </c>
      <c r="O51" s="4">
        <v>358</v>
      </c>
      <c r="P51" s="4">
        <v>0</v>
      </c>
      <c r="Q51" s="4">
        <v>0</v>
      </c>
      <c r="R51" s="4">
        <v>264.92</v>
      </c>
      <c r="S51" s="4">
        <v>264.92</v>
      </c>
      <c r="T51" s="4" t="s">
        <v>215</v>
      </c>
      <c r="U51" s="4">
        <v>1</v>
      </c>
      <c r="V51" s="4">
        <v>0</v>
      </c>
      <c r="W51" s="4">
        <v>358</v>
      </c>
      <c r="X51" s="4">
        <f>IF(H51=H50,G51-G50,0)</f>
        <v>1</v>
      </c>
      <c r="Y51" s="4">
        <f t="shared" si="0"/>
        <v>12</v>
      </c>
    </row>
    <row r="52" spans="1:26" x14ac:dyDescent="0.3">
      <c r="A52" s="4">
        <v>37828</v>
      </c>
      <c r="B52" s="4" t="s">
        <v>216</v>
      </c>
      <c r="C52" s="4" t="s">
        <v>217</v>
      </c>
      <c r="D52" s="5">
        <v>44578</v>
      </c>
      <c r="E52" s="6">
        <v>44637</v>
      </c>
      <c r="F52" s="7">
        <v>44637</v>
      </c>
      <c r="G52" s="7">
        <v>44637</v>
      </c>
      <c r="H52" s="4">
        <v>364487</v>
      </c>
      <c r="I52" s="4" t="s">
        <v>26</v>
      </c>
      <c r="J52" s="4" t="s">
        <v>27</v>
      </c>
      <c r="K52" s="4">
        <v>10801</v>
      </c>
      <c r="L52" s="4" t="s">
        <v>28</v>
      </c>
      <c r="M52" s="4" t="s">
        <v>218</v>
      </c>
      <c r="N52" s="4">
        <v>64</v>
      </c>
      <c r="O52" s="4">
        <v>64</v>
      </c>
      <c r="P52" s="4">
        <v>1</v>
      </c>
      <c r="Q52" s="4">
        <v>1</v>
      </c>
      <c r="R52" s="4">
        <v>76.180000000000007</v>
      </c>
      <c r="S52" s="4">
        <v>47.36</v>
      </c>
      <c r="T52" s="4" t="s">
        <v>219</v>
      </c>
      <c r="U52" s="4">
        <v>1</v>
      </c>
      <c r="V52" s="4">
        <v>1</v>
      </c>
      <c r="W52" s="4">
        <v>64</v>
      </c>
      <c r="X52" s="4">
        <f>IF(H52=H51,G52-G51,0)</f>
        <v>1</v>
      </c>
      <c r="Y52" s="4">
        <f t="shared" si="0"/>
        <v>12</v>
      </c>
    </row>
    <row r="53" spans="1:26" x14ac:dyDescent="0.3">
      <c r="A53" s="4">
        <v>37858</v>
      </c>
      <c r="B53" s="4" t="s">
        <v>220</v>
      </c>
      <c r="C53" s="4" t="s">
        <v>221</v>
      </c>
      <c r="D53" s="5">
        <v>44608</v>
      </c>
      <c r="E53" s="6">
        <v>44638</v>
      </c>
      <c r="F53" s="7">
        <v>44638</v>
      </c>
      <c r="G53" s="7">
        <v>44638</v>
      </c>
      <c r="H53" s="4">
        <v>364487</v>
      </c>
      <c r="I53" s="4" t="s">
        <v>26</v>
      </c>
      <c r="J53" s="4" t="s">
        <v>27</v>
      </c>
      <c r="K53" s="4">
        <v>10801</v>
      </c>
      <c r="L53" s="4" t="s">
        <v>28</v>
      </c>
      <c r="M53" s="4" t="s">
        <v>222</v>
      </c>
      <c r="N53" s="4">
        <v>573</v>
      </c>
      <c r="O53" s="4">
        <v>573</v>
      </c>
      <c r="P53" s="4">
        <v>0</v>
      </c>
      <c r="Q53" s="4">
        <v>0</v>
      </c>
      <c r="R53" s="4">
        <v>424.02</v>
      </c>
      <c r="S53" s="4">
        <v>424.02</v>
      </c>
      <c r="T53" s="4" t="s">
        <v>223</v>
      </c>
      <c r="U53" s="4">
        <v>1</v>
      </c>
      <c r="V53" s="4">
        <v>0</v>
      </c>
      <c r="W53" s="4">
        <v>573</v>
      </c>
      <c r="X53" s="4">
        <f>IF(H53=H52,G53-G52,0)</f>
        <v>1</v>
      </c>
      <c r="Y53" s="4">
        <f t="shared" si="0"/>
        <v>12</v>
      </c>
    </row>
    <row r="54" spans="1:26" x14ac:dyDescent="0.3">
      <c r="A54" s="4">
        <v>37875</v>
      </c>
      <c r="B54" s="4" t="s">
        <v>224</v>
      </c>
      <c r="C54" s="4" t="s">
        <v>225</v>
      </c>
      <c r="D54" s="5">
        <v>44614</v>
      </c>
      <c r="E54" s="6">
        <v>44641</v>
      </c>
      <c r="F54" s="7">
        <v>44641</v>
      </c>
      <c r="G54" s="7">
        <v>44641</v>
      </c>
      <c r="H54" s="4">
        <v>364487</v>
      </c>
      <c r="I54" s="4" t="s">
        <v>26</v>
      </c>
      <c r="J54" s="4" t="s">
        <v>27</v>
      </c>
      <c r="K54" s="4">
        <v>10801</v>
      </c>
      <c r="L54" s="4" t="s">
        <v>28</v>
      </c>
      <c r="M54" s="4" t="s">
        <v>226</v>
      </c>
      <c r="N54" s="4">
        <v>138</v>
      </c>
      <c r="O54" s="4">
        <v>138</v>
      </c>
      <c r="P54" s="4">
        <v>0</v>
      </c>
      <c r="Q54" s="4">
        <v>0</v>
      </c>
      <c r="R54" s="4">
        <v>102.12</v>
      </c>
      <c r="S54" s="4">
        <v>102.12</v>
      </c>
      <c r="T54" s="4" t="s">
        <v>227</v>
      </c>
      <c r="U54" s="4">
        <v>1</v>
      </c>
      <c r="V54" s="4">
        <v>0</v>
      </c>
      <c r="W54" s="4">
        <v>138</v>
      </c>
      <c r="X54" s="4">
        <f>IF(H54=H53,G54-G53,0)</f>
        <v>3</v>
      </c>
      <c r="Y54" s="4">
        <f t="shared" si="0"/>
        <v>13</v>
      </c>
    </row>
    <row r="55" spans="1:26" x14ac:dyDescent="0.3">
      <c r="A55" s="4">
        <v>37888</v>
      </c>
      <c r="B55" s="4" t="s">
        <v>155</v>
      </c>
      <c r="C55" s="4" t="s">
        <v>228</v>
      </c>
      <c r="D55" s="5">
        <v>44565</v>
      </c>
      <c r="E55" s="6">
        <v>44642</v>
      </c>
      <c r="F55" s="7">
        <v>44642</v>
      </c>
      <c r="G55" s="7">
        <v>44642</v>
      </c>
      <c r="H55" s="4">
        <v>364487</v>
      </c>
      <c r="I55" s="4" t="s">
        <v>26</v>
      </c>
      <c r="J55" s="4" t="s">
        <v>27</v>
      </c>
      <c r="K55" s="4">
        <v>10801</v>
      </c>
      <c r="L55" s="4" t="s">
        <v>28</v>
      </c>
      <c r="M55" s="4" t="s">
        <v>229</v>
      </c>
      <c r="N55" s="4">
        <v>245</v>
      </c>
      <c r="O55" s="4">
        <v>245</v>
      </c>
      <c r="P55" s="4">
        <v>0</v>
      </c>
      <c r="Q55" s="4">
        <v>0</v>
      </c>
      <c r="R55" s="4">
        <v>181.3</v>
      </c>
      <c r="S55" s="4">
        <v>181.3</v>
      </c>
      <c r="T55" s="4" t="s">
        <v>230</v>
      </c>
      <c r="U55" s="4">
        <v>1</v>
      </c>
      <c r="V55" s="4">
        <v>0</v>
      </c>
      <c r="W55" s="4">
        <v>245</v>
      </c>
      <c r="X55" s="4">
        <f>IF(H55=H54,G55-G54,0)</f>
        <v>1</v>
      </c>
      <c r="Y55" s="4">
        <f t="shared" si="0"/>
        <v>13</v>
      </c>
    </row>
    <row r="56" spans="1:26" x14ac:dyDescent="0.3">
      <c r="A56" s="4">
        <v>37913</v>
      </c>
      <c r="B56" s="4" t="s">
        <v>231</v>
      </c>
      <c r="C56" s="4" t="s">
        <v>232</v>
      </c>
      <c r="D56" s="5">
        <v>44621</v>
      </c>
      <c r="E56" s="6">
        <v>44643</v>
      </c>
      <c r="F56" s="7">
        <v>44643</v>
      </c>
      <c r="G56" s="7">
        <v>44643</v>
      </c>
      <c r="H56" s="4">
        <v>364487</v>
      </c>
      <c r="I56" s="4" t="s">
        <v>26</v>
      </c>
      <c r="J56" s="4" t="s">
        <v>27</v>
      </c>
      <c r="K56" s="4">
        <v>10801</v>
      </c>
      <c r="L56" s="4" t="s">
        <v>28</v>
      </c>
      <c r="M56" s="4" t="s">
        <v>233</v>
      </c>
      <c r="N56" s="4">
        <v>70</v>
      </c>
      <c r="O56" s="4">
        <v>70</v>
      </c>
      <c r="P56" s="4">
        <v>1</v>
      </c>
      <c r="Q56" s="4">
        <v>1</v>
      </c>
      <c r="R56" s="4">
        <v>76.180000000000007</v>
      </c>
      <c r="S56" s="4">
        <v>51.8</v>
      </c>
      <c r="T56" s="4" t="s">
        <v>234</v>
      </c>
      <c r="U56" s="4">
        <v>1</v>
      </c>
      <c r="V56" s="4">
        <v>1</v>
      </c>
      <c r="W56" s="4">
        <v>70</v>
      </c>
      <c r="X56" s="4">
        <f>IF(H56=H55,G56-G55,0)</f>
        <v>1</v>
      </c>
      <c r="Y56" s="4">
        <f t="shared" si="0"/>
        <v>13</v>
      </c>
    </row>
    <row r="57" spans="1:26" x14ac:dyDescent="0.3">
      <c r="A57" s="4">
        <v>37925</v>
      </c>
      <c r="B57" s="4" t="s">
        <v>235</v>
      </c>
      <c r="C57" s="4" t="s">
        <v>236</v>
      </c>
      <c r="D57" s="5">
        <v>44600</v>
      </c>
      <c r="E57" s="6">
        <v>44644</v>
      </c>
      <c r="F57" s="7">
        <v>44644</v>
      </c>
      <c r="G57" s="7">
        <v>44644</v>
      </c>
      <c r="H57" s="4">
        <v>364487</v>
      </c>
      <c r="I57" s="4" t="s">
        <v>26</v>
      </c>
      <c r="J57" s="4" t="s">
        <v>27</v>
      </c>
      <c r="K57" s="4">
        <v>10801</v>
      </c>
      <c r="L57" s="4" t="s">
        <v>28</v>
      </c>
      <c r="M57" s="4" t="s">
        <v>237</v>
      </c>
      <c r="N57" s="4">
        <v>51</v>
      </c>
      <c r="O57" s="4">
        <v>51</v>
      </c>
      <c r="P57" s="4">
        <v>1</v>
      </c>
      <c r="Q57" s="4">
        <v>1</v>
      </c>
      <c r="R57" s="4">
        <v>64.709999999999994</v>
      </c>
      <c r="S57" s="4">
        <v>37.74</v>
      </c>
      <c r="T57" s="4" t="s">
        <v>238</v>
      </c>
      <c r="U57" s="4">
        <v>1</v>
      </c>
      <c r="V57" s="4">
        <v>1</v>
      </c>
      <c r="W57" s="4">
        <v>51</v>
      </c>
      <c r="X57" s="4">
        <f>IF(H57=H56,G57-G56,0)</f>
        <v>1</v>
      </c>
      <c r="Y57" s="4">
        <f t="shared" si="0"/>
        <v>13</v>
      </c>
    </row>
    <row r="58" spans="1:26" x14ac:dyDescent="0.3">
      <c r="A58" s="4">
        <v>37933</v>
      </c>
      <c r="B58" s="4" t="s">
        <v>239</v>
      </c>
      <c r="C58" s="4" t="s">
        <v>240</v>
      </c>
      <c r="D58" s="5">
        <v>44594</v>
      </c>
      <c r="E58" s="6">
        <v>44645</v>
      </c>
      <c r="F58" s="7">
        <v>44645</v>
      </c>
      <c r="G58" s="7">
        <v>44645</v>
      </c>
      <c r="H58" s="4">
        <v>364487</v>
      </c>
      <c r="I58" s="4" t="s">
        <v>26</v>
      </c>
      <c r="J58" s="4" t="s">
        <v>27</v>
      </c>
      <c r="K58" s="4">
        <v>10801</v>
      </c>
      <c r="L58" s="4" t="s">
        <v>28</v>
      </c>
      <c r="M58" s="4" t="s">
        <v>241</v>
      </c>
      <c r="N58" s="4">
        <v>14</v>
      </c>
      <c r="O58" s="4">
        <v>14</v>
      </c>
      <c r="P58" s="4">
        <v>1</v>
      </c>
      <c r="Q58" s="4">
        <v>1</v>
      </c>
      <c r="R58" s="4">
        <v>51.29</v>
      </c>
      <c r="S58" s="4">
        <v>10.36</v>
      </c>
      <c r="T58" s="4" t="s">
        <v>242</v>
      </c>
      <c r="U58" s="4">
        <v>1</v>
      </c>
      <c r="V58" s="4">
        <v>1</v>
      </c>
      <c r="W58" s="4">
        <v>14</v>
      </c>
      <c r="X58" s="4">
        <f>IF(H58=H57,G58-G57,0)</f>
        <v>1</v>
      </c>
      <c r="Y58" s="4">
        <f t="shared" si="0"/>
        <v>13</v>
      </c>
    </row>
    <row r="59" spans="1:26" x14ac:dyDescent="0.3">
      <c r="A59" s="4">
        <v>37946</v>
      </c>
      <c r="B59" s="4" t="s">
        <v>243</v>
      </c>
      <c r="C59" s="4" t="s">
        <v>244</v>
      </c>
      <c r="D59" s="5">
        <v>44645</v>
      </c>
      <c r="E59" s="6">
        <v>44648</v>
      </c>
      <c r="F59" s="7">
        <v>44648</v>
      </c>
      <c r="G59" s="7">
        <v>44648</v>
      </c>
      <c r="H59" s="4">
        <v>364487</v>
      </c>
      <c r="I59" s="4" t="s">
        <v>26</v>
      </c>
      <c r="J59" s="4" t="s">
        <v>27</v>
      </c>
      <c r="K59" s="4">
        <v>10801</v>
      </c>
      <c r="L59" s="4" t="s">
        <v>28</v>
      </c>
      <c r="M59" s="4" t="s">
        <v>245</v>
      </c>
      <c r="N59" s="4">
        <v>12</v>
      </c>
      <c r="O59" s="4">
        <v>12</v>
      </c>
      <c r="P59" s="4">
        <v>1</v>
      </c>
      <c r="Q59" s="4">
        <v>1</v>
      </c>
      <c r="R59" s="4">
        <v>51.29</v>
      </c>
      <c r="S59" s="4">
        <v>8.8800000000000008</v>
      </c>
      <c r="T59" s="4" t="s">
        <v>246</v>
      </c>
      <c r="U59" s="4">
        <v>1</v>
      </c>
      <c r="V59" s="4">
        <v>1</v>
      </c>
      <c r="W59" s="4">
        <v>21</v>
      </c>
      <c r="X59" s="4">
        <f>IF(H59=H58,G59-G58,0)</f>
        <v>3</v>
      </c>
      <c r="Y59" s="4">
        <f t="shared" si="0"/>
        <v>14</v>
      </c>
    </row>
    <row r="60" spans="1:26" x14ac:dyDescent="0.3">
      <c r="A60" s="4">
        <v>37947</v>
      </c>
      <c r="B60" s="4" t="s">
        <v>247</v>
      </c>
      <c r="C60" s="4" t="s">
        <v>248</v>
      </c>
      <c r="D60" s="5">
        <v>44637</v>
      </c>
      <c r="E60" s="6">
        <v>44649</v>
      </c>
      <c r="F60" s="7">
        <v>44649</v>
      </c>
      <c r="G60" s="7">
        <v>44649</v>
      </c>
      <c r="H60" s="4">
        <v>364487</v>
      </c>
      <c r="I60" s="4" t="s">
        <v>26</v>
      </c>
      <c r="J60" s="4" t="s">
        <v>27</v>
      </c>
      <c r="K60" s="4">
        <v>10801</v>
      </c>
      <c r="L60" s="4" t="s">
        <v>28</v>
      </c>
      <c r="M60" s="4" t="s">
        <v>249</v>
      </c>
      <c r="N60" s="4">
        <v>148</v>
      </c>
      <c r="O60" s="4">
        <v>148</v>
      </c>
      <c r="P60" s="4">
        <v>0</v>
      </c>
      <c r="Q60" s="4">
        <v>0</v>
      </c>
      <c r="R60" s="4">
        <v>109.52</v>
      </c>
      <c r="S60" s="4">
        <v>109.52</v>
      </c>
      <c r="T60" s="4" t="s">
        <v>250</v>
      </c>
      <c r="U60" s="4">
        <v>1</v>
      </c>
      <c r="V60" s="4">
        <v>0</v>
      </c>
      <c r="W60" s="4">
        <v>148</v>
      </c>
      <c r="X60" s="4">
        <f>IF(H60=H59,G60-G59,0)</f>
        <v>1</v>
      </c>
      <c r="Y60" s="4">
        <f t="shared" si="0"/>
        <v>14</v>
      </c>
    </row>
    <row r="61" spans="1:26" x14ac:dyDescent="0.3">
      <c r="A61" s="4">
        <v>37965</v>
      </c>
      <c r="B61" s="4" t="s">
        <v>251</v>
      </c>
      <c r="C61" s="4" t="s">
        <v>252</v>
      </c>
      <c r="D61" s="5">
        <v>44635</v>
      </c>
      <c r="E61" s="6">
        <v>44650</v>
      </c>
      <c r="F61" s="7">
        <v>44650</v>
      </c>
      <c r="G61" s="7">
        <v>44650</v>
      </c>
      <c r="H61" s="4">
        <v>364487</v>
      </c>
      <c r="I61" s="4" t="s">
        <v>26</v>
      </c>
      <c r="J61" s="4" t="s">
        <v>27</v>
      </c>
      <c r="K61" s="4">
        <v>10801</v>
      </c>
      <c r="L61" s="4" t="s">
        <v>28</v>
      </c>
      <c r="M61" s="4" t="s">
        <v>253</v>
      </c>
      <c r="N61" s="4">
        <v>34</v>
      </c>
      <c r="O61" s="4">
        <v>34</v>
      </c>
      <c r="P61" s="4">
        <v>1</v>
      </c>
      <c r="Q61" s="4">
        <v>1</v>
      </c>
      <c r="R61" s="4">
        <v>59.63</v>
      </c>
      <c r="S61" s="4">
        <v>25.16</v>
      </c>
      <c r="T61" s="4" t="s">
        <v>254</v>
      </c>
      <c r="U61" s="4">
        <v>1</v>
      </c>
      <c r="V61" s="4">
        <v>1</v>
      </c>
      <c r="W61" s="4">
        <v>34</v>
      </c>
      <c r="X61" s="4">
        <f>IF(H61=H60,G61-G60,0)</f>
        <v>1</v>
      </c>
      <c r="Y61" s="4">
        <f t="shared" si="0"/>
        <v>14</v>
      </c>
    </row>
    <row r="62" spans="1:26" x14ac:dyDescent="0.3">
      <c r="A62" s="4">
        <v>37977</v>
      </c>
      <c r="B62" s="4" t="s">
        <v>255</v>
      </c>
      <c r="C62" s="4" t="s">
        <v>256</v>
      </c>
      <c r="D62" s="5">
        <v>44644</v>
      </c>
      <c r="E62" s="6">
        <v>44651</v>
      </c>
      <c r="F62" s="7">
        <v>44651</v>
      </c>
      <c r="G62" s="7">
        <v>44651</v>
      </c>
      <c r="H62" s="4">
        <v>364487</v>
      </c>
      <c r="I62" s="4" t="s">
        <v>26</v>
      </c>
      <c r="J62" s="4" t="s">
        <v>27</v>
      </c>
      <c r="K62" s="4">
        <v>10801</v>
      </c>
      <c r="L62" s="4" t="s">
        <v>28</v>
      </c>
      <c r="M62" s="4" t="s">
        <v>257</v>
      </c>
      <c r="N62" s="4">
        <v>35</v>
      </c>
      <c r="O62" s="4">
        <v>35</v>
      </c>
      <c r="P62" s="4">
        <v>1</v>
      </c>
      <c r="Q62" s="4">
        <v>1</v>
      </c>
      <c r="R62" s="4">
        <v>59.63</v>
      </c>
      <c r="S62" s="4">
        <v>25.9</v>
      </c>
      <c r="T62" s="4" t="s">
        <v>258</v>
      </c>
      <c r="U62" s="4">
        <v>1</v>
      </c>
      <c r="V62" s="4">
        <v>1</v>
      </c>
      <c r="W62" s="4">
        <v>35</v>
      </c>
      <c r="X62" s="4">
        <f>IF(H62=H61,G62-G61,0)</f>
        <v>1</v>
      </c>
      <c r="Y62" s="4">
        <f t="shared" si="0"/>
        <v>14</v>
      </c>
    </row>
    <row r="63" spans="1:26" x14ac:dyDescent="0.3">
      <c r="A63" s="4">
        <v>37987</v>
      </c>
      <c r="B63" s="4" t="s">
        <v>259</v>
      </c>
      <c r="C63" s="4" t="s">
        <v>260</v>
      </c>
      <c r="D63" s="5">
        <v>44551</v>
      </c>
      <c r="E63" s="6">
        <v>44652</v>
      </c>
      <c r="F63" s="7">
        <v>44652</v>
      </c>
      <c r="G63" s="7">
        <v>44652</v>
      </c>
      <c r="H63" s="4">
        <v>364487</v>
      </c>
      <c r="I63" s="4" t="s">
        <v>26</v>
      </c>
      <c r="J63" s="4" t="s">
        <v>27</v>
      </c>
      <c r="K63" s="4">
        <v>10801</v>
      </c>
      <c r="L63" s="4" t="s">
        <v>28</v>
      </c>
      <c r="M63" s="4" t="s">
        <v>261</v>
      </c>
      <c r="N63" s="4">
        <v>265</v>
      </c>
      <c r="O63" s="4">
        <v>265</v>
      </c>
      <c r="P63" s="4">
        <v>0</v>
      </c>
      <c r="Q63" s="4">
        <v>0</v>
      </c>
      <c r="R63" s="4">
        <v>196.1</v>
      </c>
      <c r="S63" s="4">
        <v>196.1</v>
      </c>
      <c r="T63" s="4" t="s">
        <v>262</v>
      </c>
      <c r="U63" s="4">
        <v>1</v>
      </c>
      <c r="V63" s="4">
        <v>0</v>
      </c>
      <c r="W63" s="4">
        <v>265</v>
      </c>
      <c r="X63" s="4">
        <f>IF(H63=H62,G63-G62,0)</f>
        <v>1</v>
      </c>
      <c r="Y63" s="4">
        <f t="shared" si="0"/>
        <v>14</v>
      </c>
    </row>
    <row r="64" spans="1:26" x14ac:dyDescent="0.3">
      <c r="A64" s="4">
        <v>38012</v>
      </c>
      <c r="B64" s="4" t="s">
        <v>263</v>
      </c>
      <c r="C64" s="4" t="s">
        <v>264</v>
      </c>
      <c r="D64" s="5">
        <v>44575</v>
      </c>
      <c r="E64" s="6">
        <v>44656</v>
      </c>
      <c r="F64" s="7">
        <v>44656</v>
      </c>
      <c r="G64" s="7">
        <v>44656</v>
      </c>
      <c r="H64" s="4">
        <v>364487</v>
      </c>
      <c r="I64" s="4" t="s">
        <v>26</v>
      </c>
      <c r="J64" s="4" t="s">
        <v>27</v>
      </c>
      <c r="K64" s="4">
        <v>10801</v>
      </c>
      <c r="L64" s="4" t="s">
        <v>28</v>
      </c>
      <c r="M64" s="4" t="s">
        <v>265</v>
      </c>
      <c r="N64" s="4">
        <v>68</v>
      </c>
      <c r="O64" s="4">
        <v>68</v>
      </c>
      <c r="P64" s="4">
        <v>1</v>
      </c>
      <c r="Q64" s="4">
        <v>1</v>
      </c>
      <c r="R64" s="4">
        <v>76.180000000000007</v>
      </c>
      <c r="S64" s="4">
        <v>50.32</v>
      </c>
      <c r="T64" s="4" t="s">
        <v>266</v>
      </c>
      <c r="U64" s="4">
        <v>1</v>
      </c>
      <c r="V64" s="4">
        <v>1</v>
      </c>
      <c r="W64" s="4">
        <v>211</v>
      </c>
      <c r="X64" s="4">
        <f>IF(H64=H63,G64-G63,0)</f>
        <v>4</v>
      </c>
      <c r="Y64" s="4">
        <f t="shared" si="0"/>
        <v>15</v>
      </c>
    </row>
    <row r="65" spans="1:25" x14ac:dyDescent="0.3">
      <c r="A65" s="4">
        <v>38050</v>
      </c>
      <c r="B65" s="4" t="s">
        <v>267</v>
      </c>
      <c r="C65" s="4" t="s">
        <v>268</v>
      </c>
      <c r="D65" s="5">
        <v>44630</v>
      </c>
      <c r="E65" s="6">
        <v>44657</v>
      </c>
      <c r="F65" s="7">
        <v>44657</v>
      </c>
      <c r="G65" s="7">
        <v>44657</v>
      </c>
      <c r="H65" s="4">
        <v>364487</v>
      </c>
      <c r="I65" s="4" t="s">
        <v>26</v>
      </c>
      <c r="J65" s="4" t="s">
        <v>27</v>
      </c>
      <c r="K65" s="4">
        <v>10801</v>
      </c>
      <c r="L65" s="4" t="s">
        <v>28</v>
      </c>
      <c r="M65" s="4" t="s">
        <v>269</v>
      </c>
      <c r="N65" s="4">
        <v>57</v>
      </c>
      <c r="O65" s="4">
        <v>57</v>
      </c>
      <c r="P65" s="4">
        <v>1</v>
      </c>
      <c r="Q65" s="4">
        <v>1</v>
      </c>
      <c r="R65" s="4">
        <v>64.709999999999994</v>
      </c>
      <c r="S65" s="4">
        <v>42.18</v>
      </c>
      <c r="T65" s="4" t="s">
        <v>270</v>
      </c>
      <c r="U65" s="4">
        <v>1</v>
      </c>
      <c r="V65" s="4">
        <v>1</v>
      </c>
      <c r="W65" s="4">
        <v>57</v>
      </c>
      <c r="X65" s="4">
        <f>IF(H65=H64,G65-G64,0)</f>
        <v>1</v>
      </c>
      <c r="Y65" s="4">
        <f t="shared" si="0"/>
        <v>15</v>
      </c>
    </row>
    <row r="66" spans="1:25" x14ac:dyDescent="0.3">
      <c r="A66" s="4">
        <v>38062</v>
      </c>
      <c r="B66" s="4" t="s">
        <v>271</v>
      </c>
      <c r="C66" s="4" t="s">
        <v>272</v>
      </c>
      <c r="D66" s="5">
        <v>44608</v>
      </c>
      <c r="E66" s="6">
        <v>44658</v>
      </c>
      <c r="F66" s="7">
        <v>44658</v>
      </c>
      <c r="G66" s="7">
        <v>44658</v>
      </c>
      <c r="H66" s="4">
        <v>364487</v>
      </c>
      <c r="I66" s="4" t="s">
        <v>26</v>
      </c>
      <c r="J66" s="4" t="s">
        <v>27</v>
      </c>
      <c r="K66" s="4">
        <v>10801</v>
      </c>
      <c r="L66" s="4" t="s">
        <v>28</v>
      </c>
      <c r="M66" s="4" t="s">
        <v>273</v>
      </c>
      <c r="N66" s="4">
        <v>51</v>
      </c>
      <c r="O66" s="4">
        <v>51</v>
      </c>
      <c r="P66" s="4">
        <v>1</v>
      </c>
      <c r="Q66" s="4">
        <v>1</v>
      </c>
      <c r="R66" s="4">
        <v>64.709999999999994</v>
      </c>
      <c r="S66" s="4">
        <v>37.74</v>
      </c>
      <c r="T66" s="4" t="s">
        <v>274</v>
      </c>
      <c r="U66" s="4">
        <v>1</v>
      </c>
      <c r="V66" s="4">
        <v>1</v>
      </c>
      <c r="W66" s="4">
        <v>51</v>
      </c>
      <c r="X66" s="4">
        <f>IF(H66=H65,G66-G65,0)</f>
        <v>1</v>
      </c>
      <c r="Y66" s="4">
        <f t="shared" si="0"/>
        <v>15</v>
      </c>
    </row>
    <row r="67" spans="1:25" x14ac:dyDescent="0.3">
      <c r="A67" s="4">
        <v>38075</v>
      </c>
      <c r="B67" s="4" t="s">
        <v>275</v>
      </c>
      <c r="C67" s="4" t="s">
        <v>276</v>
      </c>
      <c r="D67" s="5">
        <v>44655</v>
      </c>
      <c r="E67" s="6">
        <v>44659</v>
      </c>
      <c r="F67" s="7">
        <v>44659</v>
      </c>
      <c r="G67" s="7">
        <v>44659</v>
      </c>
      <c r="H67" s="4">
        <v>364487</v>
      </c>
      <c r="I67" s="4" t="s">
        <v>26</v>
      </c>
      <c r="J67" s="4" t="s">
        <v>27</v>
      </c>
      <c r="K67" s="4">
        <v>10801</v>
      </c>
      <c r="L67" s="4" t="s">
        <v>28</v>
      </c>
      <c r="M67" s="4" t="s">
        <v>277</v>
      </c>
      <c r="N67" s="4">
        <v>42</v>
      </c>
      <c r="O67" s="4">
        <v>42</v>
      </c>
      <c r="P67" s="4">
        <v>1</v>
      </c>
      <c r="Q67" s="4">
        <v>1</v>
      </c>
      <c r="R67" s="4">
        <v>64.709999999999994</v>
      </c>
      <c r="S67" s="4">
        <v>31.08</v>
      </c>
      <c r="T67" s="4" t="s">
        <v>278</v>
      </c>
      <c r="U67" s="4">
        <v>1</v>
      </c>
      <c r="V67" s="4">
        <v>1</v>
      </c>
      <c r="W67" s="4">
        <v>42</v>
      </c>
      <c r="X67" s="4">
        <f>IF(H67=H66,G67-G66,0)</f>
        <v>1</v>
      </c>
      <c r="Y67" s="4">
        <f t="shared" ref="Y67:Y130" si="1">WEEKNUM(E67)</f>
        <v>15</v>
      </c>
    </row>
    <row r="68" spans="1:25" x14ac:dyDescent="0.3">
      <c r="A68" s="4">
        <v>38083</v>
      </c>
      <c r="B68" s="4" t="s">
        <v>171</v>
      </c>
      <c r="C68" s="4" t="s">
        <v>279</v>
      </c>
      <c r="D68" s="5">
        <v>44608</v>
      </c>
      <c r="E68" s="6">
        <v>44662</v>
      </c>
      <c r="F68" s="7">
        <v>44662</v>
      </c>
      <c r="G68" s="7">
        <v>44662</v>
      </c>
      <c r="H68" s="4">
        <v>364487</v>
      </c>
      <c r="I68" s="4" t="s">
        <v>26</v>
      </c>
      <c r="J68" s="4" t="s">
        <v>27</v>
      </c>
      <c r="K68" s="4">
        <v>10801</v>
      </c>
      <c r="L68" s="4" t="s">
        <v>28</v>
      </c>
      <c r="M68" s="4" t="s">
        <v>280</v>
      </c>
      <c r="N68" s="4">
        <v>98</v>
      </c>
      <c r="O68" s="4">
        <v>98</v>
      </c>
      <c r="P68" s="4">
        <v>1</v>
      </c>
      <c r="Q68" s="4">
        <v>1</v>
      </c>
      <c r="R68" s="4">
        <v>76.180000000000007</v>
      </c>
      <c r="S68" s="4">
        <v>72.52</v>
      </c>
      <c r="T68" s="4" t="s">
        <v>281</v>
      </c>
      <c r="U68" s="4">
        <v>1</v>
      </c>
      <c r="V68" s="4">
        <v>1</v>
      </c>
      <c r="W68" s="4">
        <v>98</v>
      </c>
      <c r="X68" s="4">
        <f>IF(H68=H67,G68-G67,0)</f>
        <v>3</v>
      </c>
      <c r="Y68" s="4">
        <f t="shared" si="1"/>
        <v>16</v>
      </c>
    </row>
    <row r="69" spans="1:25" x14ac:dyDescent="0.3">
      <c r="A69" s="4">
        <v>38110</v>
      </c>
      <c r="B69" s="4" t="s">
        <v>263</v>
      </c>
      <c r="C69" s="4" t="s">
        <v>282</v>
      </c>
      <c r="D69" s="5">
        <v>44575</v>
      </c>
      <c r="E69" s="6">
        <v>44663</v>
      </c>
      <c r="F69" s="7">
        <v>44663</v>
      </c>
      <c r="G69" s="7">
        <v>44663</v>
      </c>
      <c r="H69" s="4">
        <v>364487</v>
      </c>
      <c r="I69" s="4" t="s">
        <v>26</v>
      </c>
      <c r="J69" s="4" t="s">
        <v>27</v>
      </c>
      <c r="K69" s="4">
        <v>10801</v>
      </c>
      <c r="L69" s="4" t="s">
        <v>28</v>
      </c>
      <c r="M69" s="4" t="s">
        <v>283</v>
      </c>
      <c r="N69" s="4">
        <v>310</v>
      </c>
      <c r="O69" s="4">
        <v>310</v>
      </c>
      <c r="P69" s="4">
        <v>0</v>
      </c>
      <c r="Q69" s="4">
        <v>0</v>
      </c>
      <c r="R69" s="4">
        <v>229.4</v>
      </c>
      <c r="S69" s="4">
        <v>229.4</v>
      </c>
      <c r="T69" s="4" t="s">
        <v>284</v>
      </c>
      <c r="U69" s="4">
        <v>1</v>
      </c>
      <c r="V69" s="4">
        <v>0</v>
      </c>
      <c r="W69" s="4">
        <v>310</v>
      </c>
      <c r="X69" s="4">
        <f>IF(H69=H68,G69-G68,0)</f>
        <v>1</v>
      </c>
      <c r="Y69" s="4">
        <f t="shared" si="1"/>
        <v>16</v>
      </c>
    </row>
    <row r="70" spans="1:25" x14ac:dyDescent="0.3">
      <c r="A70" s="4">
        <v>38136</v>
      </c>
      <c r="B70" s="4" t="s">
        <v>267</v>
      </c>
      <c r="C70" s="4" t="s">
        <v>285</v>
      </c>
      <c r="D70" s="5">
        <v>44630</v>
      </c>
      <c r="E70" s="6">
        <v>44664</v>
      </c>
      <c r="F70" s="7">
        <v>44664</v>
      </c>
      <c r="G70" s="7">
        <v>44664</v>
      </c>
      <c r="H70" s="4">
        <v>364487</v>
      </c>
      <c r="I70" s="4" t="s">
        <v>26</v>
      </c>
      <c r="J70" s="4" t="s">
        <v>27</v>
      </c>
      <c r="K70" s="4">
        <v>10801</v>
      </c>
      <c r="L70" s="4" t="s">
        <v>28</v>
      </c>
      <c r="M70" s="4" t="s">
        <v>286</v>
      </c>
      <c r="N70" s="4">
        <v>26</v>
      </c>
      <c r="O70" s="4">
        <v>26</v>
      </c>
      <c r="P70" s="4">
        <v>1</v>
      </c>
      <c r="Q70" s="4">
        <v>1</v>
      </c>
      <c r="R70" s="4">
        <v>59.63</v>
      </c>
      <c r="S70" s="4">
        <v>19.239999999999998</v>
      </c>
      <c r="T70" s="4" t="s">
        <v>287</v>
      </c>
      <c r="U70" s="4">
        <v>1</v>
      </c>
      <c r="V70" s="4">
        <v>1</v>
      </c>
      <c r="W70" s="4">
        <v>26</v>
      </c>
      <c r="X70" s="4">
        <f>IF(H70=H69,G70-G69,0)</f>
        <v>1</v>
      </c>
      <c r="Y70" s="4">
        <f t="shared" si="1"/>
        <v>16</v>
      </c>
    </row>
    <row r="71" spans="1:25" x14ac:dyDescent="0.3">
      <c r="A71" s="4">
        <v>38144</v>
      </c>
      <c r="B71" s="4" t="s">
        <v>239</v>
      </c>
      <c r="C71" s="4" t="s">
        <v>288</v>
      </c>
      <c r="D71" s="5">
        <v>44594</v>
      </c>
      <c r="E71" s="6">
        <v>44665</v>
      </c>
      <c r="F71" s="7">
        <v>44665</v>
      </c>
      <c r="G71" s="7">
        <v>44665</v>
      </c>
      <c r="H71" s="4">
        <v>364487</v>
      </c>
      <c r="I71" s="4" t="s">
        <v>26</v>
      </c>
      <c r="J71" s="4" t="s">
        <v>27</v>
      </c>
      <c r="K71" s="4">
        <v>10801</v>
      </c>
      <c r="L71" s="4" t="s">
        <v>28</v>
      </c>
      <c r="M71" s="4" t="s">
        <v>289</v>
      </c>
      <c r="N71" s="4">
        <v>48</v>
      </c>
      <c r="O71" s="4">
        <v>48</v>
      </c>
      <c r="P71" s="4">
        <v>1</v>
      </c>
      <c r="Q71" s="4">
        <v>1</v>
      </c>
      <c r="R71" s="4">
        <v>64.709999999999994</v>
      </c>
      <c r="S71" s="4">
        <v>35.520000000000003</v>
      </c>
      <c r="T71" s="4" t="s">
        <v>290</v>
      </c>
      <c r="U71" s="4">
        <v>1</v>
      </c>
      <c r="V71" s="4">
        <v>1</v>
      </c>
      <c r="W71" s="4">
        <v>48</v>
      </c>
      <c r="X71" s="4">
        <f>IF(H71=H70,G71-G70,0)</f>
        <v>1</v>
      </c>
      <c r="Y71" s="4">
        <f t="shared" si="1"/>
        <v>16</v>
      </c>
    </row>
    <row r="72" spans="1:25" x14ac:dyDescent="0.3">
      <c r="A72" s="4">
        <v>38154</v>
      </c>
      <c r="B72" s="4" t="s">
        <v>291</v>
      </c>
      <c r="C72" s="4" t="s">
        <v>292</v>
      </c>
      <c r="D72" s="5">
        <v>44641</v>
      </c>
      <c r="E72" s="6">
        <v>44669</v>
      </c>
      <c r="F72" s="7">
        <v>44669</v>
      </c>
      <c r="G72" s="7">
        <v>44669</v>
      </c>
      <c r="H72" s="4">
        <v>364487</v>
      </c>
      <c r="I72" s="4" t="s">
        <v>26</v>
      </c>
      <c r="J72" s="4" t="s">
        <v>27</v>
      </c>
      <c r="K72" s="4">
        <v>10801</v>
      </c>
      <c r="L72" s="4" t="s">
        <v>28</v>
      </c>
      <c r="M72" s="4" t="s">
        <v>293</v>
      </c>
      <c r="N72" s="4">
        <v>107</v>
      </c>
      <c r="O72" s="4">
        <v>107</v>
      </c>
      <c r="P72" s="4">
        <v>0</v>
      </c>
      <c r="Q72" s="4">
        <v>0</v>
      </c>
      <c r="R72" s="4">
        <v>79.180000000000007</v>
      </c>
      <c r="S72" s="4">
        <v>79.180000000000007</v>
      </c>
      <c r="T72" s="4" t="s">
        <v>294</v>
      </c>
      <c r="U72" s="4">
        <v>1</v>
      </c>
      <c r="V72" s="4">
        <v>0</v>
      </c>
      <c r="W72" s="4">
        <v>107</v>
      </c>
      <c r="X72" s="4">
        <f>IF(H72=H71,G72-G71,0)</f>
        <v>4</v>
      </c>
      <c r="Y72" s="4">
        <f t="shared" si="1"/>
        <v>17</v>
      </c>
    </row>
    <row r="73" spans="1:25" x14ac:dyDescent="0.3">
      <c r="A73" s="4">
        <v>38165</v>
      </c>
      <c r="B73" s="4" t="s">
        <v>295</v>
      </c>
      <c r="C73" s="4" t="s">
        <v>296</v>
      </c>
      <c r="D73" s="5">
        <v>44635</v>
      </c>
      <c r="E73" s="6">
        <v>44670</v>
      </c>
      <c r="F73" s="7">
        <v>44670</v>
      </c>
      <c r="G73" s="7">
        <v>44670</v>
      </c>
      <c r="H73" s="4">
        <v>364487</v>
      </c>
      <c r="I73" s="4" t="s">
        <v>26</v>
      </c>
      <c r="J73" s="4" t="s">
        <v>27</v>
      </c>
      <c r="K73" s="4">
        <v>10801</v>
      </c>
      <c r="L73" s="4" t="s">
        <v>28</v>
      </c>
      <c r="M73" s="4" t="s">
        <v>297</v>
      </c>
      <c r="N73" s="4">
        <v>108</v>
      </c>
      <c r="O73" s="4">
        <v>108</v>
      </c>
      <c r="P73" s="4">
        <v>0</v>
      </c>
      <c r="Q73" s="4">
        <v>0</v>
      </c>
      <c r="R73" s="4">
        <v>79.92</v>
      </c>
      <c r="S73" s="4">
        <v>79.92</v>
      </c>
      <c r="T73" s="4" t="s">
        <v>298</v>
      </c>
      <c r="U73" s="4">
        <v>1</v>
      </c>
      <c r="V73" s="4">
        <v>0</v>
      </c>
      <c r="W73" s="4">
        <v>108</v>
      </c>
      <c r="X73" s="4">
        <f>IF(H73=H72,G73-G72,0)</f>
        <v>1</v>
      </c>
      <c r="Y73" s="4">
        <f t="shared" si="1"/>
        <v>17</v>
      </c>
    </row>
    <row r="74" spans="1:25" x14ac:dyDescent="0.3">
      <c r="A74" s="4">
        <v>38183</v>
      </c>
      <c r="B74" s="4" t="s">
        <v>299</v>
      </c>
      <c r="C74" s="4" t="s">
        <v>300</v>
      </c>
      <c r="D74" s="5">
        <v>44650</v>
      </c>
      <c r="E74" s="6">
        <v>44671</v>
      </c>
      <c r="F74" s="7">
        <v>44671</v>
      </c>
      <c r="G74" s="7">
        <v>44671</v>
      </c>
      <c r="H74" s="4">
        <v>364487</v>
      </c>
      <c r="I74" s="4" t="s">
        <v>26</v>
      </c>
      <c r="J74" s="4" t="s">
        <v>27</v>
      </c>
      <c r="K74" s="4">
        <v>10801</v>
      </c>
      <c r="L74" s="4" t="s">
        <v>28</v>
      </c>
      <c r="M74" s="4" t="s">
        <v>301</v>
      </c>
      <c r="N74" s="4">
        <v>466</v>
      </c>
      <c r="O74" s="4">
        <v>466</v>
      </c>
      <c r="P74" s="4">
        <v>0</v>
      </c>
      <c r="Q74" s="4">
        <v>0</v>
      </c>
      <c r="R74" s="4">
        <v>344.84</v>
      </c>
      <c r="S74" s="4">
        <v>344.84</v>
      </c>
      <c r="T74" s="4" t="s">
        <v>302</v>
      </c>
      <c r="U74" s="4">
        <v>1</v>
      </c>
      <c r="V74" s="4">
        <v>0</v>
      </c>
      <c r="W74" s="4">
        <v>466</v>
      </c>
      <c r="X74" s="4">
        <f>IF(H74=H73,G74-G73,0)</f>
        <v>1</v>
      </c>
      <c r="Y74" s="4">
        <f t="shared" si="1"/>
        <v>17</v>
      </c>
    </row>
    <row r="75" spans="1:25" x14ac:dyDescent="0.3">
      <c r="A75" s="4">
        <v>38204</v>
      </c>
      <c r="B75" s="4" t="s">
        <v>299</v>
      </c>
      <c r="C75" s="4" t="s">
        <v>303</v>
      </c>
      <c r="D75" s="5">
        <v>44650</v>
      </c>
      <c r="E75" s="6">
        <v>44673</v>
      </c>
      <c r="F75" s="7">
        <v>44673</v>
      </c>
      <c r="G75" s="7">
        <v>44673</v>
      </c>
      <c r="H75" s="4">
        <v>364487</v>
      </c>
      <c r="I75" s="4" t="s">
        <v>26</v>
      </c>
      <c r="J75" s="4" t="s">
        <v>27</v>
      </c>
      <c r="K75" s="4">
        <v>10801</v>
      </c>
      <c r="L75" s="4" t="s">
        <v>28</v>
      </c>
      <c r="M75" s="4" t="s">
        <v>304</v>
      </c>
      <c r="N75" s="4">
        <v>107</v>
      </c>
      <c r="O75" s="4">
        <v>107</v>
      </c>
      <c r="P75" s="4">
        <v>0</v>
      </c>
      <c r="Q75" s="4">
        <v>0</v>
      </c>
      <c r="R75" s="4">
        <v>79.180000000000007</v>
      </c>
      <c r="S75" s="4">
        <v>79.180000000000007</v>
      </c>
      <c r="T75" s="4" t="s">
        <v>305</v>
      </c>
      <c r="U75" s="4">
        <v>1</v>
      </c>
      <c r="V75" s="4">
        <v>0</v>
      </c>
      <c r="W75" s="4">
        <v>107</v>
      </c>
      <c r="X75" s="4">
        <f>IF(H75=H74,G75-G74,0)</f>
        <v>2</v>
      </c>
      <c r="Y75" s="4">
        <f t="shared" si="1"/>
        <v>17</v>
      </c>
    </row>
    <row r="76" spans="1:25" x14ac:dyDescent="0.3">
      <c r="A76" s="4">
        <v>38212</v>
      </c>
      <c r="B76" s="4" t="s">
        <v>306</v>
      </c>
      <c r="C76" s="4" t="s">
        <v>307</v>
      </c>
      <c r="D76" s="5">
        <v>44673</v>
      </c>
      <c r="E76" s="6">
        <v>44676</v>
      </c>
      <c r="F76" s="7">
        <v>44676</v>
      </c>
      <c r="G76" s="7">
        <v>44676</v>
      </c>
      <c r="H76" s="4">
        <v>364487</v>
      </c>
      <c r="I76" s="4" t="s">
        <v>26</v>
      </c>
      <c r="J76" s="4" t="s">
        <v>27</v>
      </c>
      <c r="K76" s="4">
        <v>10801</v>
      </c>
      <c r="L76" s="4" t="s">
        <v>28</v>
      </c>
      <c r="M76" s="4" t="s">
        <v>308</v>
      </c>
      <c r="N76" s="4">
        <v>74</v>
      </c>
      <c r="O76" s="4">
        <v>74</v>
      </c>
      <c r="P76" s="4">
        <v>1</v>
      </c>
      <c r="Q76" s="4">
        <v>1</v>
      </c>
      <c r="R76" s="4">
        <v>76.180000000000007</v>
      </c>
      <c r="S76" s="4">
        <v>54.76</v>
      </c>
      <c r="T76" s="4" t="s">
        <v>309</v>
      </c>
      <c r="U76" s="4">
        <v>1</v>
      </c>
      <c r="V76" s="4">
        <v>1</v>
      </c>
      <c r="W76" s="4">
        <v>74</v>
      </c>
      <c r="X76" s="4">
        <f>IF(H76=H75,G76-G75,0)</f>
        <v>3</v>
      </c>
      <c r="Y76" s="4">
        <f t="shared" si="1"/>
        <v>18</v>
      </c>
    </row>
    <row r="77" spans="1:25" x14ac:dyDescent="0.3">
      <c r="A77" s="4">
        <v>38231</v>
      </c>
      <c r="B77" s="4" t="s">
        <v>310</v>
      </c>
      <c r="C77" s="4" t="s">
        <v>311</v>
      </c>
      <c r="D77" s="5">
        <v>44635</v>
      </c>
      <c r="E77" s="6">
        <v>44677</v>
      </c>
      <c r="F77" s="7">
        <v>44677</v>
      </c>
      <c r="G77" s="7">
        <v>44677</v>
      </c>
      <c r="H77" s="4">
        <v>364487</v>
      </c>
      <c r="I77" s="4" t="s">
        <v>26</v>
      </c>
      <c r="J77" s="4" t="s">
        <v>27</v>
      </c>
      <c r="K77" s="4">
        <v>10801</v>
      </c>
      <c r="L77" s="4" t="s">
        <v>28</v>
      </c>
      <c r="M77" s="4" t="s">
        <v>312</v>
      </c>
      <c r="N77" s="4">
        <v>79</v>
      </c>
      <c r="O77" s="4">
        <v>79</v>
      </c>
      <c r="P77" s="4">
        <v>1</v>
      </c>
      <c r="Q77" s="4">
        <v>1</v>
      </c>
      <c r="R77" s="4">
        <v>76.180000000000007</v>
      </c>
      <c r="S77" s="4">
        <v>58.46</v>
      </c>
      <c r="T77" s="4" t="s">
        <v>313</v>
      </c>
      <c r="U77" s="4">
        <v>1</v>
      </c>
      <c r="V77" s="4">
        <v>1</v>
      </c>
      <c r="W77" s="4">
        <v>79</v>
      </c>
      <c r="X77" s="4">
        <f>IF(H77=H76,G77-G76,0)</f>
        <v>1</v>
      </c>
      <c r="Y77" s="4">
        <f t="shared" si="1"/>
        <v>18</v>
      </c>
    </row>
    <row r="78" spans="1:25" x14ac:dyDescent="0.3">
      <c r="A78" s="4">
        <v>38254</v>
      </c>
      <c r="B78" s="4" t="s">
        <v>314</v>
      </c>
      <c r="C78" s="4" t="s">
        <v>315</v>
      </c>
      <c r="D78" s="5">
        <v>44617</v>
      </c>
      <c r="E78" s="6">
        <v>44678</v>
      </c>
      <c r="F78" s="7">
        <v>44678</v>
      </c>
      <c r="G78" s="7">
        <v>44678</v>
      </c>
      <c r="H78" s="4">
        <v>364487</v>
      </c>
      <c r="I78" s="4" t="s">
        <v>26</v>
      </c>
      <c r="J78" s="4" t="s">
        <v>27</v>
      </c>
      <c r="K78" s="4">
        <v>10801</v>
      </c>
      <c r="L78" s="4" t="s">
        <v>28</v>
      </c>
      <c r="M78" s="4" t="s">
        <v>316</v>
      </c>
      <c r="N78" s="4">
        <v>30</v>
      </c>
      <c r="O78" s="4">
        <v>30</v>
      </c>
      <c r="P78" s="4">
        <v>1</v>
      </c>
      <c r="Q78" s="4">
        <v>1</v>
      </c>
      <c r="R78" s="4">
        <v>59.63</v>
      </c>
      <c r="S78" s="4">
        <v>22.2</v>
      </c>
      <c r="T78" s="4" t="s">
        <v>317</v>
      </c>
      <c r="U78" s="4">
        <v>1</v>
      </c>
      <c r="V78" s="4">
        <v>1</v>
      </c>
      <c r="W78" s="4">
        <v>30</v>
      </c>
      <c r="X78" s="4">
        <f>IF(H78=H77,G78-G77,0)</f>
        <v>1</v>
      </c>
      <c r="Y78" s="4">
        <f t="shared" si="1"/>
        <v>18</v>
      </c>
    </row>
    <row r="79" spans="1:25" x14ac:dyDescent="0.3">
      <c r="A79" s="4">
        <v>38260</v>
      </c>
      <c r="B79" s="4" t="s">
        <v>235</v>
      </c>
      <c r="C79" s="4" t="s">
        <v>318</v>
      </c>
      <c r="D79" s="5">
        <v>44600</v>
      </c>
      <c r="E79" s="6">
        <v>44679</v>
      </c>
      <c r="F79" s="7">
        <v>44679</v>
      </c>
      <c r="G79" s="7">
        <v>44679</v>
      </c>
      <c r="H79" s="4">
        <v>364487</v>
      </c>
      <c r="I79" s="4" t="s">
        <v>26</v>
      </c>
      <c r="J79" s="4" t="s">
        <v>27</v>
      </c>
      <c r="K79" s="4">
        <v>10801</v>
      </c>
      <c r="L79" s="4" t="s">
        <v>28</v>
      </c>
      <c r="M79" s="4" t="s">
        <v>319</v>
      </c>
      <c r="N79" s="4">
        <v>203</v>
      </c>
      <c r="O79" s="4">
        <v>203</v>
      </c>
      <c r="P79" s="4">
        <v>0</v>
      </c>
      <c r="Q79" s="4">
        <v>0</v>
      </c>
      <c r="R79" s="4">
        <v>150.22</v>
      </c>
      <c r="S79" s="4">
        <v>150.22</v>
      </c>
      <c r="T79" s="4" t="s">
        <v>320</v>
      </c>
      <c r="U79" s="4">
        <v>1</v>
      </c>
      <c r="V79" s="4">
        <v>0</v>
      </c>
      <c r="W79" s="4">
        <v>203</v>
      </c>
      <c r="X79" s="4">
        <f>IF(H79=H78,G79-G78,0)</f>
        <v>1</v>
      </c>
      <c r="Y79" s="4">
        <f t="shared" si="1"/>
        <v>18</v>
      </c>
    </row>
    <row r="80" spans="1:25" x14ac:dyDescent="0.3">
      <c r="A80" s="4">
        <v>38276</v>
      </c>
      <c r="B80" s="4" t="s">
        <v>321</v>
      </c>
      <c r="C80" s="4" t="s">
        <v>322</v>
      </c>
      <c r="D80" s="5">
        <v>44679</v>
      </c>
      <c r="E80" s="6">
        <v>44680</v>
      </c>
      <c r="F80" s="7">
        <v>44680</v>
      </c>
      <c r="G80" s="7">
        <v>44680</v>
      </c>
      <c r="H80" s="4">
        <v>364487</v>
      </c>
      <c r="I80" s="4" t="s">
        <v>26</v>
      </c>
      <c r="J80" s="4" t="s">
        <v>27</v>
      </c>
      <c r="K80" s="4">
        <v>10801</v>
      </c>
      <c r="L80" s="4" t="s">
        <v>28</v>
      </c>
      <c r="M80" s="4" t="s">
        <v>323</v>
      </c>
      <c r="N80" s="4">
        <v>152</v>
      </c>
      <c r="O80" s="4">
        <v>152</v>
      </c>
      <c r="P80" s="4">
        <v>0</v>
      </c>
      <c r="Q80" s="4">
        <v>0</v>
      </c>
      <c r="R80" s="4">
        <v>112.48</v>
      </c>
      <c r="S80" s="4">
        <v>112.48</v>
      </c>
      <c r="T80" s="4" t="s">
        <v>324</v>
      </c>
      <c r="U80" s="4">
        <v>1</v>
      </c>
      <c r="V80" s="4">
        <v>0</v>
      </c>
      <c r="W80" s="4">
        <v>152</v>
      </c>
      <c r="X80" s="4">
        <f>IF(H80=H79,G80-G79,0)</f>
        <v>1</v>
      </c>
      <c r="Y80" s="4">
        <f t="shared" si="1"/>
        <v>18</v>
      </c>
    </row>
    <row r="81" spans="1:25" x14ac:dyDescent="0.3">
      <c r="A81" s="4">
        <v>38283</v>
      </c>
      <c r="B81" s="4" t="s">
        <v>325</v>
      </c>
      <c r="C81" s="4" t="s">
        <v>326</v>
      </c>
      <c r="D81" s="5">
        <v>44608</v>
      </c>
      <c r="E81" s="6">
        <v>44683</v>
      </c>
      <c r="F81" s="7">
        <v>44683</v>
      </c>
      <c r="G81" s="7">
        <v>44683</v>
      </c>
      <c r="H81" s="4">
        <v>364487</v>
      </c>
      <c r="I81" s="4" t="s">
        <v>26</v>
      </c>
      <c r="J81" s="4" t="s">
        <v>27</v>
      </c>
      <c r="K81" s="4">
        <v>10801</v>
      </c>
      <c r="L81" s="4" t="s">
        <v>28</v>
      </c>
      <c r="M81" s="4" t="s">
        <v>327</v>
      </c>
      <c r="N81" s="4">
        <v>40</v>
      </c>
      <c r="O81" s="4">
        <v>40</v>
      </c>
      <c r="P81" s="4">
        <v>1</v>
      </c>
      <c r="Q81" s="4">
        <v>1</v>
      </c>
      <c r="R81" s="4">
        <v>64.709999999999994</v>
      </c>
      <c r="S81" s="4">
        <v>29.6</v>
      </c>
      <c r="T81" s="4" t="s">
        <v>328</v>
      </c>
      <c r="U81" s="4">
        <v>1</v>
      </c>
      <c r="V81" s="4">
        <v>1</v>
      </c>
      <c r="W81" s="4">
        <v>40</v>
      </c>
      <c r="X81" s="4">
        <f>IF(H81=H80,G81-G80,0)</f>
        <v>3</v>
      </c>
      <c r="Y81" s="4">
        <f t="shared" si="1"/>
        <v>19</v>
      </c>
    </row>
    <row r="82" spans="1:25" x14ac:dyDescent="0.3">
      <c r="A82" s="4">
        <v>38292</v>
      </c>
      <c r="B82" s="4" t="s">
        <v>329</v>
      </c>
      <c r="C82" s="4" t="s">
        <v>330</v>
      </c>
      <c r="D82" s="5">
        <v>44620</v>
      </c>
      <c r="E82" s="6">
        <v>44684</v>
      </c>
      <c r="F82" s="7">
        <v>44684</v>
      </c>
      <c r="G82" s="7">
        <v>44684</v>
      </c>
      <c r="H82" s="4">
        <v>364487</v>
      </c>
      <c r="I82" s="4" t="s">
        <v>26</v>
      </c>
      <c r="J82" s="4" t="s">
        <v>27</v>
      </c>
      <c r="K82" s="4">
        <v>10801</v>
      </c>
      <c r="L82" s="4" t="s">
        <v>28</v>
      </c>
      <c r="M82" s="4" t="s">
        <v>331</v>
      </c>
      <c r="N82" s="4">
        <v>155</v>
      </c>
      <c r="O82" s="4">
        <v>155</v>
      </c>
      <c r="P82" s="4">
        <v>0</v>
      </c>
      <c r="Q82" s="4">
        <v>0</v>
      </c>
      <c r="R82" s="4">
        <v>114.7</v>
      </c>
      <c r="S82" s="4">
        <v>114.7</v>
      </c>
      <c r="T82" s="4" t="s">
        <v>332</v>
      </c>
      <c r="U82" s="4">
        <v>1</v>
      </c>
      <c r="V82" s="4">
        <v>0</v>
      </c>
      <c r="W82" s="4">
        <v>155</v>
      </c>
      <c r="X82" s="4">
        <f>IF(H82=H81,G82-G81,0)</f>
        <v>1</v>
      </c>
      <c r="Y82" s="4">
        <f t="shared" si="1"/>
        <v>19</v>
      </c>
    </row>
    <row r="83" spans="1:25" x14ac:dyDescent="0.3">
      <c r="A83" s="4">
        <v>38305</v>
      </c>
      <c r="B83" s="4" t="s">
        <v>333</v>
      </c>
      <c r="C83" s="4" t="s">
        <v>334</v>
      </c>
      <c r="D83" s="5">
        <v>44670</v>
      </c>
      <c r="E83" s="6">
        <v>44685</v>
      </c>
      <c r="F83" s="7">
        <v>44685</v>
      </c>
      <c r="G83" s="7">
        <v>44685</v>
      </c>
      <c r="H83" s="4">
        <v>364487</v>
      </c>
      <c r="I83" s="4" t="s">
        <v>26</v>
      </c>
      <c r="J83" s="4" t="s">
        <v>27</v>
      </c>
      <c r="K83" s="4">
        <v>10801</v>
      </c>
      <c r="L83" s="4" t="s">
        <v>28</v>
      </c>
      <c r="M83" s="4" t="s">
        <v>335</v>
      </c>
      <c r="N83" s="4">
        <v>135</v>
      </c>
      <c r="O83" s="4">
        <v>135</v>
      </c>
      <c r="P83" s="4">
        <v>0</v>
      </c>
      <c r="Q83" s="4">
        <v>0</v>
      </c>
      <c r="R83" s="4">
        <v>99.9</v>
      </c>
      <c r="S83" s="4">
        <v>99.9</v>
      </c>
      <c r="T83" s="4" t="s">
        <v>336</v>
      </c>
      <c r="U83" s="4">
        <v>1</v>
      </c>
      <c r="V83" s="4">
        <v>0</v>
      </c>
      <c r="W83" s="4">
        <v>135</v>
      </c>
      <c r="X83" s="4">
        <f>IF(H83=H82,G83-G82,0)</f>
        <v>1</v>
      </c>
      <c r="Y83" s="4">
        <f t="shared" si="1"/>
        <v>19</v>
      </c>
    </row>
    <row r="84" spans="1:25" x14ac:dyDescent="0.3">
      <c r="A84" s="4">
        <v>38317</v>
      </c>
      <c r="B84" s="4" t="s">
        <v>337</v>
      </c>
      <c r="C84" s="4" t="s">
        <v>338</v>
      </c>
      <c r="D84" s="5">
        <v>44620</v>
      </c>
      <c r="E84" s="6">
        <v>44686</v>
      </c>
      <c r="F84" s="7">
        <v>44686</v>
      </c>
      <c r="G84" s="7">
        <v>44686</v>
      </c>
      <c r="H84" s="4">
        <v>364487</v>
      </c>
      <c r="I84" s="4" t="s">
        <v>26</v>
      </c>
      <c r="J84" s="4" t="s">
        <v>27</v>
      </c>
      <c r="K84" s="4">
        <v>10801</v>
      </c>
      <c r="L84" s="4" t="s">
        <v>28</v>
      </c>
      <c r="M84" s="4" t="s">
        <v>339</v>
      </c>
      <c r="N84" s="4">
        <v>48</v>
      </c>
      <c r="O84" s="4">
        <v>48</v>
      </c>
      <c r="P84" s="4">
        <v>1</v>
      </c>
      <c r="Q84" s="4">
        <v>1</v>
      </c>
      <c r="R84" s="4">
        <v>64.709999999999994</v>
      </c>
      <c r="S84" s="4">
        <v>35.520000000000003</v>
      </c>
      <c r="T84" s="4" t="s">
        <v>340</v>
      </c>
      <c r="U84" s="4">
        <v>1</v>
      </c>
      <c r="V84" s="4">
        <v>1</v>
      </c>
      <c r="W84" s="4">
        <v>48</v>
      </c>
      <c r="X84" s="4">
        <f>IF(H84=H83,G84-G83,0)</f>
        <v>1</v>
      </c>
      <c r="Y84" s="4">
        <f t="shared" si="1"/>
        <v>19</v>
      </c>
    </row>
    <row r="85" spans="1:25" x14ac:dyDescent="0.3">
      <c r="A85" s="4">
        <v>38323</v>
      </c>
      <c r="B85" s="4" t="s">
        <v>341</v>
      </c>
      <c r="C85" s="4" t="s">
        <v>342</v>
      </c>
      <c r="D85" s="5">
        <v>44621</v>
      </c>
      <c r="E85" s="6">
        <v>44687</v>
      </c>
      <c r="F85" s="7">
        <v>44687</v>
      </c>
      <c r="G85" s="7">
        <v>44687</v>
      </c>
      <c r="H85" s="4">
        <v>364487</v>
      </c>
      <c r="I85" s="4" t="s">
        <v>26</v>
      </c>
      <c r="J85" s="4" t="s">
        <v>27</v>
      </c>
      <c r="K85" s="4">
        <v>10801</v>
      </c>
      <c r="L85" s="4" t="s">
        <v>28</v>
      </c>
      <c r="M85" s="4" t="s">
        <v>343</v>
      </c>
      <c r="N85" s="4">
        <v>292</v>
      </c>
      <c r="O85" s="4">
        <v>292</v>
      </c>
      <c r="P85" s="4">
        <v>0</v>
      </c>
      <c r="Q85" s="4">
        <v>0</v>
      </c>
      <c r="R85" s="4">
        <v>216.08</v>
      </c>
      <c r="S85" s="4">
        <v>216.08</v>
      </c>
      <c r="T85" s="4" t="s">
        <v>344</v>
      </c>
      <c r="U85" s="4">
        <v>1</v>
      </c>
      <c r="V85" s="4">
        <v>0</v>
      </c>
      <c r="W85" s="4">
        <v>304</v>
      </c>
      <c r="X85" s="4">
        <f>IF(H85=H84,G85-G84,0)</f>
        <v>1</v>
      </c>
      <c r="Y85" s="4">
        <f t="shared" si="1"/>
        <v>19</v>
      </c>
    </row>
    <row r="86" spans="1:25" x14ac:dyDescent="0.3">
      <c r="A86" s="4">
        <v>38341</v>
      </c>
      <c r="B86" s="4" t="s">
        <v>345</v>
      </c>
      <c r="C86" s="4" t="s">
        <v>346</v>
      </c>
      <c r="D86" s="5">
        <v>44638</v>
      </c>
      <c r="E86" s="6">
        <v>44690</v>
      </c>
      <c r="F86" s="7">
        <v>44690</v>
      </c>
      <c r="G86" s="7">
        <v>44690</v>
      </c>
      <c r="H86" s="4">
        <v>364487</v>
      </c>
      <c r="I86" s="4" t="s">
        <v>26</v>
      </c>
      <c r="J86" s="4" t="s">
        <v>27</v>
      </c>
      <c r="K86" s="4">
        <v>10801</v>
      </c>
      <c r="L86" s="4" t="s">
        <v>28</v>
      </c>
      <c r="M86" s="4" t="s">
        <v>347</v>
      </c>
      <c r="N86" s="4">
        <v>47</v>
      </c>
      <c r="O86" s="4">
        <v>47</v>
      </c>
      <c r="P86" s="4">
        <v>1</v>
      </c>
      <c r="Q86" s="4">
        <v>1</v>
      </c>
      <c r="R86" s="4">
        <v>64.709999999999994</v>
      </c>
      <c r="S86" s="4">
        <v>34.78</v>
      </c>
      <c r="T86" s="4" t="s">
        <v>348</v>
      </c>
      <c r="U86" s="4">
        <v>1</v>
      </c>
      <c r="V86" s="4">
        <v>1</v>
      </c>
      <c r="W86" s="4">
        <v>47</v>
      </c>
      <c r="X86" s="4">
        <f>IF(H86=H85,G86-G85,0)</f>
        <v>3</v>
      </c>
      <c r="Y86" s="4">
        <f t="shared" si="1"/>
        <v>20</v>
      </c>
    </row>
    <row r="87" spans="1:25" x14ac:dyDescent="0.3">
      <c r="A87" s="4">
        <v>38355</v>
      </c>
      <c r="B87" s="4" t="s">
        <v>349</v>
      </c>
      <c r="C87" s="4" t="s">
        <v>350</v>
      </c>
      <c r="D87" s="5">
        <v>44624</v>
      </c>
      <c r="E87" s="6">
        <v>44691</v>
      </c>
      <c r="F87" s="7">
        <v>44691</v>
      </c>
      <c r="G87" s="7">
        <v>44691</v>
      </c>
      <c r="H87" s="4">
        <v>364487</v>
      </c>
      <c r="I87" s="4" t="s">
        <v>26</v>
      </c>
      <c r="J87" s="4" t="s">
        <v>27</v>
      </c>
      <c r="K87" s="4">
        <v>10801</v>
      </c>
      <c r="L87" s="4" t="s">
        <v>28</v>
      </c>
      <c r="M87" s="4" t="s">
        <v>351</v>
      </c>
      <c r="N87" s="4">
        <v>19</v>
      </c>
      <c r="O87" s="4">
        <v>19</v>
      </c>
      <c r="P87" s="4">
        <v>1</v>
      </c>
      <c r="Q87" s="4">
        <v>1</v>
      </c>
      <c r="R87" s="4">
        <v>51.29</v>
      </c>
      <c r="S87" s="4">
        <v>14.06</v>
      </c>
      <c r="T87" s="4" t="s">
        <v>352</v>
      </c>
      <c r="U87" s="4">
        <v>1</v>
      </c>
      <c r="V87" s="4">
        <v>1</v>
      </c>
      <c r="W87" s="4">
        <v>21</v>
      </c>
      <c r="X87" s="4">
        <f>IF(H87=H86,G87-G86,0)</f>
        <v>1</v>
      </c>
      <c r="Y87" s="4">
        <f t="shared" si="1"/>
        <v>20</v>
      </c>
    </row>
    <row r="88" spans="1:25" x14ac:dyDescent="0.3">
      <c r="A88" s="4">
        <v>38360</v>
      </c>
      <c r="B88" s="4" t="s">
        <v>333</v>
      </c>
      <c r="C88" s="4" t="s">
        <v>353</v>
      </c>
      <c r="D88" s="5">
        <v>44670</v>
      </c>
      <c r="E88" s="6">
        <v>44692</v>
      </c>
      <c r="F88" s="7">
        <v>44692</v>
      </c>
      <c r="G88" s="7">
        <v>44692</v>
      </c>
      <c r="H88" s="4">
        <v>364487</v>
      </c>
      <c r="I88" s="4" t="s">
        <v>26</v>
      </c>
      <c r="J88" s="4" t="s">
        <v>27</v>
      </c>
      <c r="K88" s="4">
        <v>10801</v>
      </c>
      <c r="L88" s="4" t="s">
        <v>28</v>
      </c>
      <c r="M88" s="4" t="s">
        <v>354</v>
      </c>
      <c r="N88" s="4">
        <v>54</v>
      </c>
      <c r="O88" s="4">
        <v>54</v>
      </c>
      <c r="P88" s="4">
        <v>1</v>
      </c>
      <c r="Q88" s="4">
        <v>1</v>
      </c>
      <c r="R88" s="4">
        <v>64.709999999999994</v>
      </c>
      <c r="S88" s="4">
        <v>39.96</v>
      </c>
      <c r="T88" s="4" t="s">
        <v>355</v>
      </c>
      <c r="U88" s="4">
        <v>1</v>
      </c>
      <c r="V88" s="4">
        <v>1</v>
      </c>
      <c r="W88" s="4">
        <v>54</v>
      </c>
      <c r="X88" s="4">
        <f>IF(H88=H87,G88-G87,0)</f>
        <v>1</v>
      </c>
      <c r="Y88" s="4">
        <f t="shared" si="1"/>
        <v>20</v>
      </c>
    </row>
    <row r="89" spans="1:25" x14ac:dyDescent="0.3">
      <c r="A89" s="4">
        <v>38368</v>
      </c>
      <c r="B89" s="4" t="s">
        <v>356</v>
      </c>
      <c r="C89" s="4" t="s">
        <v>357</v>
      </c>
      <c r="D89" s="5">
        <v>44687</v>
      </c>
      <c r="E89" s="6">
        <v>44693</v>
      </c>
      <c r="F89" s="7">
        <v>44693</v>
      </c>
      <c r="G89" s="7">
        <v>44693</v>
      </c>
      <c r="H89" s="4">
        <v>364487</v>
      </c>
      <c r="I89" s="4" t="s">
        <v>26</v>
      </c>
      <c r="J89" s="4" t="s">
        <v>27</v>
      </c>
      <c r="K89" s="4">
        <v>10801</v>
      </c>
      <c r="L89" s="4" t="s">
        <v>28</v>
      </c>
      <c r="M89" s="4" t="s">
        <v>358</v>
      </c>
      <c r="N89" s="4">
        <v>87</v>
      </c>
      <c r="O89" s="4">
        <v>87</v>
      </c>
      <c r="P89" s="4">
        <v>1</v>
      </c>
      <c r="Q89" s="4">
        <v>1</v>
      </c>
      <c r="R89" s="4">
        <v>76.180000000000007</v>
      </c>
      <c r="S89" s="4">
        <v>64.38</v>
      </c>
      <c r="T89" s="4" t="s">
        <v>359</v>
      </c>
      <c r="U89" s="4">
        <v>1</v>
      </c>
      <c r="V89" s="4">
        <v>1</v>
      </c>
      <c r="W89" s="4">
        <v>87</v>
      </c>
      <c r="X89" s="4">
        <f>IF(H89=H88,G89-G88,0)</f>
        <v>1</v>
      </c>
      <c r="Y89" s="4">
        <f t="shared" si="1"/>
        <v>20</v>
      </c>
    </row>
    <row r="90" spans="1:25" x14ac:dyDescent="0.3">
      <c r="A90" s="4">
        <v>38378</v>
      </c>
      <c r="B90" s="4" t="s">
        <v>360</v>
      </c>
      <c r="C90" s="4" t="s">
        <v>361</v>
      </c>
      <c r="D90" s="5">
        <v>44655</v>
      </c>
      <c r="E90" s="6">
        <v>44694</v>
      </c>
      <c r="F90" s="7">
        <v>44694</v>
      </c>
      <c r="G90" s="7">
        <v>44694</v>
      </c>
      <c r="H90" s="4">
        <v>364487</v>
      </c>
      <c r="I90" s="4" t="s">
        <v>26</v>
      </c>
      <c r="J90" s="4" t="s">
        <v>27</v>
      </c>
      <c r="K90" s="4">
        <v>10801</v>
      </c>
      <c r="L90" s="4" t="s">
        <v>28</v>
      </c>
      <c r="M90" s="4" t="s">
        <v>362</v>
      </c>
      <c r="N90" s="4">
        <v>45</v>
      </c>
      <c r="O90" s="4">
        <v>45</v>
      </c>
      <c r="P90" s="4">
        <v>1</v>
      </c>
      <c r="Q90" s="4">
        <v>1</v>
      </c>
      <c r="R90" s="4">
        <v>64.709999999999994</v>
      </c>
      <c r="S90" s="4">
        <v>33.299999999999997</v>
      </c>
      <c r="T90" s="4" t="s">
        <v>363</v>
      </c>
      <c r="U90" s="4">
        <v>1</v>
      </c>
      <c r="V90" s="4">
        <v>1</v>
      </c>
      <c r="W90" s="4">
        <v>45</v>
      </c>
      <c r="X90" s="4">
        <f>IF(H90=H89,G90-G89,0)</f>
        <v>1</v>
      </c>
      <c r="Y90" s="4">
        <f t="shared" si="1"/>
        <v>20</v>
      </c>
    </row>
    <row r="91" spans="1:25" x14ac:dyDescent="0.3">
      <c r="A91" s="4">
        <v>38389</v>
      </c>
      <c r="B91" s="4" t="s">
        <v>364</v>
      </c>
      <c r="C91" s="4" t="s">
        <v>365</v>
      </c>
      <c r="D91" s="5">
        <v>44602</v>
      </c>
      <c r="E91" s="6">
        <v>44697</v>
      </c>
      <c r="F91" s="7">
        <v>44697</v>
      </c>
      <c r="G91" s="7">
        <v>44697</v>
      </c>
      <c r="H91" s="4">
        <v>364487</v>
      </c>
      <c r="I91" s="4" t="s">
        <v>26</v>
      </c>
      <c r="J91" s="4" t="s">
        <v>27</v>
      </c>
      <c r="K91" s="4">
        <v>10801</v>
      </c>
      <c r="L91" s="4" t="s">
        <v>28</v>
      </c>
      <c r="M91" s="4" t="s">
        <v>366</v>
      </c>
      <c r="N91" s="4">
        <v>63</v>
      </c>
      <c r="O91" s="4">
        <v>63</v>
      </c>
      <c r="P91" s="4">
        <v>1</v>
      </c>
      <c r="Q91" s="4">
        <v>1</v>
      </c>
      <c r="R91" s="4">
        <v>76.180000000000007</v>
      </c>
      <c r="S91" s="4">
        <v>46.62</v>
      </c>
      <c r="T91" s="4" t="s">
        <v>367</v>
      </c>
      <c r="U91" s="4">
        <v>1</v>
      </c>
      <c r="V91" s="4">
        <v>1</v>
      </c>
      <c r="W91" s="4">
        <v>63</v>
      </c>
      <c r="X91" s="4">
        <f>IF(H91=H90,G91-G90,0)</f>
        <v>3</v>
      </c>
      <c r="Y91" s="4">
        <f t="shared" si="1"/>
        <v>21</v>
      </c>
    </row>
    <row r="92" spans="1:25" x14ac:dyDescent="0.3">
      <c r="A92" s="4">
        <v>38400</v>
      </c>
      <c r="B92" s="4" t="s">
        <v>368</v>
      </c>
      <c r="C92" s="4" t="s">
        <v>369</v>
      </c>
      <c r="D92" s="5">
        <v>44581</v>
      </c>
      <c r="E92" s="6">
        <v>44698</v>
      </c>
      <c r="F92" s="7">
        <v>44698</v>
      </c>
      <c r="G92" s="7">
        <v>44698</v>
      </c>
      <c r="H92" s="4">
        <v>364487</v>
      </c>
      <c r="I92" s="4" t="s">
        <v>26</v>
      </c>
      <c r="J92" s="4" t="s">
        <v>27</v>
      </c>
      <c r="K92" s="4">
        <v>10801</v>
      </c>
      <c r="L92" s="4" t="s">
        <v>28</v>
      </c>
      <c r="M92" s="4" t="s">
        <v>370</v>
      </c>
      <c r="N92" s="4">
        <v>616</v>
      </c>
      <c r="O92" s="4">
        <v>616</v>
      </c>
      <c r="P92" s="4">
        <v>0</v>
      </c>
      <c r="Q92" s="4">
        <v>0</v>
      </c>
      <c r="R92" s="4">
        <v>455.84</v>
      </c>
      <c r="S92" s="4">
        <v>455.84</v>
      </c>
      <c r="T92" s="4" t="s">
        <v>371</v>
      </c>
      <c r="U92" s="4">
        <v>1</v>
      </c>
      <c r="V92" s="4">
        <v>0</v>
      </c>
      <c r="W92" s="4">
        <v>616</v>
      </c>
      <c r="X92" s="4">
        <f>IF(H92=H91,G92-G91,0)</f>
        <v>1</v>
      </c>
      <c r="Y92" s="4">
        <f t="shared" si="1"/>
        <v>21</v>
      </c>
    </row>
    <row r="93" spans="1:25" x14ac:dyDescent="0.3">
      <c r="A93" s="4">
        <v>38439</v>
      </c>
      <c r="B93" s="4" t="s">
        <v>372</v>
      </c>
      <c r="C93" s="4" t="s">
        <v>373</v>
      </c>
      <c r="D93" s="5">
        <v>44670</v>
      </c>
      <c r="E93" s="6">
        <v>44699</v>
      </c>
      <c r="F93" s="7">
        <v>44699</v>
      </c>
      <c r="G93" s="7">
        <v>44699</v>
      </c>
      <c r="H93" s="4">
        <v>364487</v>
      </c>
      <c r="I93" s="4" t="s">
        <v>26</v>
      </c>
      <c r="J93" s="4" t="s">
        <v>27</v>
      </c>
      <c r="K93" s="4">
        <v>10801</v>
      </c>
      <c r="L93" s="4" t="s">
        <v>28</v>
      </c>
      <c r="M93" s="4" t="s">
        <v>374</v>
      </c>
      <c r="N93" s="4">
        <v>150</v>
      </c>
      <c r="O93" s="4">
        <v>150</v>
      </c>
      <c r="P93" s="4">
        <v>0</v>
      </c>
      <c r="Q93" s="4">
        <v>0</v>
      </c>
      <c r="R93" s="4">
        <v>111</v>
      </c>
      <c r="S93" s="4">
        <v>111</v>
      </c>
      <c r="T93" s="4" t="s">
        <v>375</v>
      </c>
      <c r="U93" s="4">
        <v>1</v>
      </c>
      <c r="V93" s="4">
        <v>0</v>
      </c>
      <c r="W93" s="4">
        <v>150</v>
      </c>
      <c r="X93" s="4">
        <f>IF(H93=H92,G93-G92,0)</f>
        <v>1</v>
      </c>
      <c r="Y93" s="4">
        <f t="shared" si="1"/>
        <v>21</v>
      </c>
    </row>
    <row r="94" spans="1:25" x14ac:dyDescent="0.3">
      <c r="A94" s="4">
        <v>38458</v>
      </c>
      <c r="B94" s="4" t="s">
        <v>271</v>
      </c>
      <c r="C94" s="4" t="s">
        <v>376</v>
      </c>
      <c r="D94" s="5">
        <v>44608</v>
      </c>
      <c r="E94" s="6">
        <v>44700</v>
      </c>
      <c r="F94" s="7">
        <v>44700</v>
      </c>
      <c r="G94" s="7">
        <v>44700</v>
      </c>
      <c r="H94" s="4">
        <v>364487</v>
      </c>
      <c r="I94" s="4" t="s">
        <v>26</v>
      </c>
      <c r="J94" s="4" t="s">
        <v>27</v>
      </c>
      <c r="K94" s="4">
        <v>10801</v>
      </c>
      <c r="L94" s="4" t="s">
        <v>28</v>
      </c>
      <c r="M94" s="4" t="s">
        <v>377</v>
      </c>
      <c r="N94" s="4">
        <v>66</v>
      </c>
      <c r="O94" s="4">
        <v>66</v>
      </c>
      <c r="P94" s="4">
        <v>1</v>
      </c>
      <c r="Q94" s="4">
        <v>1</v>
      </c>
      <c r="R94" s="4">
        <v>76.180000000000007</v>
      </c>
      <c r="S94" s="4">
        <v>48.84</v>
      </c>
      <c r="T94" s="4" t="s">
        <v>378</v>
      </c>
      <c r="U94" s="4">
        <v>1</v>
      </c>
      <c r="V94" s="4">
        <v>1</v>
      </c>
      <c r="W94" s="4">
        <v>66</v>
      </c>
      <c r="X94" s="4">
        <f>IF(H94=H93,G94-G93,0)</f>
        <v>1</v>
      </c>
      <c r="Y94" s="4">
        <f t="shared" si="1"/>
        <v>21</v>
      </c>
    </row>
    <row r="95" spans="1:25" x14ac:dyDescent="0.3">
      <c r="A95" s="4">
        <v>38476</v>
      </c>
      <c r="B95" s="4" t="s">
        <v>379</v>
      </c>
      <c r="C95" s="4" t="s">
        <v>380</v>
      </c>
      <c r="D95" s="5">
        <v>44620</v>
      </c>
      <c r="E95" s="6">
        <v>44701</v>
      </c>
      <c r="F95" s="7">
        <v>44701</v>
      </c>
      <c r="G95" s="7">
        <v>44701</v>
      </c>
      <c r="H95" s="4">
        <v>364487</v>
      </c>
      <c r="I95" s="4" t="s">
        <v>26</v>
      </c>
      <c r="J95" s="4" t="s">
        <v>27</v>
      </c>
      <c r="K95" s="4">
        <v>10801</v>
      </c>
      <c r="L95" s="4" t="s">
        <v>28</v>
      </c>
      <c r="M95" s="4" t="s">
        <v>381</v>
      </c>
      <c r="N95" s="4">
        <v>61</v>
      </c>
      <c r="O95" s="4">
        <v>61</v>
      </c>
      <c r="P95" s="4">
        <v>1</v>
      </c>
      <c r="Q95" s="4">
        <v>1</v>
      </c>
      <c r="R95" s="4">
        <v>76.180000000000007</v>
      </c>
      <c r="S95" s="4">
        <v>45.14</v>
      </c>
      <c r="T95" s="4" t="s">
        <v>382</v>
      </c>
      <c r="U95" s="4">
        <v>1</v>
      </c>
      <c r="V95" s="4">
        <v>1</v>
      </c>
      <c r="W95" s="4">
        <v>61</v>
      </c>
      <c r="X95" s="4">
        <f>IF(H95=H94,G95-G94,0)</f>
        <v>1</v>
      </c>
      <c r="Y95" s="4">
        <f t="shared" si="1"/>
        <v>21</v>
      </c>
    </row>
    <row r="96" spans="1:25" x14ac:dyDescent="0.3">
      <c r="A96" s="4">
        <v>38487</v>
      </c>
      <c r="B96" s="4" t="s">
        <v>291</v>
      </c>
      <c r="C96" s="4" t="s">
        <v>383</v>
      </c>
      <c r="D96" s="5">
        <v>44641</v>
      </c>
      <c r="E96" s="6">
        <v>44704</v>
      </c>
      <c r="F96" s="7">
        <v>44704</v>
      </c>
      <c r="G96" s="7">
        <v>44704</v>
      </c>
      <c r="H96" s="4">
        <v>364487</v>
      </c>
      <c r="I96" s="4" t="s">
        <v>26</v>
      </c>
      <c r="J96" s="4" t="s">
        <v>27</v>
      </c>
      <c r="K96" s="4">
        <v>10801</v>
      </c>
      <c r="L96" s="4" t="s">
        <v>28</v>
      </c>
      <c r="M96" s="4" t="s">
        <v>384</v>
      </c>
      <c r="N96" s="4">
        <v>50</v>
      </c>
      <c r="O96" s="4">
        <v>50</v>
      </c>
      <c r="P96" s="4">
        <v>1</v>
      </c>
      <c r="Q96" s="4">
        <v>1</v>
      </c>
      <c r="R96" s="4">
        <v>64.709999999999994</v>
      </c>
      <c r="S96" s="4">
        <v>37</v>
      </c>
      <c r="T96" s="4" t="s">
        <v>385</v>
      </c>
      <c r="U96" s="4">
        <v>1</v>
      </c>
      <c r="V96" s="4">
        <v>1</v>
      </c>
      <c r="W96" s="4">
        <v>50</v>
      </c>
      <c r="X96" s="4">
        <f>IF(H96=H95,G96-G95,0)</f>
        <v>3</v>
      </c>
      <c r="Y96" s="4">
        <f t="shared" si="1"/>
        <v>22</v>
      </c>
    </row>
    <row r="97" spans="1:25" x14ac:dyDescent="0.3">
      <c r="A97" s="4">
        <v>38504</v>
      </c>
      <c r="B97" s="4" t="s">
        <v>333</v>
      </c>
      <c r="C97" s="4" t="s">
        <v>386</v>
      </c>
      <c r="D97" s="5">
        <v>44670</v>
      </c>
      <c r="E97" s="6">
        <v>44705</v>
      </c>
      <c r="F97" s="7">
        <v>44705</v>
      </c>
      <c r="G97" s="7">
        <v>44705</v>
      </c>
      <c r="H97" s="4">
        <v>364487</v>
      </c>
      <c r="I97" s="4" t="s">
        <v>26</v>
      </c>
      <c r="J97" s="4" t="s">
        <v>27</v>
      </c>
      <c r="K97" s="4">
        <v>10801</v>
      </c>
      <c r="L97" s="4" t="s">
        <v>28</v>
      </c>
      <c r="M97" s="4" t="s">
        <v>387</v>
      </c>
      <c r="N97" s="4">
        <v>89</v>
      </c>
      <c r="O97" s="4">
        <v>89</v>
      </c>
      <c r="P97" s="4">
        <v>1</v>
      </c>
      <c r="Q97" s="4">
        <v>1</v>
      </c>
      <c r="R97" s="4">
        <v>76.180000000000007</v>
      </c>
      <c r="S97" s="4">
        <v>65.86</v>
      </c>
      <c r="T97" s="4" t="s">
        <v>388</v>
      </c>
      <c r="U97" s="4">
        <v>1</v>
      </c>
      <c r="V97" s="4">
        <v>1</v>
      </c>
      <c r="W97" s="4">
        <v>89</v>
      </c>
      <c r="X97" s="4">
        <f>IF(H97=H96,G97-G96,0)</f>
        <v>1</v>
      </c>
      <c r="Y97" s="4">
        <f t="shared" si="1"/>
        <v>22</v>
      </c>
    </row>
    <row r="98" spans="1:25" x14ac:dyDescent="0.3">
      <c r="A98" s="4">
        <v>38519</v>
      </c>
      <c r="B98" s="4" t="s">
        <v>333</v>
      </c>
      <c r="C98" s="4" t="s">
        <v>389</v>
      </c>
      <c r="D98" s="5">
        <v>44670</v>
      </c>
      <c r="E98" s="6">
        <v>44706</v>
      </c>
      <c r="F98" s="7">
        <v>44706</v>
      </c>
      <c r="G98" s="7">
        <v>44706</v>
      </c>
      <c r="H98" s="4">
        <v>364487</v>
      </c>
      <c r="I98" s="4" t="s">
        <v>26</v>
      </c>
      <c r="J98" s="4" t="s">
        <v>27</v>
      </c>
      <c r="K98" s="4">
        <v>10801</v>
      </c>
      <c r="L98" s="4" t="s">
        <v>28</v>
      </c>
      <c r="M98" s="4" t="s">
        <v>390</v>
      </c>
      <c r="N98" s="4">
        <v>478</v>
      </c>
      <c r="O98" s="4">
        <v>478</v>
      </c>
      <c r="P98" s="4">
        <v>0</v>
      </c>
      <c r="Q98" s="4">
        <v>0</v>
      </c>
      <c r="R98" s="4">
        <v>353.72</v>
      </c>
      <c r="S98" s="4">
        <v>353.72</v>
      </c>
      <c r="T98" s="4" t="s">
        <v>391</v>
      </c>
      <c r="U98" s="4">
        <v>1</v>
      </c>
      <c r="V98" s="4">
        <v>0</v>
      </c>
      <c r="W98" s="4">
        <v>478</v>
      </c>
      <c r="X98" s="4">
        <f>IF(H98=H97,G98-G97,0)</f>
        <v>1</v>
      </c>
      <c r="Y98" s="4">
        <f t="shared" si="1"/>
        <v>22</v>
      </c>
    </row>
    <row r="99" spans="1:25" x14ac:dyDescent="0.3">
      <c r="A99" s="4">
        <v>38546</v>
      </c>
      <c r="B99" s="4" t="s">
        <v>392</v>
      </c>
      <c r="C99" s="4" t="s">
        <v>393</v>
      </c>
      <c r="D99" s="5">
        <v>44621</v>
      </c>
      <c r="E99" s="6">
        <v>44707</v>
      </c>
      <c r="F99" s="7">
        <v>44707</v>
      </c>
      <c r="G99" s="7">
        <v>44707</v>
      </c>
      <c r="H99" s="4">
        <v>364487</v>
      </c>
      <c r="I99" s="4" t="s">
        <v>26</v>
      </c>
      <c r="J99" s="4" t="s">
        <v>27</v>
      </c>
      <c r="K99" s="4">
        <v>10801</v>
      </c>
      <c r="L99" s="4" t="s">
        <v>28</v>
      </c>
      <c r="M99" s="4" t="s">
        <v>394</v>
      </c>
      <c r="N99" s="4">
        <v>107</v>
      </c>
      <c r="O99" s="4">
        <v>107</v>
      </c>
      <c r="P99" s="4">
        <v>0</v>
      </c>
      <c r="Q99" s="4">
        <v>0</v>
      </c>
      <c r="R99" s="4">
        <v>79.180000000000007</v>
      </c>
      <c r="S99" s="4">
        <v>79.180000000000007</v>
      </c>
      <c r="T99" s="4" t="s">
        <v>395</v>
      </c>
      <c r="U99" s="4">
        <v>1</v>
      </c>
      <c r="V99" s="4">
        <v>0</v>
      </c>
      <c r="W99" s="4">
        <v>107</v>
      </c>
      <c r="X99" s="4">
        <f>IF(H99=H98,G99-G98,0)</f>
        <v>1</v>
      </c>
      <c r="Y99" s="4">
        <f t="shared" si="1"/>
        <v>22</v>
      </c>
    </row>
    <row r="100" spans="1:25" x14ac:dyDescent="0.3">
      <c r="A100" s="4">
        <v>38564</v>
      </c>
      <c r="B100" s="4" t="s">
        <v>396</v>
      </c>
      <c r="C100" s="4" t="s">
        <v>397</v>
      </c>
      <c r="D100" s="5">
        <v>44621</v>
      </c>
      <c r="E100" s="6">
        <v>44708</v>
      </c>
      <c r="F100" s="7">
        <v>44708</v>
      </c>
      <c r="G100" s="7">
        <v>44708</v>
      </c>
      <c r="H100" s="4">
        <v>364487</v>
      </c>
      <c r="I100" s="4" t="s">
        <v>26</v>
      </c>
      <c r="J100" s="4" t="s">
        <v>27</v>
      </c>
      <c r="K100" s="4">
        <v>10801</v>
      </c>
      <c r="L100" s="4" t="s">
        <v>28</v>
      </c>
      <c r="M100" s="4" t="s">
        <v>398</v>
      </c>
      <c r="N100" s="4">
        <v>26</v>
      </c>
      <c r="O100" s="4">
        <v>26</v>
      </c>
      <c r="P100" s="4">
        <v>1</v>
      </c>
      <c r="Q100" s="4">
        <v>1</v>
      </c>
      <c r="R100" s="4">
        <v>59.63</v>
      </c>
      <c r="S100" s="4">
        <v>19.239999999999998</v>
      </c>
      <c r="T100" s="4" t="s">
        <v>399</v>
      </c>
      <c r="U100" s="4">
        <v>1</v>
      </c>
      <c r="V100" s="4">
        <v>1</v>
      </c>
      <c r="W100" s="4">
        <v>26</v>
      </c>
      <c r="X100" s="4">
        <f>IF(H100=H99,G100-G99,0)</f>
        <v>1</v>
      </c>
      <c r="Y100" s="4">
        <f t="shared" si="1"/>
        <v>22</v>
      </c>
    </row>
    <row r="101" spans="1:25" x14ac:dyDescent="0.3">
      <c r="A101" s="4">
        <v>38573</v>
      </c>
      <c r="B101" s="4" t="s">
        <v>400</v>
      </c>
      <c r="C101" s="4" t="s">
        <v>401</v>
      </c>
      <c r="D101" s="5">
        <v>44670</v>
      </c>
      <c r="E101" s="6">
        <v>44711</v>
      </c>
      <c r="F101" s="7">
        <v>44711</v>
      </c>
      <c r="G101" s="7">
        <v>44711</v>
      </c>
      <c r="H101" s="4">
        <v>364487</v>
      </c>
      <c r="I101" s="4" t="s">
        <v>26</v>
      </c>
      <c r="J101" s="4" t="s">
        <v>27</v>
      </c>
      <c r="K101" s="4">
        <v>10801</v>
      </c>
      <c r="L101" s="4" t="s">
        <v>28</v>
      </c>
      <c r="M101" s="4" t="s">
        <v>402</v>
      </c>
      <c r="N101" s="4">
        <v>2</v>
      </c>
      <c r="O101" s="4">
        <v>2</v>
      </c>
      <c r="P101" s="4">
        <v>1</v>
      </c>
      <c r="Q101" s="4">
        <v>1</v>
      </c>
      <c r="R101" s="4">
        <v>43.65</v>
      </c>
      <c r="S101" s="4">
        <v>1.48</v>
      </c>
      <c r="T101" s="4" t="s">
        <v>403</v>
      </c>
      <c r="U101" s="4">
        <v>1</v>
      </c>
      <c r="V101" s="4">
        <v>1</v>
      </c>
      <c r="W101" s="4">
        <v>91</v>
      </c>
      <c r="X101" s="4">
        <f>IF(H101=H100,G101-G100,0)</f>
        <v>3</v>
      </c>
      <c r="Y101" s="4">
        <f t="shared" si="1"/>
        <v>23</v>
      </c>
    </row>
    <row r="102" spans="1:25" x14ac:dyDescent="0.3">
      <c r="A102" s="4">
        <v>38588</v>
      </c>
      <c r="B102" s="4" t="s">
        <v>400</v>
      </c>
      <c r="C102" s="4" t="s">
        <v>404</v>
      </c>
      <c r="D102" s="5">
        <v>44670</v>
      </c>
      <c r="E102" s="6">
        <v>44712</v>
      </c>
      <c r="F102" s="7">
        <v>44712</v>
      </c>
      <c r="G102" s="7">
        <v>44712</v>
      </c>
      <c r="H102" s="4">
        <v>364487</v>
      </c>
      <c r="I102" s="4" t="s">
        <v>26</v>
      </c>
      <c r="J102" s="4" t="s">
        <v>27</v>
      </c>
      <c r="K102" s="4">
        <v>10801</v>
      </c>
      <c r="L102" s="4" t="s">
        <v>28</v>
      </c>
      <c r="M102" s="4" t="s">
        <v>405</v>
      </c>
      <c r="N102" s="4">
        <v>154</v>
      </c>
      <c r="O102" s="4">
        <v>154</v>
      </c>
      <c r="P102" s="4">
        <v>0</v>
      </c>
      <c r="Q102" s="4">
        <v>0</v>
      </c>
      <c r="R102" s="4">
        <v>113.96</v>
      </c>
      <c r="S102" s="4">
        <v>113.96</v>
      </c>
      <c r="T102" s="4" t="s">
        <v>406</v>
      </c>
      <c r="U102" s="4">
        <v>1</v>
      </c>
      <c r="V102" s="4">
        <v>0</v>
      </c>
      <c r="W102" s="4">
        <v>154</v>
      </c>
      <c r="X102" s="4">
        <f>IF(H102=H101,G102-G101,0)</f>
        <v>1</v>
      </c>
      <c r="Y102" s="4">
        <f t="shared" si="1"/>
        <v>23</v>
      </c>
    </row>
    <row r="103" spans="1:25" x14ac:dyDescent="0.3">
      <c r="A103" s="4">
        <v>38608</v>
      </c>
      <c r="B103" s="4" t="s">
        <v>407</v>
      </c>
      <c r="C103" s="4" t="s">
        <v>408</v>
      </c>
      <c r="D103" s="5">
        <v>44686</v>
      </c>
      <c r="E103" s="6">
        <v>44713</v>
      </c>
      <c r="F103" s="7">
        <v>44713</v>
      </c>
      <c r="G103" s="7">
        <v>44713</v>
      </c>
      <c r="H103" s="4">
        <v>364487</v>
      </c>
      <c r="I103" s="4" t="s">
        <v>26</v>
      </c>
      <c r="J103" s="4" t="s">
        <v>27</v>
      </c>
      <c r="K103" s="4">
        <v>10801</v>
      </c>
      <c r="L103" s="4" t="s">
        <v>28</v>
      </c>
      <c r="M103" s="4" t="s">
        <v>409</v>
      </c>
      <c r="N103" s="4">
        <v>27</v>
      </c>
      <c r="O103" s="4">
        <v>27</v>
      </c>
      <c r="P103" s="4">
        <v>1</v>
      </c>
      <c r="Q103" s="4">
        <v>1</v>
      </c>
      <c r="R103" s="4">
        <v>59.63</v>
      </c>
      <c r="S103" s="4">
        <v>19.98</v>
      </c>
      <c r="T103" s="4" t="s">
        <v>410</v>
      </c>
      <c r="U103" s="4">
        <v>1</v>
      </c>
      <c r="V103" s="4">
        <v>1</v>
      </c>
      <c r="W103" s="4">
        <v>55</v>
      </c>
      <c r="X103" s="4">
        <f>IF(H103=H102,G103-G102,0)</f>
        <v>1</v>
      </c>
      <c r="Y103" s="4">
        <f t="shared" si="1"/>
        <v>23</v>
      </c>
    </row>
    <row r="104" spans="1:25" x14ac:dyDescent="0.3">
      <c r="A104" s="4">
        <v>38619</v>
      </c>
      <c r="B104" s="4" t="s">
        <v>411</v>
      </c>
      <c r="C104" s="4" t="s">
        <v>412</v>
      </c>
      <c r="D104" s="5">
        <v>44686</v>
      </c>
      <c r="E104" s="6">
        <v>44714</v>
      </c>
      <c r="F104" s="7">
        <v>44714</v>
      </c>
      <c r="G104" s="7">
        <v>44714</v>
      </c>
      <c r="H104" s="4">
        <v>364487</v>
      </c>
      <c r="I104" s="4" t="s">
        <v>26</v>
      </c>
      <c r="J104" s="4" t="s">
        <v>27</v>
      </c>
      <c r="K104" s="4">
        <v>10801</v>
      </c>
      <c r="L104" s="4" t="s">
        <v>28</v>
      </c>
      <c r="M104" s="4" t="s">
        <v>413</v>
      </c>
      <c r="N104" s="4">
        <v>40</v>
      </c>
      <c r="O104" s="4">
        <v>40</v>
      </c>
      <c r="P104" s="4">
        <v>1</v>
      </c>
      <c r="Q104" s="4">
        <v>1</v>
      </c>
      <c r="R104" s="4">
        <v>64.709999999999994</v>
      </c>
      <c r="S104" s="4">
        <v>29.6</v>
      </c>
      <c r="T104" s="4" t="s">
        <v>414</v>
      </c>
      <c r="U104" s="4">
        <v>1</v>
      </c>
      <c r="V104" s="4">
        <v>1</v>
      </c>
      <c r="W104" s="4">
        <v>40</v>
      </c>
      <c r="X104" s="4">
        <f>IF(H104=H103,G104-G103,0)</f>
        <v>1</v>
      </c>
      <c r="Y104" s="4">
        <f t="shared" si="1"/>
        <v>23</v>
      </c>
    </row>
    <row r="105" spans="1:25" x14ac:dyDescent="0.3">
      <c r="A105" s="4">
        <v>38628</v>
      </c>
      <c r="B105" s="4" t="s">
        <v>415</v>
      </c>
      <c r="C105" s="4" t="s">
        <v>416</v>
      </c>
      <c r="D105" s="5">
        <v>44651</v>
      </c>
      <c r="E105" s="6">
        <v>44715</v>
      </c>
      <c r="F105" s="7">
        <v>44715</v>
      </c>
      <c r="G105" s="7">
        <v>44715</v>
      </c>
      <c r="H105" s="4">
        <v>364487</v>
      </c>
      <c r="I105" s="4" t="s">
        <v>26</v>
      </c>
      <c r="J105" s="4" t="s">
        <v>27</v>
      </c>
      <c r="K105" s="4">
        <v>10801</v>
      </c>
      <c r="L105" s="4" t="s">
        <v>28</v>
      </c>
      <c r="M105" s="4" t="s">
        <v>417</v>
      </c>
      <c r="N105" s="4">
        <v>539</v>
      </c>
      <c r="O105" s="4">
        <v>539</v>
      </c>
      <c r="P105" s="4">
        <v>0</v>
      </c>
      <c r="Q105" s="4">
        <v>0</v>
      </c>
      <c r="R105" s="4">
        <v>398.86</v>
      </c>
      <c r="S105" s="4">
        <v>398.86</v>
      </c>
      <c r="T105" s="4" t="s">
        <v>418</v>
      </c>
      <c r="U105" s="4">
        <v>1</v>
      </c>
      <c r="V105" s="4">
        <v>0</v>
      </c>
      <c r="W105" s="4">
        <v>539</v>
      </c>
      <c r="X105" s="4">
        <f>IF(H105=H104,G105-G104,0)</f>
        <v>1</v>
      </c>
      <c r="Y105" s="4">
        <f t="shared" si="1"/>
        <v>23</v>
      </c>
    </row>
    <row r="106" spans="1:25" x14ac:dyDescent="0.3">
      <c r="A106" s="4">
        <v>38662</v>
      </c>
      <c r="B106" s="4" t="s">
        <v>411</v>
      </c>
      <c r="C106" s="4" t="s">
        <v>419</v>
      </c>
      <c r="D106" s="5">
        <v>44686</v>
      </c>
      <c r="E106" s="6">
        <v>44718</v>
      </c>
      <c r="F106" s="7">
        <v>44718</v>
      </c>
      <c r="G106" s="7">
        <v>44718</v>
      </c>
      <c r="H106" s="4">
        <v>364487</v>
      </c>
      <c r="I106" s="4" t="s">
        <v>26</v>
      </c>
      <c r="J106" s="4" t="s">
        <v>27</v>
      </c>
      <c r="K106" s="4">
        <v>10801</v>
      </c>
      <c r="L106" s="4" t="s">
        <v>28</v>
      </c>
      <c r="M106" s="4" t="s">
        <v>420</v>
      </c>
      <c r="N106" s="4">
        <v>154</v>
      </c>
      <c r="O106" s="4">
        <v>154</v>
      </c>
      <c r="P106" s="4">
        <v>0</v>
      </c>
      <c r="Q106" s="4">
        <v>0</v>
      </c>
      <c r="R106" s="4">
        <v>113.96</v>
      </c>
      <c r="S106" s="4">
        <v>113.96</v>
      </c>
      <c r="T106" s="4" t="s">
        <v>421</v>
      </c>
      <c r="U106" s="4">
        <v>1</v>
      </c>
      <c r="V106" s="4">
        <v>0</v>
      </c>
      <c r="W106" s="4">
        <v>154</v>
      </c>
      <c r="X106" s="4">
        <f>IF(H106=H105,G106-G105,0)</f>
        <v>3</v>
      </c>
      <c r="Y106" s="4">
        <f t="shared" si="1"/>
        <v>24</v>
      </c>
    </row>
    <row r="107" spans="1:25" x14ac:dyDescent="0.3">
      <c r="A107" s="4">
        <v>38674</v>
      </c>
      <c r="B107" s="4" t="s">
        <v>422</v>
      </c>
      <c r="C107" s="4" t="s">
        <v>423</v>
      </c>
      <c r="D107" s="5">
        <v>44697</v>
      </c>
      <c r="E107" s="6">
        <v>44719</v>
      </c>
      <c r="F107" s="7">
        <v>44719</v>
      </c>
      <c r="G107" s="7">
        <v>44719</v>
      </c>
      <c r="H107" s="4">
        <v>364487</v>
      </c>
      <c r="I107" s="4" t="s">
        <v>26</v>
      </c>
      <c r="J107" s="4" t="s">
        <v>27</v>
      </c>
      <c r="K107" s="4">
        <v>10801</v>
      </c>
      <c r="L107" s="4" t="s">
        <v>28</v>
      </c>
      <c r="M107" s="4" t="s">
        <v>424</v>
      </c>
      <c r="N107" s="4">
        <v>58</v>
      </c>
      <c r="O107" s="4">
        <v>58</v>
      </c>
      <c r="P107" s="4">
        <v>1</v>
      </c>
      <c r="Q107" s="4">
        <v>1</v>
      </c>
      <c r="R107" s="4">
        <v>64.709999999999994</v>
      </c>
      <c r="S107" s="4">
        <v>42.92</v>
      </c>
      <c r="T107" s="4" t="s">
        <v>425</v>
      </c>
      <c r="U107" s="4">
        <v>1</v>
      </c>
      <c r="V107" s="4">
        <v>1</v>
      </c>
      <c r="W107" s="4">
        <v>58</v>
      </c>
      <c r="X107" s="4">
        <f>IF(H107=H106,G107-G106,0)</f>
        <v>1</v>
      </c>
      <c r="Y107" s="4">
        <f t="shared" si="1"/>
        <v>24</v>
      </c>
    </row>
    <row r="108" spans="1:25" x14ac:dyDescent="0.3">
      <c r="A108" s="4">
        <v>38682</v>
      </c>
      <c r="B108" s="4" t="s">
        <v>426</v>
      </c>
      <c r="C108" s="4" t="s">
        <v>427</v>
      </c>
      <c r="D108" s="5">
        <v>44669</v>
      </c>
      <c r="E108" s="6">
        <v>44720</v>
      </c>
      <c r="F108" s="7">
        <v>44720</v>
      </c>
      <c r="G108" s="7">
        <v>44720</v>
      </c>
      <c r="H108" s="4">
        <v>364487</v>
      </c>
      <c r="I108" s="4" t="s">
        <v>26</v>
      </c>
      <c r="J108" s="4" t="s">
        <v>27</v>
      </c>
      <c r="K108" s="4">
        <v>10801</v>
      </c>
      <c r="L108" s="4" t="s">
        <v>28</v>
      </c>
      <c r="M108" s="4" t="s">
        <v>428</v>
      </c>
      <c r="N108" s="4">
        <v>124</v>
      </c>
      <c r="O108" s="4">
        <v>124</v>
      </c>
      <c r="P108" s="4">
        <v>0</v>
      </c>
      <c r="Q108" s="4">
        <v>0</v>
      </c>
      <c r="R108" s="4">
        <v>91.76</v>
      </c>
      <c r="S108" s="4">
        <v>91.76</v>
      </c>
      <c r="T108" s="4" t="s">
        <v>429</v>
      </c>
      <c r="U108" s="4">
        <v>1</v>
      </c>
      <c r="V108" s="4">
        <v>0</v>
      </c>
      <c r="W108" s="4">
        <v>124</v>
      </c>
      <c r="X108" s="4">
        <f>IF(H108=H107,G108-G107,0)</f>
        <v>1</v>
      </c>
      <c r="Y108" s="4">
        <f t="shared" si="1"/>
        <v>24</v>
      </c>
    </row>
    <row r="109" spans="1:25" x14ac:dyDescent="0.3">
      <c r="A109" s="4">
        <v>38702</v>
      </c>
      <c r="B109" s="4" t="s">
        <v>372</v>
      </c>
      <c r="C109" s="4" t="s">
        <v>430</v>
      </c>
      <c r="D109" s="5">
        <v>44670</v>
      </c>
      <c r="E109" s="6">
        <v>44721</v>
      </c>
      <c r="F109" s="7">
        <v>44721</v>
      </c>
      <c r="G109" s="7">
        <v>44721</v>
      </c>
      <c r="H109" s="4">
        <v>364487</v>
      </c>
      <c r="I109" s="4" t="s">
        <v>26</v>
      </c>
      <c r="J109" s="4" t="s">
        <v>27</v>
      </c>
      <c r="K109" s="4">
        <v>10801</v>
      </c>
      <c r="L109" s="4" t="s">
        <v>28</v>
      </c>
      <c r="M109" s="4" t="s">
        <v>431</v>
      </c>
      <c r="N109" s="4">
        <v>108</v>
      </c>
      <c r="O109" s="4">
        <v>108</v>
      </c>
      <c r="P109" s="4">
        <v>0</v>
      </c>
      <c r="Q109" s="4">
        <v>0</v>
      </c>
      <c r="R109" s="4">
        <v>79.92</v>
      </c>
      <c r="S109" s="4">
        <v>79.92</v>
      </c>
      <c r="T109" s="4" t="s">
        <v>432</v>
      </c>
      <c r="U109" s="4">
        <v>1</v>
      </c>
      <c r="V109" s="4">
        <v>0</v>
      </c>
      <c r="W109" s="4">
        <v>108</v>
      </c>
      <c r="X109" s="4">
        <f>IF(H109=H108,G109-G108,0)</f>
        <v>1</v>
      </c>
      <c r="Y109" s="4">
        <f t="shared" si="1"/>
        <v>24</v>
      </c>
    </row>
    <row r="110" spans="1:25" x14ac:dyDescent="0.3">
      <c r="A110" s="4">
        <v>38716</v>
      </c>
      <c r="B110" s="4" t="s">
        <v>433</v>
      </c>
      <c r="C110" s="4" t="s">
        <v>434</v>
      </c>
      <c r="D110" s="5">
        <v>44606</v>
      </c>
      <c r="E110" s="6">
        <v>44723</v>
      </c>
      <c r="F110" s="7">
        <v>44722</v>
      </c>
      <c r="G110" s="7">
        <v>44722</v>
      </c>
      <c r="H110" s="4">
        <v>364487</v>
      </c>
      <c r="I110" s="4" t="s">
        <v>26</v>
      </c>
      <c r="J110" s="4" t="s">
        <v>27</v>
      </c>
      <c r="K110" s="4">
        <v>10801</v>
      </c>
      <c r="L110" s="4" t="s">
        <v>28</v>
      </c>
      <c r="M110" s="4" t="s">
        <v>435</v>
      </c>
      <c r="N110" s="4">
        <v>159</v>
      </c>
      <c r="O110" s="4">
        <v>159</v>
      </c>
      <c r="P110" s="4">
        <v>0</v>
      </c>
      <c r="Q110" s="4">
        <v>0</v>
      </c>
      <c r="R110" s="4">
        <v>117.66</v>
      </c>
      <c r="S110" s="4">
        <v>117.66</v>
      </c>
      <c r="T110" s="4" t="s">
        <v>436</v>
      </c>
      <c r="U110" s="4">
        <v>1</v>
      </c>
      <c r="V110" s="4">
        <v>0</v>
      </c>
      <c r="W110" s="4">
        <v>159</v>
      </c>
      <c r="X110" s="4">
        <f>IF(H110=H109,G110-G109,0)</f>
        <v>1</v>
      </c>
      <c r="Y110" s="4">
        <f t="shared" si="1"/>
        <v>24</v>
      </c>
    </row>
    <row r="111" spans="1:25" x14ac:dyDescent="0.3">
      <c r="A111" s="4">
        <v>38740</v>
      </c>
      <c r="B111" s="4" t="s">
        <v>437</v>
      </c>
      <c r="C111" s="4" t="s">
        <v>438</v>
      </c>
      <c r="D111" s="5">
        <v>44655</v>
      </c>
      <c r="E111" s="6">
        <v>44725</v>
      </c>
      <c r="F111" s="7">
        <v>44725</v>
      </c>
      <c r="G111" s="7">
        <v>44725</v>
      </c>
      <c r="H111" s="4">
        <v>364487</v>
      </c>
      <c r="I111" s="4" t="s">
        <v>26</v>
      </c>
      <c r="J111" s="4" t="s">
        <v>27</v>
      </c>
      <c r="K111" s="4">
        <v>10801</v>
      </c>
      <c r="L111" s="4" t="s">
        <v>28</v>
      </c>
      <c r="M111" s="4" t="s">
        <v>439</v>
      </c>
      <c r="N111" s="4">
        <v>452</v>
      </c>
      <c r="O111" s="4">
        <v>452</v>
      </c>
      <c r="P111" s="4">
        <v>0</v>
      </c>
      <c r="Q111" s="4">
        <v>0</v>
      </c>
      <c r="R111" s="4">
        <v>334.48</v>
      </c>
      <c r="S111" s="4">
        <v>334.48</v>
      </c>
      <c r="T111" s="4" t="s">
        <v>440</v>
      </c>
      <c r="U111" s="4">
        <v>1</v>
      </c>
      <c r="V111" s="4">
        <v>0</v>
      </c>
      <c r="W111" s="4">
        <v>481</v>
      </c>
      <c r="X111" s="4">
        <f>IF(H111=H110,G111-G110,0)</f>
        <v>3</v>
      </c>
      <c r="Y111" s="4">
        <f t="shared" si="1"/>
        <v>25</v>
      </c>
    </row>
    <row r="112" spans="1:25" x14ac:dyDescent="0.3">
      <c r="A112" s="4">
        <v>38772</v>
      </c>
      <c r="B112" s="4" t="s">
        <v>407</v>
      </c>
      <c r="C112" s="4" t="s">
        <v>441</v>
      </c>
      <c r="D112" s="5">
        <v>44686</v>
      </c>
      <c r="E112" s="6">
        <v>44726</v>
      </c>
      <c r="F112" s="7">
        <v>44726</v>
      </c>
      <c r="G112" s="7">
        <v>44726</v>
      </c>
      <c r="H112" s="4">
        <v>364487</v>
      </c>
      <c r="I112" s="4" t="s">
        <v>26</v>
      </c>
      <c r="J112" s="4" t="s">
        <v>27</v>
      </c>
      <c r="K112" s="4">
        <v>10801</v>
      </c>
      <c r="L112" s="4" t="s">
        <v>28</v>
      </c>
      <c r="M112" s="4" t="s">
        <v>442</v>
      </c>
      <c r="N112" s="4">
        <v>67</v>
      </c>
      <c r="O112" s="4">
        <v>67</v>
      </c>
      <c r="P112" s="4">
        <v>1</v>
      </c>
      <c r="Q112" s="4">
        <v>1</v>
      </c>
      <c r="R112" s="4">
        <v>76.180000000000007</v>
      </c>
      <c r="S112" s="4">
        <v>49.58</v>
      </c>
      <c r="T112" s="4" t="s">
        <v>443</v>
      </c>
      <c r="U112" s="4">
        <v>1</v>
      </c>
      <c r="V112" s="4">
        <v>1</v>
      </c>
      <c r="W112" s="4">
        <v>80</v>
      </c>
      <c r="X112" s="4">
        <f>IF(H112=H111,G112-G111,0)</f>
        <v>1</v>
      </c>
      <c r="Y112" s="4">
        <f t="shared" si="1"/>
        <v>25</v>
      </c>
    </row>
    <row r="113" spans="1:25" x14ac:dyDescent="0.3">
      <c r="A113" s="4">
        <v>38782</v>
      </c>
      <c r="B113" s="4" t="s">
        <v>444</v>
      </c>
      <c r="C113" s="4" t="s">
        <v>445</v>
      </c>
      <c r="D113" s="5">
        <v>44697</v>
      </c>
      <c r="E113" s="6">
        <v>44727</v>
      </c>
      <c r="F113" s="7">
        <v>44727</v>
      </c>
      <c r="G113" s="7">
        <v>44727</v>
      </c>
      <c r="H113" s="4">
        <v>364487</v>
      </c>
      <c r="I113" s="4" t="s">
        <v>26</v>
      </c>
      <c r="J113" s="4" t="s">
        <v>27</v>
      </c>
      <c r="K113" s="4">
        <v>10801</v>
      </c>
      <c r="L113" s="4" t="s">
        <v>28</v>
      </c>
      <c r="M113" s="4" t="s">
        <v>446</v>
      </c>
      <c r="N113" s="4">
        <v>43</v>
      </c>
      <c r="O113" s="4">
        <v>43</v>
      </c>
      <c r="P113" s="4">
        <v>1</v>
      </c>
      <c r="Q113" s="4">
        <v>1</v>
      </c>
      <c r="R113" s="4">
        <v>64.709999999999994</v>
      </c>
      <c r="S113" s="4">
        <v>31.82</v>
      </c>
      <c r="T113" s="4" t="s">
        <v>447</v>
      </c>
      <c r="U113" s="4">
        <v>1</v>
      </c>
      <c r="V113" s="4">
        <v>1</v>
      </c>
      <c r="W113" s="4">
        <v>43</v>
      </c>
      <c r="X113" s="4">
        <f>IF(H113=H112,G113-G112,0)</f>
        <v>1</v>
      </c>
      <c r="Y113" s="4">
        <f t="shared" si="1"/>
        <v>25</v>
      </c>
    </row>
    <row r="114" spans="1:25" x14ac:dyDescent="0.3">
      <c r="A114" s="4">
        <v>38790</v>
      </c>
      <c r="B114" s="4" t="s">
        <v>448</v>
      </c>
      <c r="C114" s="4" t="s">
        <v>449</v>
      </c>
      <c r="D114" s="5">
        <v>44720</v>
      </c>
      <c r="E114" s="6">
        <v>44729</v>
      </c>
      <c r="F114" s="7">
        <v>44729</v>
      </c>
      <c r="G114" s="7">
        <v>44729</v>
      </c>
      <c r="H114" s="4">
        <v>364487</v>
      </c>
      <c r="I114" s="4" t="s">
        <v>26</v>
      </c>
      <c r="J114" s="4" t="s">
        <v>27</v>
      </c>
      <c r="K114" s="4">
        <v>10801</v>
      </c>
      <c r="L114" s="4" t="s">
        <v>28</v>
      </c>
      <c r="M114" s="4" t="s">
        <v>450</v>
      </c>
      <c r="N114" s="4">
        <v>57</v>
      </c>
      <c r="O114" s="4">
        <v>57</v>
      </c>
      <c r="P114" s="4">
        <v>1</v>
      </c>
      <c r="Q114" s="4">
        <v>1</v>
      </c>
      <c r="R114" s="4">
        <v>64.709999999999994</v>
      </c>
      <c r="S114" s="4">
        <v>42.18</v>
      </c>
      <c r="T114" s="4" t="s">
        <v>451</v>
      </c>
      <c r="U114" s="4">
        <v>1</v>
      </c>
      <c r="V114" s="4">
        <v>1</v>
      </c>
      <c r="W114" s="4">
        <v>57</v>
      </c>
      <c r="X114" s="4">
        <f>IF(H114=H113,G114-G113,0)</f>
        <v>2</v>
      </c>
      <c r="Y114" s="4">
        <f t="shared" si="1"/>
        <v>25</v>
      </c>
    </row>
    <row r="115" spans="1:25" x14ac:dyDescent="0.3">
      <c r="A115" s="4">
        <v>38797</v>
      </c>
      <c r="B115" s="4" t="s">
        <v>452</v>
      </c>
      <c r="C115" s="4" t="s">
        <v>453</v>
      </c>
      <c r="D115" s="5">
        <v>44641</v>
      </c>
      <c r="E115" s="6">
        <v>44732</v>
      </c>
      <c r="F115" s="7">
        <v>44732</v>
      </c>
      <c r="G115" s="7">
        <v>44732</v>
      </c>
      <c r="H115" s="4">
        <v>364487</v>
      </c>
      <c r="I115" s="4" t="s">
        <v>26</v>
      </c>
      <c r="J115" s="4" t="s">
        <v>27</v>
      </c>
      <c r="K115" s="4">
        <v>10801</v>
      </c>
      <c r="L115" s="4" t="s">
        <v>28</v>
      </c>
      <c r="M115" s="4" t="s">
        <v>454</v>
      </c>
      <c r="N115" s="4">
        <v>92</v>
      </c>
      <c r="O115" s="4">
        <v>92</v>
      </c>
      <c r="P115" s="4">
        <v>1</v>
      </c>
      <c r="Q115" s="4">
        <v>1</v>
      </c>
      <c r="R115" s="4">
        <v>76.180000000000007</v>
      </c>
      <c r="S115" s="4">
        <v>68.08</v>
      </c>
      <c r="T115" s="4" t="s">
        <v>455</v>
      </c>
      <c r="U115" s="4">
        <v>1</v>
      </c>
      <c r="V115" s="4">
        <v>1</v>
      </c>
      <c r="W115" s="4">
        <v>92</v>
      </c>
      <c r="X115" s="4">
        <f>IF(H115=H114,G115-G114,0)</f>
        <v>3</v>
      </c>
      <c r="Y115" s="4">
        <f t="shared" si="1"/>
        <v>26</v>
      </c>
    </row>
    <row r="116" spans="1:25" x14ac:dyDescent="0.3">
      <c r="A116" s="4">
        <v>38809</v>
      </c>
      <c r="B116" s="4" t="s">
        <v>422</v>
      </c>
      <c r="C116" s="4" t="s">
        <v>456</v>
      </c>
      <c r="D116" s="5">
        <v>44697</v>
      </c>
      <c r="E116" s="6">
        <v>44733</v>
      </c>
      <c r="F116" s="7">
        <v>44733</v>
      </c>
      <c r="G116" s="7">
        <v>44733</v>
      </c>
      <c r="H116" s="4">
        <v>364487</v>
      </c>
      <c r="I116" s="4" t="s">
        <v>26</v>
      </c>
      <c r="J116" s="4" t="s">
        <v>27</v>
      </c>
      <c r="K116" s="4">
        <v>10801</v>
      </c>
      <c r="L116" s="4" t="s">
        <v>28</v>
      </c>
      <c r="M116" s="4" t="s">
        <v>457</v>
      </c>
      <c r="N116" s="4">
        <v>30</v>
      </c>
      <c r="O116" s="4">
        <v>30</v>
      </c>
      <c r="P116" s="4">
        <v>1</v>
      </c>
      <c r="Q116" s="4">
        <v>1</v>
      </c>
      <c r="R116" s="4">
        <v>59.63</v>
      </c>
      <c r="S116" s="4">
        <v>22.2</v>
      </c>
      <c r="T116" s="4" t="s">
        <v>458</v>
      </c>
      <c r="U116" s="4">
        <v>1</v>
      </c>
      <c r="V116" s="4">
        <v>1</v>
      </c>
      <c r="W116" s="4">
        <v>30</v>
      </c>
      <c r="X116" s="4">
        <f>IF(H116=H115,G116-G115,0)</f>
        <v>1</v>
      </c>
      <c r="Y116" s="4">
        <f t="shared" si="1"/>
        <v>26</v>
      </c>
    </row>
    <row r="117" spans="1:25" x14ac:dyDescent="0.3">
      <c r="A117" s="4">
        <v>38819</v>
      </c>
      <c r="B117" s="4" t="s">
        <v>459</v>
      </c>
      <c r="C117" s="4" t="s">
        <v>460</v>
      </c>
      <c r="D117" s="5">
        <v>44705</v>
      </c>
      <c r="E117" s="6">
        <v>44734</v>
      </c>
      <c r="F117" s="7">
        <v>44734</v>
      </c>
      <c r="G117" s="7">
        <v>44734</v>
      </c>
      <c r="H117" s="4">
        <v>364487</v>
      </c>
      <c r="I117" s="4" t="s">
        <v>26</v>
      </c>
      <c r="J117" s="4" t="s">
        <v>27</v>
      </c>
      <c r="K117" s="4">
        <v>10801</v>
      </c>
      <c r="L117" s="4" t="s">
        <v>28</v>
      </c>
      <c r="M117" s="4" t="s">
        <v>461</v>
      </c>
      <c r="N117" s="4">
        <v>40</v>
      </c>
      <c r="O117" s="4">
        <v>40</v>
      </c>
      <c r="P117" s="4">
        <v>1</v>
      </c>
      <c r="Q117" s="4">
        <v>1</v>
      </c>
      <c r="R117" s="4">
        <v>64.709999999999994</v>
      </c>
      <c r="S117" s="4">
        <v>29.6</v>
      </c>
      <c r="T117" s="4" t="s">
        <v>462</v>
      </c>
      <c r="U117" s="4">
        <v>1</v>
      </c>
      <c r="V117" s="4">
        <v>1</v>
      </c>
      <c r="W117" s="4">
        <v>40</v>
      </c>
      <c r="X117" s="4">
        <f>IF(H117=H116,G117-G116,0)</f>
        <v>1</v>
      </c>
      <c r="Y117" s="4">
        <f t="shared" si="1"/>
        <v>26</v>
      </c>
    </row>
    <row r="118" spans="1:25" x14ac:dyDescent="0.3">
      <c r="A118" s="4">
        <v>38830</v>
      </c>
      <c r="B118" s="4" t="s">
        <v>422</v>
      </c>
      <c r="C118" s="4" t="s">
        <v>463</v>
      </c>
      <c r="D118" s="5">
        <v>44697</v>
      </c>
      <c r="E118" s="6">
        <v>44736</v>
      </c>
      <c r="F118" s="7">
        <v>44736</v>
      </c>
      <c r="G118" s="7">
        <v>44736</v>
      </c>
      <c r="H118" s="4">
        <v>364487</v>
      </c>
      <c r="I118" s="4" t="s">
        <v>26</v>
      </c>
      <c r="J118" s="4" t="s">
        <v>27</v>
      </c>
      <c r="K118" s="4">
        <v>10801</v>
      </c>
      <c r="L118" s="4" t="s">
        <v>28</v>
      </c>
      <c r="M118" s="4" t="s">
        <v>464</v>
      </c>
      <c r="N118" s="4">
        <v>54</v>
      </c>
      <c r="O118" s="4">
        <v>54</v>
      </c>
      <c r="P118" s="4">
        <v>1</v>
      </c>
      <c r="Q118" s="4">
        <v>1</v>
      </c>
      <c r="R118" s="4">
        <v>64.709999999999994</v>
      </c>
      <c r="S118" s="4">
        <v>39.96</v>
      </c>
      <c r="T118" s="4" t="s">
        <v>465</v>
      </c>
      <c r="U118" s="4">
        <v>1</v>
      </c>
      <c r="V118" s="4">
        <v>1</v>
      </c>
      <c r="W118" s="4">
        <v>147</v>
      </c>
      <c r="X118" s="4">
        <f>IF(H118=H117,G118-G117,0)</f>
        <v>2</v>
      </c>
      <c r="Y118" s="4">
        <f t="shared" si="1"/>
        <v>26</v>
      </c>
    </row>
    <row r="119" spans="1:25" x14ac:dyDescent="0.3">
      <c r="A119" s="4">
        <v>38850</v>
      </c>
      <c r="B119" s="4" t="s">
        <v>466</v>
      </c>
      <c r="C119" s="4" t="s">
        <v>467</v>
      </c>
      <c r="D119" s="5">
        <v>44715</v>
      </c>
      <c r="E119" s="6">
        <v>44739</v>
      </c>
      <c r="F119" s="7">
        <v>44739</v>
      </c>
      <c r="G119" s="7">
        <v>44739</v>
      </c>
      <c r="H119" s="4">
        <v>364487</v>
      </c>
      <c r="I119" s="4" t="s">
        <v>26</v>
      </c>
      <c r="J119" s="4" t="s">
        <v>27</v>
      </c>
      <c r="K119" s="4">
        <v>10801</v>
      </c>
      <c r="L119" s="4" t="s">
        <v>28</v>
      </c>
      <c r="M119" s="4" t="s">
        <v>468</v>
      </c>
      <c r="N119" s="4">
        <v>80</v>
      </c>
      <c r="O119" s="4">
        <v>80</v>
      </c>
      <c r="P119" s="4">
        <v>1</v>
      </c>
      <c r="Q119" s="4">
        <v>1</v>
      </c>
      <c r="R119" s="4">
        <v>76.180000000000007</v>
      </c>
      <c r="S119" s="4">
        <v>59.2</v>
      </c>
      <c r="T119" s="4" t="s">
        <v>469</v>
      </c>
      <c r="U119" s="4">
        <v>1</v>
      </c>
      <c r="V119" s="4">
        <v>1</v>
      </c>
      <c r="W119" s="4">
        <v>135</v>
      </c>
      <c r="X119" s="4">
        <f>IF(H119=H118,G119-G118,0)</f>
        <v>3</v>
      </c>
      <c r="Y119" s="4">
        <f t="shared" si="1"/>
        <v>27</v>
      </c>
    </row>
    <row r="120" spans="1:25" x14ac:dyDescent="0.3">
      <c r="A120" s="4">
        <v>38868</v>
      </c>
      <c r="B120" s="4" t="s">
        <v>299</v>
      </c>
      <c r="C120" s="4" t="s">
        <v>470</v>
      </c>
      <c r="D120" s="5">
        <v>44650</v>
      </c>
      <c r="E120" s="6">
        <v>44740</v>
      </c>
      <c r="F120" s="7">
        <v>44740</v>
      </c>
      <c r="G120" s="7">
        <v>44740</v>
      </c>
      <c r="H120" s="4">
        <v>364487</v>
      </c>
      <c r="I120" s="4" t="s">
        <v>26</v>
      </c>
      <c r="J120" s="4" t="s">
        <v>27</v>
      </c>
      <c r="K120" s="4">
        <v>10801</v>
      </c>
      <c r="L120" s="4" t="s">
        <v>28</v>
      </c>
      <c r="M120" s="4" t="s">
        <v>471</v>
      </c>
      <c r="N120" s="4">
        <v>381</v>
      </c>
      <c r="O120" s="4">
        <v>381</v>
      </c>
      <c r="P120" s="4">
        <v>0</v>
      </c>
      <c r="Q120" s="4">
        <v>0</v>
      </c>
      <c r="R120" s="4">
        <v>281.94</v>
      </c>
      <c r="S120" s="4">
        <v>281.94</v>
      </c>
      <c r="T120" s="4" t="s">
        <v>472</v>
      </c>
      <c r="U120" s="4">
        <v>1</v>
      </c>
      <c r="V120" s="4">
        <v>0</v>
      </c>
      <c r="W120" s="4">
        <v>381</v>
      </c>
      <c r="X120" s="4">
        <f>IF(H120=H119,G120-G119,0)</f>
        <v>1</v>
      </c>
      <c r="Y120" s="4">
        <f t="shared" si="1"/>
        <v>27</v>
      </c>
    </row>
    <row r="121" spans="1:25" x14ac:dyDescent="0.3">
      <c r="A121" s="4">
        <v>38893</v>
      </c>
      <c r="B121" s="4" t="s">
        <v>473</v>
      </c>
      <c r="C121" s="4" t="s">
        <v>474</v>
      </c>
      <c r="D121" s="5">
        <v>44697</v>
      </c>
      <c r="E121" s="6">
        <v>44741</v>
      </c>
      <c r="F121" s="7">
        <v>44741</v>
      </c>
      <c r="G121" s="7">
        <v>44741</v>
      </c>
      <c r="H121" s="4">
        <v>364487</v>
      </c>
      <c r="I121" s="4" t="s">
        <v>26</v>
      </c>
      <c r="J121" s="4" t="s">
        <v>27</v>
      </c>
      <c r="K121" s="4">
        <v>10801</v>
      </c>
      <c r="L121" s="4" t="s">
        <v>28</v>
      </c>
      <c r="M121" s="4" t="s">
        <v>475</v>
      </c>
      <c r="N121" s="4">
        <v>12</v>
      </c>
      <c r="O121" s="4">
        <v>12</v>
      </c>
      <c r="P121" s="4">
        <v>1</v>
      </c>
      <c r="Q121" s="4">
        <v>1</v>
      </c>
      <c r="R121" s="4">
        <v>51.29</v>
      </c>
      <c r="S121" s="4">
        <v>8.8800000000000008</v>
      </c>
      <c r="T121" s="4" t="s">
        <v>476</v>
      </c>
      <c r="U121" s="4">
        <v>1</v>
      </c>
      <c r="V121" s="4">
        <v>1</v>
      </c>
      <c r="W121" s="4">
        <v>12</v>
      </c>
      <c r="X121" s="4">
        <f>IF(H121=H120,G121-G120,0)</f>
        <v>1</v>
      </c>
      <c r="Y121" s="4">
        <f t="shared" si="1"/>
        <v>27</v>
      </c>
    </row>
    <row r="122" spans="1:25" x14ac:dyDescent="0.3">
      <c r="A122" s="4">
        <v>38900</v>
      </c>
      <c r="B122" s="4" t="s">
        <v>422</v>
      </c>
      <c r="C122" s="4" t="s">
        <v>477</v>
      </c>
      <c r="D122" s="5">
        <v>44697</v>
      </c>
      <c r="E122" s="6">
        <v>44742</v>
      </c>
      <c r="F122" s="7">
        <v>44742</v>
      </c>
      <c r="G122" s="7">
        <v>44742</v>
      </c>
      <c r="H122" s="4">
        <v>364487</v>
      </c>
      <c r="I122" s="4" t="s">
        <v>26</v>
      </c>
      <c r="J122" s="4" t="s">
        <v>27</v>
      </c>
      <c r="K122" s="4">
        <v>10801</v>
      </c>
      <c r="L122" s="4" t="s">
        <v>28</v>
      </c>
      <c r="M122" s="4" t="s">
        <v>478</v>
      </c>
      <c r="N122" s="4">
        <v>113</v>
      </c>
      <c r="O122" s="4">
        <v>113</v>
      </c>
      <c r="P122" s="4">
        <v>0</v>
      </c>
      <c r="Q122" s="4">
        <v>0</v>
      </c>
      <c r="R122" s="4">
        <v>83.62</v>
      </c>
      <c r="S122" s="4">
        <v>83.62</v>
      </c>
      <c r="T122" s="4" t="s">
        <v>479</v>
      </c>
      <c r="U122" s="4">
        <v>1</v>
      </c>
      <c r="V122" s="4">
        <v>0</v>
      </c>
      <c r="W122" s="4">
        <v>113</v>
      </c>
      <c r="X122" s="4">
        <f>IF(H122=H121,G122-G121,0)</f>
        <v>1</v>
      </c>
      <c r="Y122" s="4">
        <f t="shared" si="1"/>
        <v>27</v>
      </c>
    </row>
    <row r="123" spans="1:25" x14ac:dyDescent="0.3">
      <c r="A123" s="4">
        <v>38923</v>
      </c>
      <c r="B123" s="4" t="s">
        <v>480</v>
      </c>
      <c r="C123" s="4" t="s">
        <v>481</v>
      </c>
      <c r="D123" s="5">
        <v>44740</v>
      </c>
      <c r="E123" s="6">
        <v>44743</v>
      </c>
      <c r="F123" s="7">
        <v>44743</v>
      </c>
      <c r="G123" s="7">
        <v>44743</v>
      </c>
      <c r="H123" s="4">
        <v>364487</v>
      </c>
      <c r="I123" s="4" t="s">
        <v>26</v>
      </c>
      <c r="J123" s="4" t="s">
        <v>27</v>
      </c>
      <c r="K123" s="4">
        <v>10801</v>
      </c>
      <c r="L123" s="4" t="s">
        <v>28</v>
      </c>
      <c r="M123" s="4" t="s">
        <v>482</v>
      </c>
      <c r="N123" s="4">
        <v>119</v>
      </c>
      <c r="O123" s="4">
        <v>119</v>
      </c>
      <c r="P123" s="4">
        <v>0</v>
      </c>
      <c r="Q123" s="4">
        <v>0</v>
      </c>
      <c r="R123" s="4">
        <v>88.06</v>
      </c>
      <c r="S123" s="4">
        <v>88.06</v>
      </c>
      <c r="T123" s="4" t="s">
        <v>483</v>
      </c>
      <c r="U123" s="4">
        <v>1</v>
      </c>
      <c r="V123" s="4">
        <v>0</v>
      </c>
      <c r="W123" s="4">
        <v>119</v>
      </c>
      <c r="X123" s="4">
        <f>IF(H123=H122,G123-G122,0)</f>
        <v>1</v>
      </c>
      <c r="Y123" s="4">
        <f t="shared" si="1"/>
        <v>27</v>
      </c>
    </row>
    <row r="124" spans="1:25" x14ac:dyDescent="0.3">
      <c r="A124" s="4">
        <v>38934</v>
      </c>
      <c r="B124" s="4" t="s">
        <v>220</v>
      </c>
      <c r="C124" s="4" t="s">
        <v>484</v>
      </c>
      <c r="D124" s="5">
        <v>44608</v>
      </c>
      <c r="E124" s="6">
        <v>44746</v>
      </c>
      <c r="F124" s="7">
        <v>44746</v>
      </c>
      <c r="G124" s="7">
        <v>44746</v>
      </c>
      <c r="H124" s="4">
        <v>364487</v>
      </c>
      <c r="I124" s="4" t="s">
        <v>26</v>
      </c>
      <c r="J124" s="4" t="s">
        <v>27</v>
      </c>
      <c r="K124" s="4">
        <v>10801</v>
      </c>
      <c r="L124" s="4" t="s">
        <v>28</v>
      </c>
      <c r="M124" s="4" t="s">
        <v>485</v>
      </c>
      <c r="N124" s="4">
        <v>144</v>
      </c>
      <c r="O124" s="4">
        <v>144</v>
      </c>
      <c r="P124" s="4">
        <v>0</v>
      </c>
      <c r="Q124" s="4">
        <v>0</v>
      </c>
      <c r="R124" s="4">
        <v>106.56</v>
      </c>
      <c r="S124" s="4">
        <v>106.56</v>
      </c>
      <c r="T124" s="4" t="s">
        <v>486</v>
      </c>
      <c r="U124" s="4">
        <v>1</v>
      </c>
      <c r="V124" s="4">
        <v>0</v>
      </c>
      <c r="W124" s="4">
        <v>144</v>
      </c>
      <c r="X124" s="4">
        <f>IF(H124=H123,G124-G123,0)</f>
        <v>3</v>
      </c>
      <c r="Y124" s="4">
        <f t="shared" si="1"/>
        <v>28</v>
      </c>
    </row>
    <row r="125" spans="1:25" x14ac:dyDescent="0.3">
      <c r="A125" s="4">
        <v>38944</v>
      </c>
      <c r="B125" s="4" t="s">
        <v>487</v>
      </c>
      <c r="C125" s="4" t="s">
        <v>488</v>
      </c>
      <c r="D125" s="5">
        <v>44641</v>
      </c>
      <c r="E125" s="6">
        <v>44747</v>
      </c>
      <c r="F125" s="7">
        <v>44747</v>
      </c>
      <c r="G125" s="7">
        <v>44747</v>
      </c>
      <c r="H125" s="4">
        <v>364487</v>
      </c>
      <c r="I125" s="4" t="s">
        <v>26</v>
      </c>
      <c r="J125" s="4" t="s">
        <v>27</v>
      </c>
      <c r="K125" s="4">
        <v>10801</v>
      </c>
      <c r="L125" s="4" t="s">
        <v>28</v>
      </c>
      <c r="M125" s="4" t="s">
        <v>489</v>
      </c>
      <c r="N125" s="4">
        <v>97</v>
      </c>
      <c r="O125" s="4">
        <v>97</v>
      </c>
      <c r="P125" s="4">
        <v>1</v>
      </c>
      <c r="Q125" s="4">
        <v>1</v>
      </c>
      <c r="R125" s="4">
        <v>76.180000000000007</v>
      </c>
      <c r="S125" s="4">
        <v>71.78</v>
      </c>
      <c r="T125" s="4" t="s">
        <v>490</v>
      </c>
      <c r="U125" s="4">
        <v>1</v>
      </c>
      <c r="V125" s="4">
        <v>1</v>
      </c>
      <c r="W125" s="4">
        <v>112</v>
      </c>
      <c r="X125" s="4">
        <f>IF(H125=H124,G125-G124,0)</f>
        <v>1</v>
      </c>
      <c r="Y125" s="4">
        <f t="shared" si="1"/>
        <v>28</v>
      </c>
    </row>
    <row r="126" spans="1:25" x14ac:dyDescent="0.3">
      <c r="A126" s="4">
        <v>38960</v>
      </c>
      <c r="B126" s="4" t="s">
        <v>491</v>
      </c>
      <c r="C126" s="4" t="s">
        <v>492</v>
      </c>
      <c r="D126" s="5">
        <v>44714</v>
      </c>
      <c r="E126" s="6">
        <v>44748</v>
      </c>
      <c r="F126" s="7">
        <v>44748</v>
      </c>
      <c r="G126" s="7">
        <v>44748</v>
      </c>
      <c r="H126" s="4">
        <v>364487</v>
      </c>
      <c r="I126" s="4" t="s">
        <v>26</v>
      </c>
      <c r="J126" s="4" t="s">
        <v>27</v>
      </c>
      <c r="K126" s="4">
        <v>10801</v>
      </c>
      <c r="L126" s="4" t="s">
        <v>28</v>
      </c>
      <c r="M126" s="4" t="s">
        <v>493</v>
      </c>
      <c r="N126" s="4">
        <v>64</v>
      </c>
      <c r="O126" s="4">
        <v>64</v>
      </c>
      <c r="P126" s="4">
        <v>1</v>
      </c>
      <c r="Q126" s="4">
        <v>1</v>
      </c>
      <c r="R126" s="4">
        <v>76.180000000000007</v>
      </c>
      <c r="S126" s="4">
        <v>47.36</v>
      </c>
      <c r="T126" s="4" t="s">
        <v>494</v>
      </c>
      <c r="U126" s="4">
        <v>1</v>
      </c>
      <c r="V126" s="4">
        <v>1</v>
      </c>
      <c r="W126" s="4">
        <v>64</v>
      </c>
      <c r="X126" s="4">
        <f>IF(H126=H125,G126-G125,0)</f>
        <v>1</v>
      </c>
      <c r="Y126" s="4">
        <f t="shared" si="1"/>
        <v>28</v>
      </c>
    </row>
    <row r="127" spans="1:25" x14ac:dyDescent="0.3">
      <c r="A127" s="4">
        <v>38969</v>
      </c>
      <c r="B127" s="4" t="s">
        <v>444</v>
      </c>
      <c r="C127" s="4" t="s">
        <v>495</v>
      </c>
      <c r="D127" s="5">
        <v>44697</v>
      </c>
      <c r="E127" s="6">
        <v>44749</v>
      </c>
      <c r="F127" s="7">
        <v>44749</v>
      </c>
      <c r="G127" s="7">
        <v>44749</v>
      </c>
      <c r="H127" s="4">
        <v>364487</v>
      </c>
      <c r="I127" s="4" t="s">
        <v>26</v>
      </c>
      <c r="J127" s="4" t="s">
        <v>27</v>
      </c>
      <c r="K127" s="4">
        <v>10801</v>
      </c>
      <c r="L127" s="4" t="s">
        <v>28</v>
      </c>
      <c r="M127" s="4" t="s">
        <v>496</v>
      </c>
      <c r="N127" s="4">
        <v>30</v>
      </c>
      <c r="O127" s="4">
        <v>30</v>
      </c>
      <c r="P127" s="4">
        <v>1</v>
      </c>
      <c r="Q127" s="4">
        <v>1</v>
      </c>
      <c r="R127" s="4">
        <v>59.63</v>
      </c>
      <c r="S127" s="4">
        <v>22.2</v>
      </c>
      <c r="T127" s="4" t="s">
        <v>497</v>
      </c>
      <c r="U127" s="4">
        <v>1</v>
      </c>
      <c r="V127" s="4">
        <v>1</v>
      </c>
      <c r="W127" s="4">
        <v>33</v>
      </c>
      <c r="X127" s="4">
        <f>IF(H127=H126,G127-G126,0)</f>
        <v>1</v>
      </c>
      <c r="Y127" s="4">
        <f t="shared" si="1"/>
        <v>28</v>
      </c>
    </row>
    <row r="128" spans="1:25" x14ac:dyDescent="0.3">
      <c r="A128" s="4">
        <v>38977</v>
      </c>
      <c r="B128" s="4" t="s">
        <v>498</v>
      </c>
      <c r="C128" s="4" t="s">
        <v>499</v>
      </c>
      <c r="D128" s="5">
        <v>44602</v>
      </c>
      <c r="E128" s="6">
        <v>44750</v>
      </c>
      <c r="F128" s="7">
        <v>44750</v>
      </c>
      <c r="G128" s="7">
        <v>44750</v>
      </c>
      <c r="H128" s="4">
        <v>364487</v>
      </c>
      <c r="I128" s="4" t="s">
        <v>26</v>
      </c>
      <c r="J128" s="4" t="s">
        <v>27</v>
      </c>
      <c r="K128" s="4">
        <v>10801</v>
      </c>
      <c r="L128" s="4" t="s">
        <v>28</v>
      </c>
      <c r="M128" s="4" t="s">
        <v>500</v>
      </c>
      <c r="N128" s="4">
        <v>139</v>
      </c>
      <c r="O128" s="4">
        <v>139</v>
      </c>
      <c r="P128" s="4">
        <v>0</v>
      </c>
      <c r="Q128" s="4">
        <v>0</v>
      </c>
      <c r="R128" s="4">
        <v>102.86</v>
      </c>
      <c r="S128" s="4">
        <v>102.86</v>
      </c>
      <c r="T128" s="4" t="s">
        <v>501</v>
      </c>
      <c r="U128" s="4">
        <v>1</v>
      </c>
      <c r="V128" s="4">
        <v>0</v>
      </c>
      <c r="W128" s="4">
        <v>139</v>
      </c>
      <c r="X128" s="4">
        <f>IF(H128=H127,G128-G127,0)</f>
        <v>1</v>
      </c>
      <c r="Y128" s="4">
        <f t="shared" si="1"/>
        <v>28</v>
      </c>
    </row>
    <row r="129" spans="1:25" x14ac:dyDescent="0.3">
      <c r="A129" s="4">
        <v>39008</v>
      </c>
      <c r="B129" s="4" t="s">
        <v>502</v>
      </c>
      <c r="C129" s="4" t="s">
        <v>503</v>
      </c>
      <c r="D129" s="5">
        <v>44750</v>
      </c>
      <c r="E129" s="6">
        <v>44753</v>
      </c>
      <c r="F129" s="7">
        <v>44753</v>
      </c>
      <c r="G129" s="7">
        <v>44753</v>
      </c>
      <c r="H129" s="4">
        <v>364487</v>
      </c>
      <c r="I129" s="4" t="s">
        <v>26</v>
      </c>
      <c r="J129" s="4" t="s">
        <v>27</v>
      </c>
      <c r="K129" s="4">
        <v>10801</v>
      </c>
      <c r="L129" s="4" t="s">
        <v>28</v>
      </c>
      <c r="M129" s="4" t="s">
        <v>504</v>
      </c>
      <c r="N129" s="4">
        <v>39</v>
      </c>
      <c r="O129" s="4">
        <v>39</v>
      </c>
      <c r="P129" s="4">
        <v>1</v>
      </c>
      <c r="Q129" s="4">
        <v>1</v>
      </c>
      <c r="R129" s="4">
        <v>59.63</v>
      </c>
      <c r="S129" s="4">
        <v>28.86</v>
      </c>
      <c r="T129" s="4" t="s">
        <v>505</v>
      </c>
      <c r="U129" s="4">
        <v>1</v>
      </c>
      <c r="V129" s="4">
        <v>1</v>
      </c>
      <c r="W129" s="4">
        <v>39</v>
      </c>
      <c r="X129" s="4">
        <f>IF(H129=H128,G129-G128,0)</f>
        <v>3</v>
      </c>
      <c r="Y129" s="4">
        <f t="shared" si="1"/>
        <v>29</v>
      </c>
    </row>
    <row r="130" spans="1:25" x14ac:dyDescent="0.3">
      <c r="A130" s="4">
        <v>39015</v>
      </c>
      <c r="B130" s="4" t="s">
        <v>506</v>
      </c>
      <c r="C130" s="4" t="s">
        <v>507</v>
      </c>
      <c r="D130" s="5">
        <v>44714</v>
      </c>
      <c r="E130" s="6">
        <v>44754</v>
      </c>
      <c r="F130" s="7">
        <v>44754</v>
      </c>
      <c r="G130" s="7">
        <v>44754</v>
      </c>
      <c r="H130" s="4">
        <v>364487</v>
      </c>
      <c r="I130" s="4" t="s">
        <v>26</v>
      </c>
      <c r="J130" s="4" t="s">
        <v>27</v>
      </c>
      <c r="K130" s="4">
        <v>10801</v>
      </c>
      <c r="L130" s="4" t="s">
        <v>28</v>
      </c>
      <c r="M130" s="4" t="s">
        <v>508</v>
      </c>
      <c r="N130" s="4">
        <v>54</v>
      </c>
      <c r="O130" s="4">
        <v>54</v>
      </c>
      <c r="P130" s="4">
        <v>1</v>
      </c>
      <c r="Q130" s="4">
        <v>1</v>
      </c>
      <c r="R130" s="4">
        <v>64.709999999999994</v>
      </c>
      <c r="S130" s="4">
        <v>39.96</v>
      </c>
      <c r="T130" s="4" t="s">
        <v>509</v>
      </c>
      <c r="U130" s="4">
        <v>1</v>
      </c>
      <c r="V130" s="4">
        <v>1</v>
      </c>
      <c r="W130" s="4">
        <v>104</v>
      </c>
      <c r="X130" s="4">
        <f>IF(H130=H129,G130-G129,0)</f>
        <v>1</v>
      </c>
      <c r="Y130" s="4">
        <f t="shared" si="1"/>
        <v>29</v>
      </c>
    </row>
    <row r="131" spans="1:25" x14ac:dyDescent="0.3">
      <c r="A131" s="4">
        <v>39041</v>
      </c>
      <c r="B131" s="4" t="s">
        <v>510</v>
      </c>
      <c r="C131" s="4" t="s">
        <v>511</v>
      </c>
      <c r="D131" s="5">
        <v>44741</v>
      </c>
      <c r="E131" s="6">
        <v>44755</v>
      </c>
      <c r="F131" s="7">
        <v>44755</v>
      </c>
      <c r="G131" s="7">
        <v>44755</v>
      </c>
      <c r="H131" s="4">
        <v>364487</v>
      </c>
      <c r="I131" s="4" t="s">
        <v>26</v>
      </c>
      <c r="J131" s="4" t="s">
        <v>27</v>
      </c>
      <c r="K131" s="4">
        <v>10801</v>
      </c>
      <c r="L131" s="4" t="s">
        <v>28</v>
      </c>
      <c r="M131" s="4" t="s">
        <v>512</v>
      </c>
      <c r="N131" s="4">
        <v>41</v>
      </c>
      <c r="O131" s="4">
        <v>41</v>
      </c>
      <c r="P131" s="4">
        <v>1</v>
      </c>
      <c r="Q131" s="4">
        <v>1</v>
      </c>
      <c r="R131" s="4">
        <v>64.709999999999994</v>
      </c>
      <c r="S131" s="4">
        <v>30.34</v>
      </c>
      <c r="T131" s="4" t="s">
        <v>513</v>
      </c>
      <c r="U131" s="4">
        <v>1</v>
      </c>
      <c r="V131" s="4">
        <v>1</v>
      </c>
      <c r="W131" s="4">
        <v>41</v>
      </c>
      <c r="X131" s="4">
        <f>IF(H131=H130,G131-G130,0)</f>
        <v>1</v>
      </c>
      <c r="Y131" s="4">
        <f t="shared" ref="Y131:Y194" si="2">WEEKNUM(E131)</f>
        <v>29</v>
      </c>
    </row>
    <row r="132" spans="1:25" x14ac:dyDescent="0.3">
      <c r="A132" s="4">
        <v>39048</v>
      </c>
      <c r="B132" s="4" t="s">
        <v>514</v>
      </c>
      <c r="C132" s="4" t="s">
        <v>515</v>
      </c>
      <c r="D132" s="5">
        <v>44755</v>
      </c>
      <c r="E132" s="6">
        <v>44756</v>
      </c>
      <c r="F132" s="7">
        <v>44756</v>
      </c>
      <c r="G132" s="7">
        <v>44756</v>
      </c>
      <c r="H132" s="4">
        <v>364487</v>
      </c>
      <c r="I132" s="4" t="s">
        <v>26</v>
      </c>
      <c r="J132" s="4" t="s">
        <v>27</v>
      </c>
      <c r="K132" s="4">
        <v>10801</v>
      </c>
      <c r="L132" s="4" t="s">
        <v>28</v>
      </c>
      <c r="M132" s="4" t="s">
        <v>516</v>
      </c>
      <c r="N132" s="4">
        <v>45</v>
      </c>
      <c r="O132" s="4">
        <v>45</v>
      </c>
      <c r="P132" s="4">
        <v>1</v>
      </c>
      <c r="Q132" s="4">
        <v>1</v>
      </c>
      <c r="R132" s="4">
        <v>64.709999999999994</v>
      </c>
      <c r="S132" s="4">
        <v>33.299999999999997</v>
      </c>
      <c r="T132" s="4" t="s">
        <v>517</v>
      </c>
      <c r="U132" s="4">
        <v>1</v>
      </c>
      <c r="V132" s="4">
        <v>1</v>
      </c>
      <c r="W132" s="4">
        <v>104</v>
      </c>
      <c r="X132" s="4">
        <f>IF(H132=H131,G132-G131,0)</f>
        <v>1</v>
      </c>
      <c r="Y132" s="4">
        <f t="shared" si="2"/>
        <v>29</v>
      </c>
    </row>
    <row r="133" spans="1:25" x14ac:dyDescent="0.3">
      <c r="A133" s="4">
        <v>39055</v>
      </c>
      <c r="B133" s="4" t="s">
        <v>518</v>
      </c>
      <c r="C133" s="4" t="s">
        <v>519</v>
      </c>
      <c r="D133" s="5">
        <v>44697</v>
      </c>
      <c r="E133" s="6">
        <v>44757</v>
      </c>
      <c r="F133" s="7">
        <v>44757</v>
      </c>
      <c r="G133" s="7">
        <v>44757</v>
      </c>
      <c r="H133" s="4">
        <v>364487</v>
      </c>
      <c r="I133" s="4" t="s">
        <v>26</v>
      </c>
      <c r="J133" s="4" t="s">
        <v>27</v>
      </c>
      <c r="K133" s="4">
        <v>10801</v>
      </c>
      <c r="L133" s="4" t="s">
        <v>28</v>
      </c>
      <c r="M133" s="4" t="s">
        <v>520</v>
      </c>
      <c r="N133" s="4">
        <v>75</v>
      </c>
      <c r="O133" s="4">
        <v>75</v>
      </c>
      <c r="P133" s="4">
        <v>1</v>
      </c>
      <c r="Q133" s="4">
        <v>1</v>
      </c>
      <c r="R133" s="4">
        <v>76.180000000000007</v>
      </c>
      <c r="S133" s="4">
        <v>55.5</v>
      </c>
      <c r="T133" s="4" t="s">
        <v>521</v>
      </c>
      <c r="U133" s="4">
        <v>1</v>
      </c>
      <c r="V133" s="4">
        <v>1</v>
      </c>
      <c r="W133" s="4">
        <v>75</v>
      </c>
      <c r="X133" s="4">
        <f>IF(H133=H132,G133-G132,0)</f>
        <v>1</v>
      </c>
      <c r="Y133" s="4">
        <f t="shared" si="2"/>
        <v>29</v>
      </c>
    </row>
    <row r="134" spans="1:25" x14ac:dyDescent="0.3">
      <c r="A134" s="4">
        <v>39065</v>
      </c>
      <c r="B134" s="4" t="s">
        <v>522</v>
      </c>
      <c r="C134" s="4" t="s">
        <v>523</v>
      </c>
      <c r="D134" s="5">
        <v>44757</v>
      </c>
      <c r="E134" s="6">
        <v>44760</v>
      </c>
      <c r="F134" s="7">
        <v>44760</v>
      </c>
      <c r="G134" s="7">
        <v>44760</v>
      </c>
      <c r="H134" s="4">
        <v>364487</v>
      </c>
      <c r="I134" s="4" t="s">
        <v>26</v>
      </c>
      <c r="J134" s="4" t="s">
        <v>27</v>
      </c>
      <c r="K134" s="4">
        <v>10801</v>
      </c>
      <c r="L134" s="4" t="s">
        <v>28</v>
      </c>
      <c r="M134" s="4" t="s">
        <v>524</v>
      </c>
      <c r="N134" s="4">
        <v>48</v>
      </c>
      <c r="O134" s="4">
        <v>48</v>
      </c>
      <c r="P134" s="4">
        <v>1</v>
      </c>
      <c r="Q134" s="4">
        <v>1</v>
      </c>
      <c r="R134" s="4">
        <v>64.709999999999994</v>
      </c>
      <c r="S134" s="4">
        <v>35.520000000000003</v>
      </c>
      <c r="T134" s="4" t="s">
        <v>525</v>
      </c>
      <c r="U134" s="4">
        <v>1</v>
      </c>
      <c r="V134" s="4">
        <v>1</v>
      </c>
      <c r="W134" s="4">
        <v>48</v>
      </c>
      <c r="X134" s="4">
        <f>IF(H134=H133,G134-G133,0)</f>
        <v>3</v>
      </c>
      <c r="Y134" s="4">
        <f t="shared" si="2"/>
        <v>30</v>
      </c>
    </row>
    <row r="135" spans="1:25" x14ac:dyDescent="0.3">
      <c r="A135" s="4">
        <v>39078</v>
      </c>
      <c r="B135" s="4" t="s">
        <v>526</v>
      </c>
      <c r="C135" s="4" t="s">
        <v>527</v>
      </c>
      <c r="D135" s="5">
        <v>44693</v>
      </c>
      <c r="E135" s="6">
        <v>44761</v>
      </c>
      <c r="F135" s="7">
        <v>44761</v>
      </c>
      <c r="G135" s="7">
        <v>44761</v>
      </c>
      <c r="H135" s="4">
        <v>364487</v>
      </c>
      <c r="I135" s="4" t="s">
        <v>26</v>
      </c>
      <c r="J135" s="4" t="s">
        <v>27</v>
      </c>
      <c r="K135" s="4">
        <v>10801</v>
      </c>
      <c r="L135" s="4" t="s">
        <v>28</v>
      </c>
      <c r="M135" s="4" t="s">
        <v>528</v>
      </c>
      <c r="N135" s="4">
        <v>31</v>
      </c>
      <c r="O135" s="4">
        <v>31</v>
      </c>
      <c r="P135" s="4">
        <v>1</v>
      </c>
      <c r="Q135" s="4">
        <v>1</v>
      </c>
      <c r="R135" s="4">
        <v>59.63</v>
      </c>
      <c r="S135" s="4">
        <v>22.94</v>
      </c>
      <c r="T135" s="4" t="s">
        <v>529</v>
      </c>
      <c r="U135" s="4">
        <v>1</v>
      </c>
      <c r="V135" s="4">
        <v>1</v>
      </c>
      <c r="W135" s="4">
        <v>31</v>
      </c>
      <c r="X135" s="4">
        <f>IF(H135=H134,G135-G134,0)</f>
        <v>1</v>
      </c>
      <c r="Y135" s="4">
        <f t="shared" si="2"/>
        <v>30</v>
      </c>
    </row>
    <row r="136" spans="1:25" x14ac:dyDescent="0.3">
      <c r="A136" s="4">
        <v>39083</v>
      </c>
      <c r="B136" s="4" t="s">
        <v>530</v>
      </c>
      <c r="C136" s="4" t="s">
        <v>531</v>
      </c>
      <c r="D136" s="5">
        <v>44715</v>
      </c>
      <c r="E136" s="6">
        <v>44762</v>
      </c>
      <c r="F136" s="7">
        <v>44762</v>
      </c>
      <c r="G136" s="7">
        <v>44762</v>
      </c>
      <c r="H136" s="4">
        <v>364487</v>
      </c>
      <c r="I136" s="4" t="s">
        <v>26</v>
      </c>
      <c r="J136" s="4" t="s">
        <v>27</v>
      </c>
      <c r="K136" s="4">
        <v>10801</v>
      </c>
      <c r="L136" s="4" t="s">
        <v>28</v>
      </c>
      <c r="M136" s="4" t="s">
        <v>532</v>
      </c>
      <c r="N136" s="4">
        <v>56</v>
      </c>
      <c r="O136" s="4">
        <v>56</v>
      </c>
      <c r="P136" s="4">
        <v>1</v>
      </c>
      <c r="Q136" s="4">
        <v>1</v>
      </c>
      <c r="R136" s="4">
        <v>64.709999999999994</v>
      </c>
      <c r="S136" s="4">
        <v>41.44</v>
      </c>
      <c r="T136" s="4" t="s">
        <v>533</v>
      </c>
      <c r="U136" s="4">
        <v>1</v>
      </c>
      <c r="V136" s="4">
        <v>1</v>
      </c>
      <c r="W136" s="4">
        <v>56</v>
      </c>
      <c r="X136" s="4">
        <f>IF(H136=H135,G136-G135,0)</f>
        <v>1</v>
      </c>
      <c r="Y136" s="4">
        <f t="shared" si="2"/>
        <v>30</v>
      </c>
    </row>
    <row r="137" spans="1:25" x14ac:dyDescent="0.3">
      <c r="A137" s="4">
        <v>39100</v>
      </c>
      <c r="B137" s="4" t="s">
        <v>407</v>
      </c>
      <c r="C137" s="4" t="s">
        <v>534</v>
      </c>
      <c r="D137" s="5">
        <v>44686</v>
      </c>
      <c r="E137" s="6">
        <v>44763</v>
      </c>
      <c r="F137" s="7">
        <v>44763</v>
      </c>
      <c r="G137" s="7">
        <v>44763</v>
      </c>
      <c r="H137" s="4">
        <v>364487</v>
      </c>
      <c r="I137" s="4" t="s">
        <v>26</v>
      </c>
      <c r="J137" s="4" t="s">
        <v>27</v>
      </c>
      <c r="K137" s="4">
        <v>10801</v>
      </c>
      <c r="L137" s="4" t="s">
        <v>28</v>
      </c>
      <c r="M137" s="4" t="s">
        <v>535</v>
      </c>
      <c r="N137" s="4">
        <v>37</v>
      </c>
      <c r="O137" s="4">
        <v>37</v>
      </c>
      <c r="P137" s="4">
        <v>1</v>
      </c>
      <c r="Q137" s="4">
        <v>1</v>
      </c>
      <c r="R137" s="4">
        <v>59.63</v>
      </c>
      <c r="S137" s="4">
        <v>27.38</v>
      </c>
      <c r="T137" s="4" t="s">
        <v>536</v>
      </c>
      <c r="U137" s="4">
        <v>1</v>
      </c>
      <c r="V137" s="4">
        <v>1</v>
      </c>
      <c r="W137" s="4">
        <v>37</v>
      </c>
      <c r="X137" s="4">
        <f>IF(H137=H136,G137-G136,0)</f>
        <v>1</v>
      </c>
      <c r="Y137" s="4">
        <f t="shared" si="2"/>
        <v>30</v>
      </c>
    </row>
    <row r="138" spans="1:25" x14ac:dyDescent="0.3">
      <c r="A138" s="4">
        <v>39105</v>
      </c>
      <c r="B138" s="4" t="s">
        <v>537</v>
      </c>
      <c r="C138" s="4" t="s">
        <v>538</v>
      </c>
      <c r="D138" s="5">
        <v>44721</v>
      </c>
      <c r="E138" s="6">
        <v>44764</v>
      </c>
      <c r="F138" s="7">
        <v>44764</v>
      </c>
      <c r="G138" s="7">
        <v>44764</v>
      </c>
      <c r="H138" s="4">
        <v>364487</v>
      </c>
      <c r="I138" s="4" t="s">
        <v>26</v>
      </c>
      <c r="J138" s="4" t="s">
        <v>27</v>
      </c>
      <c r="K138" s="4">
        <v>10801</v>
      </c>
      <c r="L138" s="4" t="s">
        <v>28</v>
      </c>
      <c r="M138" s="4" t="s">
        <v>539</v>
      </c>
      <c r="N138" s="4">
        <v>83</v>
      </c>
      <c r="O138" s="4">
        <v>83</v>
      </c>
      <c r="P138" s="4">
        <v>1</v>
      </c>
      <c r="Q138" s="4">
        <v>1</v>
      </c>
      <c r="R138" s="4">
        <v>76.180000000000007</v>
      </c>
      <c r="S138" s="4">
        <v>61.42</v>
      </c>
      <c r="T138" s="4" t="s">
        <v>540</v>
      </c>
      <c r="U138" s="4">
        <v>1</v>
      </c>
      <c r="V138" s="4">
        <v>1</v>
      </c>
      <c r="W138" s="4">
        <v>205</v>
      </c>
      <c r="X138" s="4">
        <f>IF(H138=H137,G138-G137,0)</f>
        <v>1</v>
      </c>
      <c r="Y138" s="4">
        <f t="shared" si="2"/>
        <v>30</v>
      </c>
    </row>
    <row r="139" spans="1:25" x14ac:dyDescent="0.3">
      <c r="A139" s="4">
        <v>39125</v>
      </c>
      <c r="B139" s="4" t="s">
        <v>541</v>
      </c>
      <c r="C139" s="4" t="s">
        <v>542</v>
      </c>
      <c r="D139" s="5">
        <v>44767</v>
      </c>
      <c r="E139" s="6">
        <v>44768</v>
      </c>
      <c r="F139" s="7">
        <v>44768</v>
      </c>
      <c r="G139" s="7">
        <v>44768</v>
      </c>
      <c r="H139" s="4">
        <v>364487</v>
      </c>
      <c r="I139" s="4" t="s">
        <v>26</v>
      </c>
      <c r="J139" s="4" t="s">
        <v>27</v>
      </c>
      <c r="K139" s="4">
        <v>10801</v>
      </c>
      <c r="L139" s="4" t="s">
        <v>28</v>
      </c>
      <c r="M139" s="4" t="s">
        <v>543</v>
      </c>
      <c r="N139" s="4">
        <v>34</v>
      </c>
      <c r="O139" s="4">
        <v>34</v>
      </c>
      <c r="P139" s="4">
        <v>1</v>
      </c>
      <c r="Q139" s="4">
        <v>1</v>
      </c>
      <c r="R139" s="4">
        <v>59.63</v>
      </c>
      <c r="S139" s="4">
        <v>25.16</v>
      </c>
      <c r="T139" s="4" t="s">
        <v>544</v>
      </c>
      <c r="U139" s="4">
        <v>1</v>
      </c>
      <c r="V139" s="4">
        <v>1</v>
      </c>
      <c r="W139" s="4">
        <v>34</v>
      </c>
      <c r="X139" s="4">
        <f>IF(H139=H138,G139-G138,0)</f>
        <v>4</v>
      </c>
      <c r="Y139" s="4">
        <f t="shared" si="2"/>
        <v>31</v>
      </c>
    </row>
    <row r="140" spans="1:25" x14ac:dyDescent="0.3">
      <c r="A140" s="4">
        <v>39131</v>
      </c>
      <c r="B140" s="4" t="s">
        <v>545</v>
      </c>
      <c r="C140" s="4" t="s">
        <v>546</v>
      </c>
      <c r="D140" s="5">
        <v>44711</v>
      </c>
      <c r="E140" s="6">
        <v>44769</v>
      </c>
      <c r="F140" s="7">
        <v>44769</v>
      </c>
      <c r="G140" s="7">
        <v>44769</v>
      </c>
      <c r="H140" s="4">
        <v>364487</v>
      </c>
      <c r="I140" s="4" t="s">
        <v>26</v>
      </c>
      <c r="J140" s="4" t="s">
        <v>27</v>
      </c>
      <c r="K140" s="4">
        <v>10801</v>
      </c>
      <c r="L140" s="4" t="s">
        <v>28</v>
      </c>
      <c r="M140" s="4" t="s">
        <v>547</v>
      </c>
      <c r="N140" s="4">
        <v>61</v>
      </c>
      <c r="O140" s="4">
        <v>61</v>
      </c>
      <c r="P140" s="4">
        <v>1</v>
      </c>
      <c r="Q140" s="4">
        <v>1</v>
      </c>
      <c r="R140" s="4">
        <v>76.180000000000007</v>
      </c>
      <c r="S140" s="4">
        <v>45.14</v>
      </c>
      <c r="T140" s="4" t="s">
        <v>548</v>
      </c>
      <c r="U140" s="4">
        <v>1</v>
      </c>
      <c r="V140" s="4">
        <v>1</v>
      </c>
      <c r="W140" s="4">
        <v>61</v>
      </c>
      <c r="X140" s="4">
        <f>IF(H140=H139,G140-G139,0)</f>
        <v>1</v>
      </c>
      <c r="Y140" s="4">
        <f t="shared" si="2"/>
        <v>31</v>
      </c>
    </row>
    <row r="141" spans="1:25" x14ac:dyDescent="0.3">
      <c r="A141" s="4">
        <v>39148</v>
      </c>
      <c r="B141" s="4" t="s">
        <v>522</v>
      </c>
      <c r="C141" s="4" t="s">
        <v>549</v>
      </c>
      <c r="D141" s="5">
        <v>44757</v>
      </c>
      <c r="E141" s="6">
        <v>44770</v>
      </c>
      <c r="F141" s="7">
        <v>44770</v>
      </c>
      <c r="G141" s="7">
        <v>44770</v>
      </c>
      <c r="H141" s="4">
        <v>364487</v>
      </c>
      <c r="I141" s="4" t="s">
        <v>26</v>
      </c>
      <c r="J141" s="4" t="s">
        <v>27</v>
      </c>
      <c r="K141" s="4">
        <v>10801</v>
      </c>
      <c r="L141" s="4" t="s">
        <v>28</v>
      </c>
      <c r="M141" s="4" t="s">
        <v>550</v>
      </c>
      <c r="N141" s="4">
        <v>62</v>
      </c>
      <c r="O141" s="4">
        <v>62</v>
      </c>
      <c r="P141" s="4">
        <v>1</v>
      </c>
      <c r="Q141" s="4">
        <v>1</v>
      </c>
      <c r="R141" s="4">
        <v>76.180000000000007</v>
      </c>
      <c r="S141" s="4">
        <v>45.88</v>
      </c>
      <c r="T141" s="4" t="s">
        <v>551</v>
      </c>
      <c r="U141" s="4">
        <v>1</v>
      </c>
      <c r="V141" s="4">
        <v>1</v>
      </c>
      <c r="W141" s="4">
        <v>72</v>
      </c>
      <c r="X141" s="4">
        <f>IF(H141=H140,G141-G140,0)</f>
        <v>1</v>
      </c>
      <c r="Y141" s="4">
        <f t="shared" si="2"/>
        <v>31</v>
      </c>
    </row>
    <row r="142" spans="1:25" x14ac:dyDescent="0.3">
      <c r="A142" s="4">
        <v>39158</v>
      </c>
      <c r="B142" s="4" t="s">
        <v>552</v>
      </c>
      <c r="C142" s="4" t="s">
        <v>553</v>
      </c>
      <c r="D142" s="5">
        <v>44662</v>
      </c>
      <c r="E142" s="6">
        <v>44771</v>
      </c>
      <c r="F142" s="7">
        <v>44771</v>
      </c>
      <c r="G142" s="7">
        <v>44771</v>
      </c>
      <c r="H142" s="4">
        <v>364487</v>
      </c>
      <c r="I142" s="4" t="s">
        <v>26</v>
      </c>
      <c r="J142" s="4" t="s">
        <v>27</v>
      </c>
      <c r="K142" s="4">
        <v>10801</v>
      </c>
      <c r="L142" s="4" t="s">
        <v>28</v>
      </c>
      <c r="M142" s="4" t="s">
        <v>554</v>
      </c>
      <c r="N142" s="4">
        <v>120</v>
      </c>
      <c r="O142" s="4">
        <v>120</v>
      </c>
      <c r="P142" s="4">
        <v>0</v>
      </c>
      <c r="Q142" s="4">
        <v>0</v>
      </c>
      <c r="R142" s="4">
        <v>88.8</v>
      </c>
      <c r="S142" s="4">
        <v>88.8</v>
      </c>
      <c r="T142" s="4" t="s">
        <v>555</v>
      </c>
      <c r="U142" s="4">
        <v>1</v>
      </c>
      <c r="V142" s="4">
        <v>0</v>
      </c>
      <c r="W142" s="4">
        <v>120</v>
      </c>
      <c r="X142" s="4">
        <f>IF(H142=H141,G142-G141,0)</f>
        <v>1</v>
      </c>
      <c r="Y142" s="4">
        <f t="shared" si="2"/>
        <v>31</v>
      </c>
    </row>
    <row r="143" spans="1:25" x14ac:dyDescent="0.3">
      <c r="A143" s="4">
        <v>39172</v>
      </c>
      <c r="B143" s="4" t="s">
        <v>556</v>
      </c>
      <c r="C143" s="4" t="s">
        <v>557</v>
      </c>
      <c r="D143" s="5">
        <v>44715</v>
      </c>
      <c r="E143" s="6">
        <v>44774</v>
      </c>
      <c r="F143" s="7">
        <v>44774</v>
      </c>
      <c r="G143" s="7">
        <v>44774</v>
      </c>
      <c r="H143" s="4">
        <v>364487</v>
      </c>
      <c r="I143" s="4" t="s">
        <v>26</v>
      </c>
      <c r="J143" s="4" t="s">
        <v>27</v>
      </c>
      <c r="K143" s="4">
        <v>10801</v>
      </c>
      <c r="L143" s="4" t="s">
        <v>28</v>
      </c>
      <c r="M143" s="4" t="s">
        <v>558</v>
      </c>
      <c r="N143" s="4">
        <v>314</v>
      </c>
      <c r="O143" s="4">
        <v>314</v>
      </c>
      <c r="P143" s="4">
        <v>0</v>
      </c>
      <c r="Q143" s="4">
        <v>0</v>
      </c>
      <c r="R143" s="4">
        <v>232.36</v>
      </c>
      <c r="S143" s="4">
        <v>232.36</v>
      </c>
      <c r="T143" s="4" t="s">
        <v>559</v>
      </c>
      <c r="U143" s="4">
        <v>1</v>
      </c>
      <c r="V143" s="4">
        <v>0</v>
      </c>
      <c r="W143" s="4">
        <v>314</v>
      </c>
      <c r="X143" s="4">
        <f>IF(H143=H142,G143-G142,0)</f>
        <v>3</v>
      </c>
      <c r="Y143" s="4">
        <f t="shared" si="2"/>
        <v>32</v>
      </c>
    </row>
    <row r="144" spans="1:25" x14ac:dyDescent="0.3">
      <c r="A144" s="4">
        <v>39183</v>
      </c>
      <c r="B144" s="4" t="s">
        <v>560</v>
      </c>
      <c r="C144" s="4" t="s">
        <v>561</v>
      </c>
      <c r="D144" s="5">
        <v>44714</v>
      </c>
      <c r="E144" s="6">
        <v>44775</v>
      </c>
      <c r="F144" s="7">
        <v>44775</v>
      </c>
      <c r="G144" s="7">
        <v>44775</v>
      </c>
      <c r="H144" s="4">
        <v>364487</v>
      </c>
      <c r="I144" s="4" t="s">
        <v>26</v>
      </c>
      <c r="J144" s="4" t="s">
        <v>27</v>
      </c>
      <c r="K144" s="4">
        <v>10801</v>
      </c>
      <c r="L144" s="4" t="s">
        <v>28</v>
      </c>
      <c r="M144" s="4" t="s">
        <v>562</v>
      </c>
      <c r="N144" s="4">
        <v>533</v>
      </c>
      <c r="O144" s="4">
        <v>533</v>
      </c>
      <c r="P144" s="4">
        <v>0</v>
      </c>
      <c r="Q144" s="4">
        <v>0</v>
      </c>
      <c r="R144" s="4">
        <v>394.42</v>
      </c>
      <c r="S144" s="4">
        <v>394.42</v>
      </c>
      <c r="T144" s="4" t="s">
        <v>563</v>
      </c>
      <c r="U144" s="4">
        <v>1</v>
      </c>
      <c r="V144" s="4">
        <v>0</v>
      </c>
      <c r="W144" s="4">
        <v>533</v>
      </c>
      <c r="X144" s="4">
        <f>IF(H144=H143,G144-G143,0)</f>
        <v>1</v>
      </c>
      <c r="Y144" s="4">
        <f t="shared" si="2"/>
        <v>32</v>
      </c>
    </row>
    <row r="145" spans="1:25" x14ac:dyDescent="0.3">
      <c r="A145" s="4">
        <v>39213</v>
      </c>
      <c r="B145" s="4" t="s">
        <v>564</v>
      </c>
      <c r="C145" s="4" t="s">
        <v>565</v>
      </c>
      <c r="D145" s="5">
        <v>44746</v>
      </c>
      <c r="E145" s="6">
        <v>44776</v>
      </c>
      <c r="F145" s="7">
        <v>44776</v>
      </c>
      <c r="G145" s="7">
        <v>44776</v>
      </c>
      <c r="H145" s="4">
        <v>364487</v>
      </c>
      <c r="I145" s="4" t="s">
        <v>26</v>
      </c>
      <c r="J145" s="4" t="s">
        <v>27</v>
      </c>
      <c r="K145" s="4">
        <v>10801</v>
      </c>
      <c r="L145" s="4" t="s">
        <v>28</v>
      </c>
      <c r="M145" s="4" t="s">
        <v>566</v>
      </c>
      <c r="N145" s="4">
        <v>99</v>
      </c>
      <c r="O145" s="4">
        <v>99</v>
      </c>
      <c r="P145" s="4">
        <v>1</v>
      </c>
      <c r="Q145" s="4">
        <v>1</v>
      </c>
      <c r="R145" s="4">
        <v>76.180000000000007</v>
      </c>
      <c r="S145" s="4">
        <v>73.260000000000005</v>
      </c>
      <c r="T145" s="4" t="s">
        <v>567</v>
      </c>
      <c r="U145" s="4">
        <v>1</v>
      </c>
      <c r="V145" s="4">
        <v>1</v>
      </c>
      <c r="W145" s="4">
        <v>99</v>
      </c>
      <c r="X145" s="4">
        <f>IF(H145=H144,G145-G144,0)</f>
        <v>1</v>
      </c>
      <c r="Y145" s="4">
        <f t="shared" si="2"/>
        <v>32</v>
      </c>
    </row>
    <row r="146" spans="1:25" x14ac:dyDescent="0.3">
      <c r="A146" s="4">
        <v>39231</v>
      </c>
      <c r="B146" s="4" t="s">
        <v>568</v>
      </c>
      <c r="C146" s="4" t="s">
        <v>569</v>
      </c>
      <c r="D146" s="5">
        <v>44714</v>
      </c>
      <c r="E146" s="6">
        <v>44777</v>
      </c>
      <c r="F146" s="7">
        <v>44777</v>
      </c>
      <c r="G146" s="7">
        <v>44777</v>
      </c>
      <c r="H146" s="4">
        <v>364487</v>
      </c>
      <c r="I146" s="4" t="s">
        <v>26</v>
      </c>
      <c r="J146" s="4" t="s">
        <v>27</v>
      </c>
      <c r="K146" s="4">
        <v>10801</v>
      </c>
      <c r="L146" s="4" t="s">
        <v>28</v>
      </c>
      <c r="M146" s="4" t="s">
        <v>570</v>
      </c>
      <c r="N146" s="4">
        <v>19</v>
      </c>
      <c r="O146" s="4">
        <v>19</v>
      </c>
      <c r="P146" s="4">
        <v>1</v>
      </c>
      <c r="Q146" s="4">
        <v>1</v>
      </c>
      <c r="R146" s="4">
        <v>51.29</v>
      </c>
      <c r="S146" s="4">
        <v>14.06</v>
      </c>
      <c r="T146" s="4" t="s">
        <v>571</v>
      </c>
      <c r="U146" s="4">
        <v>1</v>
      </c>
      <c r="V146" s="4">
        <v>1</v>
      </c>
      <c r="W146" s="4">
        <v>19</v>
      </c>
      <c r="X146" s="4">
        <f>IF(H146=H145,G146-G145,0)</f>
        <v>1</v>
      </c>
      <c r="Y146" s="4">
        <f t="shared" si="2"/>
        <v>32</v>
      </c>
    </row>
    <row r="147" spans="1:25" x14ac:dyDescent="0.3">
      <c r="A147" s="4">
        <v>39236</v>
      </c>
      <c r="B147" s="4" t="s">
        <v>572</v>
      </c>
      <c r="C147" s="4" t="s">
        <v>573</v>
      </c>
      <c r="D147" s="5">
        <v>44771</v>
      </c>
      <c r="E147" s="6">
        <v>44778</v>
      </c>
      <c r="F147" s="7">
        <v>44778</v>
      </c>
      <c r="G147" s="7">
        <v>44778</v>
      </c>
      <c r="H147" s="4">
        <v>364487</v>
      </c>
      <c r="I147" s="4" t="s">
        <v>26</v>
      </c>
      <c r="J147" s="4" t="s">
        <v>27</v>
      </c>
      <c r="K147" s="4">
        <v>10801</v>
      </c>
      <c r="L147" s="4" t="s">
        <v>28</v>
      </c>
      <c r="M147" s="4" t="s">
        <v>574</v>
      </c>
      <c r="N147" s="4">
        <v>24</v>
      </c>
      <c r="O147" s="4">
        <v>24</v>
      </c>
      <c r="P147" s="4">
        <v>1</v>
      </c>
      <c r="Q147" s="4">
        <v>1</v>
      </c>
      <c r="R147" s="4">
        <v>59.63</v>
      </c>
      <c r="S147" s="4">
        <v>17.760000000000002</v>
      </c>
      <c r="T147" s="4" t="s">
        <v>575</v>
      </c>
      <c r="U147" s="4">
        <v>1</v>
      </c>
      <c r="V147" s="4">
        <v>1</v>
      </c>
      <c r="W147" s="4">
        <v>24</v>
      </c>
      <c r="X147" s="4">
        <f>IF(H147=H146,G147-G146,0)</f>
        <v>1</v>
      </c>
      <c r="Y147" s="4">
        <f t="shared" si="2"/>
        <v>32</v>
      </c>
    </row>
    <row r="148" spans="1:25" x14ac:dyDescent="0.3">
      <c r="A148" s="4">
        <v>39245</v>
      </c>
      <c r="B148" s="4" t="s">
        <v>422</v>
      </c>
      <c r="C148" s="4" t="s">
        <v>576</v>
      </c>
      <c r="D148" s="5">
        <v>44697</v>
      </c>
      <c r="E148" s="6">
        <v>44781</v>
      </c>
      <c r="F148" s="7">
        <v>44781</v>
      </c>
      <c r="G148" s="7">
        <v>44781</v>
      </c>
      <c r="H148" s="4">
        <v>364487</v>
      </c>
      <c r="I148" s="4" t="s">
        <v>26</v>
      </c>
      <c r="J148" s="4" t="s">
        <v>27</v>
      </c>
      <c r="K148" s="4">
        <v>10801</v>
      </c>
      <c r="L148" s="4" t="s">
        <v>28</v>
      </c>
      <c r="M148" s="4" t="s">
        <v>577</v>
      </c>
      <c r="N148" s="4">
        <v>81</v>
      </c>
      <c r="O148" s="4">
        <v>81</v>
      </c>
      <c r="P148" s="4">
        <v>1</v>
      </c>
      <c r="Q148" s="4">
        <v>1</v>
      </c>
      <c r="R148" s="4">
        <v>76.180000000000007</v>
      </c>
      <c r="S148" s="4">
        <v>59.94</v>
      </c>
      <c r="T148" s="4" t="s">
        <v>578</v>
      </c>
      <c r="U148" s="4">
        <v>1</v>
      </c>
      <c r="V148" s="4">
        <v>1</v>
      </c>
      <c r="W148" s="4">
        <v>81</v>
      </c>
      <c r="X148" s="4">
        <f>IF(H148=H147,G148-G147,0)</f>
        <v>3</v>
      </c>
      <c r="Y148" s="4">
        <f t="shared" si="2"/>
        <v>33</v>
      </c>
    </row>
    <row r="149" spans="1:25" x14ac:dyDescent="0.3">
      <c r="A149" s="4">
        <v>39266</v>
      </c>
      <c r="B149" s="4" t="s">
        <v>579</v>
      </c>
      <c r="C149" s="4" t="s">
        <v>580</v>
      </c>
      <c r="D149" s="5">
        <v>44739</v>
      </c>
      <c r="E149" s="6">
        <v>44782</v>
      </c>
      <c r="F149" s="7">
        <v>44782</v>
      </c>
      <c r="G149" s="7">
        <v>44782</v>
      </c>
      <c r="H149" s="4">
        <v>364487</v>
      </c>
      <c r="I149" s="4" t="s">
        <v>26</v>
      </c>
      <c r="J149" s="4" t="s">
        <v>27</v>
      </c>
      <c r="K149" s="4">
        <v>10801</v>
      </c>
      <c r="L149" s="4" t="s">
        <v>28</v>
      </c>
      <c r="M149" s="4" t="s">
        <v>581</v>
      </c>
      <c r="N149" s="4">
        <v>55</v>
      </c>
      <c r="O149" s="4">
        <v>55</v>
      </c>
      <c r="P149" s="4">
        <v>1</v>
      </c>
      <c r="Q149" s="4">
        <v>1</v>
      </c>
      <c r="R149" s="4">
        <v>64.709999999999994</v>
      </c>
      <c r="S149" s="4">
        <v>40.700000000000003</v>
      </c>
      <c r="T149" s="4" t="s">
        <v>582</v>
      </c>
      <c r="U149" s="4">
        <v>1</v>
      </c>
      <c r="V149" s="4">
        <v>1</v>
      </c>
      <c r="W149" s="4">
        <v>55</v>
      </c>
      <c r="X149" s="4">
        <f>IF(H149=H148,G149-G148,0)</f>
        <v>1</v>
      </c>
      <c r="Y149" s="4">
        <f t="shared" si="2"/>
        <v>33</v>
      </c>
    </row>
    <row r="150" spans="1:25" x14ac:dyDescent="0.3">
      <c r="A150" s="4">
        <v>39284</v>
      </c>
      <c r="B150" s="4" t="s">
        <v>583</v>
      </c>
      <c r="C150" s="4" t="s">
        <v>584</v>
      </c>
      <c r="D150" s="5">
        <v>44714</v>
      </c>
      <c r="E150" s="6">
        <v>44783</v>
      </c>
      <c r="F150" s="7">
        <v>44783</v>
      </c>
      <c r="G150" s="7">
        <v>44783</v>
      </c>
      <c r="H150" s="4">
        <v>364487</v>
      </c>
      <c r="I150" s="4" t="s">
        <v>26</v>
      </c>
      <c r="J150" s="4" t="s">
        <v>27</v>
      </c>
      <c r="K150" s="4">
        <v>10801</v>
      </c>
      <c r="L150" s="4" t="s">
        <v>28</v>
      </c>
      <c r="M150" s="4" t="s">
        <v>585</v>
      </c>
      <c r="N150" s="4">
        <v>17</v>
      </c>
      <c r="O150" s="4">
        <v>17</v>
      </c>
      <c r="P150" s="4">
        <v>1</v>
      </c>
      <c r="Q150" s="4">
        <v>1</v>
      </c>
      <c r="R150" s="4">
        <v>51.29</v>
      </c>
      <c r="S150" s="4">
        <v>12.58</v>
      </c>
      <c r="T150" s="4" t="s">
        <v>586</v>
      </c>
      <c r="U150" s="4">
        <v>1</v>
      </c>
      <c r="V150" s="4">
        <v>1</v>
      </c>
      <c r="W150" s="4">
        <v>17</v>
      </c>
      <c r="X150" s="4">
        <f>IF(H150=H149,G150-G149,0)</f>
        <v>1</v>
      </c>
      <c r="Y150" s="4">
        <f t="shared" si="2"/>
        <v>33</v>
      </c>
    </row>
    <row r="151" spans="1:25" x14ac:dyDescent="0.3">
      <c r="A151" s="4">
        <v>39293</v>
      </c>
      <c r="B151" s="4" t="s">
        <v>502</v>
      </c>
      <c r="C151" s="4" t="s">
        <v>587</v>
      </c>
      <c r="D151" s="5">
        <v>44750</v>
      </c>
      <c r="E151" s="6">
        <v>44784</v>
      </c>
      <c r="F151" s="7">
        <v>44784</v>
      </c>
      <c r="G151" s="7">
        <v>44784</v>
      </c>
      <c r="H151" s="4">
        <v>364487</v>
      </c>
      <c r="I151" s="4" t="s">
        <v>26</v>
      </c>
      <c r="J151" s="4" t="s">
        <v>27</v>
      </c>
      <c r="K151" s="4">
        <v>10801</v>
      </c>
      <c r="L151" s="4" t="s">
        <v>28</v>
      </c>
      <c r="M151" s="4" t="s">
        <v>588</v>
      </c>
      <c r="N151" s="4">
        <v>211</v>
      </c>
      <c r="O151" s="4">
        <v>211</v>
      </c>
      <c r="P151" s="4">
        <v>0</v>
      </c>
      <c r="Q151" s="4">
        <v>0</v>
      </c>
      <c r="R151" s="4">
        <v>156.13999999999999</v>
      </c>
      <c r="S151" s="4">
        <v>156.13999999999999</v>
      </c>
      <c r="T151" s="4" t="s">
        <v>589</v>
      </c>
      <c r="U151" s="4">
        <v>1</v>
      </c>
      <c r="V151" s="4">
        <v>0</v>
      </c>
      <c r="W151" s="4">
        <v>211</v>
      </c>
      <c r="X151" s="4">
        <f>IF(H151=H150,G151-G150,0)</f>
        <v>1</v>
      </c>
      <c r="Y151" s="4">
        <f t="shared" si="2"/>
        <v>33</v>
      </c>
    </row>
    <row r="152" spans="1:25" x14ac:dyDescent="0.3">
      <c r="A152" s="4">
        <v>39310</v>
      </c>
      <c r="B152" s="4" t="s">
        <v>590</v>
      </c>
      <c r="C152" s="4" t="s">
        <v>591</v>
      </c>
      <c r="D152" s="5">
        <v>44699</v>
      </c>
      <c r="E152" s="6">
        <v>44785</v>
      </c>
      <c r="F152" s="7">
        <v>44785</v>
      </c>
      <c r="G152" s="7">
        <v>44785</v>
      </c>
      <c r="H152" s="4">
        <v>364487</v>
      </c>
      <c r="I152" s="4" t="s">
        <v>26</v>
      </c>
      <c r="J152" s="4" t="s">
        <v>27</v>
      </c>
      <c r="K152" s="4">
        <v>10801</v>
      </c>
      <c r="L152" s="4" t="s">
        <v>28</v>
      </c>
      <c r="M152" s="4" t="s">
        <v>592</v>
      </c>
      <c r="N152" s="4">
        <v>39</v>
      </c>
      <c r="O152" s="4">
        <v>39</v>
      </c>
      <c r="P152" s="4">
        <v>1</v>
      </c>
      <c r="Q152" s="4">
        <v>1</v>
      </c>
      <c r="R152" s="4">
        <v>59.63</v>
      </c>
      <c r="S152" s="4">
        <v>28.86</v>
      </c>
      <c r="T152" s="4" t="s">
        <v>593</v>
      </c>
      <c r="U152" s="4">
        <v>1</v>
      </c>
      <c r="V152" s="4">
        <v>1</v>
      </c>
      <c r="W152" s="4">
        <v>39</v>
      </c>
      <c r="X152" s="4">
        <f>IF(H152=H151,G152-G151,0)</f>
        <v>1</v>
      </c>
      <c r="Y152" s="4">
        <f t="shared" si="2"/>
        <v>33</v>
      </c>
    </row>
    <row r="153" spans="1:25" x14ac:dyDescent="0.3">
      <c r="A153" s="4">
        <v>39321</v>
      </c>
      <c r="B153" s="4" t="s">
        <v>594</v>
      </c>
      <c r="C153" s="4" t="s">
        <v>595</v>
      </c>
      <c r="D153" s="5">
        <v>44740</v>
      </c>
      <c r="E153" s="6">
        <v>44788</v>
      </c>
      <c r="F153" s="7">
        <v>44788</v>
      </c>
      <c r="G153" s="7">
        <v>44788</v>
      </c>
      <c r="H153" s="4">
        <v>364487</v>
      </c>
      <c r="I153" s="4" t="s">
        <v>26</v>
      </c>
      <c r="J153" s="4" t="s">
        <v>27</v>
      </c>
      <c r="K153" s="4">
        <v>10801</v>
      </c>
      <c r="L153" s="4" t="s">
        <v>28</v>
      </c>
      <c r="M153" s="4" t="s">
        <v>596</v>
      </c>
      <c r="N153" s="4">
        <v>39</v>
      </c>
      <c r="O153" s="4">
        <v>39</v>
      </c>
      <c r="P153" s="4">
        <v>1</v>
      </c>
      <c r="Q153" s="4">
        <v>1</v>
      </c>
      <c r="R153" s="4">
        <v>59.63</v>
      </c>
      <c r="S153" s="4">
        <v>28.86</v>
      </c>
      <c r="T153" s="4" t="s">
        <v>597</v>
      </c>
      <c r="U153" s="4">
        <v>1</v>
      </c>
      <c r="V153" s="4">
        <v>1</v>
      </c>
      <c r="W153" s="4">
        <v>39</v>
      </c>
      <c r="X153" s="4">
        <f>IF(H153=H152,G153-G152,0)</f>
        <v>3</v>
      </c>
      <c r="Y153" s="4">
        <f t="shared" si="2"/>
        <v>34</v>
      </c>
    </row>
    <row r="154" spans="1:25" x14ac:dyDescent="0.3">
      <c r="A154" s="4">
        <v>39332</v>
      </c>
      <c r="B154" s="4" t="s">
        <v>594</v>
      </c>
      <c r="C154" s="4" t="s">
        <v>598</v>
      </c>
      <c r="D154" s="5">
        <v>44740</v>
      </c>
      <c r="E154" s="6">
        <v>44789</v>
      </c>
      <c r="F154" s="7">
        <v>44789</v>
      </c>
      <c r="G154" s="7">
        <v>44789</v>
      </c>
      <c r="H154" s="4">
        <v>364487</v>
      </c>
      <c r="I154" s="4" t="s">
        <v>26</v>
      </c>
      <c r="J154" s="4" t="s">
        <v>27</v>
      </c>
      <c r="K154" s="4">
        <v>10801</v>
      </c>
      <c r="L154" s="4" t="s">
        <v>28</v>
      </c>
      <c r="M154" s="4" t="s">
        <v>599</v>
      </c>
      <c r="N154" s="4">
        <v>60</v>
      </c>
      <c r="O154" s="4">
        <v>60</v>
      </c>
      <c r="P154" s="4">
        <v>1</v>
      </c>
      <c r="Q154" s="4">
        <v>1</v>
      </c>
      <c r="R154" s="4">
        <v>76.180000000000007</v>
      </c>
      <c r="S154" s="4">
        <v>44.4</v>
      </c>
      <c r="T154" s="4" t="s">
        <v>600</v>
      </c>
      <c r="U154" s="4">
        <v>1</v>
      </c>
      <c r="V154" s="4">
        <v>1</v>
      </c>
      <c r="W154" s="4">
        <v>60</v>
      </c>
      <c r="X154" s="4">
        <f>IF(H154=H153,G154-G153,0)</f>
        <v>1</v>
      </c>
      <c r="Y154" s="4">
        <f t="shared" si="2"/>
        <v>34</v>
      </c>
    </row>
    <row r="155" spans="1:25" x14ac:dyDescent="0.3">
      <c r="A155" s="4">
        <v>39344</v>
      </c>
      <c r="B155" s="4" t="s">
        <v>601</v>
      </c>
      <c r="C155" s="4" t="s">
        <v>602</v>
      </c>
      <c r="D155" s="5">
        <v>44721</v>
      </c>
      <c r="E155" s="6">
        <v>44790</v>
      </c>
      <c r="F155" s="7">
        <v>44790</v>
      </c>
      <c r="G155" s="7">
        <v>44790</v>
      </c>
      <c r="H155" s="4">
        <v>364487</v>
      </c>
      <c r="I155" s="4" t="s">
        <v>26</v>
      </c>
      <c r="J155" s="4" t="s">
        <v>27</v>
      </c>
      <c r="K155" s="4">
        <v>10801</v>
      </c>
      <c r="L155" s="4" t="s">
        <v>28</v>
      </c>
      <c r="M155" s="4" t="s">
        <v>603</v>
      </c>
      <c r="N155" s="4">
        <v>234</v>
      </c>
      <c r="O155" s="4">
        <v>234</v>
      </c>
      <c r="P155" s="4">
        <v>0</v>
      </c>
      <c r="Q155" s="4">
        <v>0</v>
      </c>
      <c r="R155" s="4">
        <v>173.16</v>
      </c>
      <c r="S155" s="4">
        <v>173.16</v>
      </c>
      <c r="T155" s="4" t="s">
        <v>604</v>
      </c>
      <c r="U155" s="4">
        <v>1</v>
      </c>
      <c r="V155" s="4">
        <v>0</v>
      </c>
      <c r="W155" s="4">
        <v>234</v>
      </c>
      <c r="X155" s="4">
        <f>IF(H155=H154,G155-G154,0)</f>
        <v>1</v>
      </c>
      <c r="Y155" s="4">
        <f t="shared" si="2"/>
        <v>34</v>
      </c>
    </row>
    <row r="156" spans="1:25" x14ac:dyDescent="0.3">
      <c r="A156" s="4">
        <v>39370</v>
      </c>
      <c r="B156" s="4" t="s">
        <v>605</v>
      </c>
      <c r="C156" s="4" t="s">
        <v>606</v>
      </c>
      <c r="D156" s="5">
        <v>44771</v>
      </c>
      <c r="E156" s="6">
        <v>44791</v>
      </c>
      <c r="F156" s="7">
        <v>44791</v>
      </c>
      <c r="G156" s="7">
        <v>44791</v>
      </c>
      <c r="H156" s="4">
        <v>364487</v>
      </c>
      <c r="I156" s="4" t="s">
        <v>26</v>
      </c>
      <c r="J156" s="4" t="s">
        <v>27</v>
      </c>
      <c r="K156" s="4">
        <v>10801</v>
      </c>
      <c r="L156" s="4" t="s">
        <v>28</v>
      </c>
      <c r="M156" s="4" t="s">
        <v>607</v>
      </c>
      <c r="N156" s="4">
        <v>62</v>
      </c>
      <c r="O156" s="4">
        <v>62</v>
      </c>
      <c r="P156" s="4">
        <v>1</v>
      </c>
      <c r="Q156" s="4">
        <v>1</v>
      </c>
      <c r="R156" s="4">
        <v>76.180000000000007</v>
      </c>
      <c r="S156" s="4">
        <v>45.88</v>
      </c>
      <c r="T156" s="4" t="s">
        <v>608</v>
      </c>
      <c r="U156" s="4">
        <v>1</v>
      </c>
      <c r="V156" s="4">
        <v>1</v>
      </c>
      <c r="W156" s="4">
        <v>62</v>
      </c>
      <c r="X156" s="4">
        <f>IF(H156=H155,G156-G155,0)</f>
        <v>1</v>
      </c>
      <c r="Y156" s="4">
        <f t="shared" si="2"/>
        <v>34</v>
      </c>
    </row>
    <row r="157" spans="1:25" x14ac:dyDescent="0.3">
      <c r="A157" s="4">
        <v>39382</v>
      </c>
      <c r="B157" s="4" t="s">
        <v>609</v>
      </c>
      <c r="C157" s="4" t="s">
        <v>610</v>
      </c>
      <c r="D157" s="5">
        <v>44722</v>
      </c>
      <c r="E157" s="6">
        <v>44792</v>
      </c>
      <c r="F157" s="7">
        <v>44792</v>
      </c>
      <c r="G157" s="7">
        <v>44792</v>
      </c>
      <c r="H157" s="4">
        <v>364487</v>
      </c>
      <c r="I157" s="4" t="s">
        <v>26</v>
      </c>
      <c r="J157" s="4" t="s">
        <v>27</v>
      </c>
      <c r="K157" s="4">
        <v>10801</v>
      </c>
      <c r="L157" s="4" t="s">
        <v>28</v>
      </c>
      <c r="M157" s="4" t="s">
        <v>611</v>
      </c>
      <c r="N157" s="4">
        <v>33</v>
      </c>
      <c r="O157" s="4">
        <v>33</v>
      </c>
      <c r="P157" s="4">
        <v>1</v>
      </c>
      <c r="Q157" s="4">
        <v>1</v>
      </c>
      <c r="R157" s="4">
        <v>59.63</v>
      </c>
      <c r="S157" s="4">
        <v>24.42</v>
      </c>
      <c r="T157" s="4" t="s">
        <v>612</v>
      </c>
      <c r="U157" s="4">
        <v>1</v>
      </c>
      <c r="V157" s="4">
        <v>1</v>
      </c>
      <c r="W157" s="4">
        <v>33</v>
      </c>
      <c r="X157" s="4">
        <f>IF(H157=H156,G157-G156,0)</f>
        <v>1</v>
      </c>
      <c r="Y157" s="4">
        <f t="shared" si="2"/>
        <v>34</v>
      </c>
    </row>
    <row r="158" spans="1:25" x14ac:dyDescent="0.3">
      <c r="A158" s="4">
        <v>39389</v>
      </c>
      <c r="B158" s="4" t="s">
        <v>613</v>
      </c>
      <c r="C158" s="4" t="s">
        <v>614</v>
      </c>
      <c r="D158" s="5">
        <v>44739</v>
      </c>
      <c r="E158" s="6">
        <v>44795</v>
      </c>
      <c r="F158" s="7">
        <v>44795</v>
      </c>
      <c r="G158" s="7">
        <v>44795</v>
      </c>
      <c r="H158" s="4">
        <v>364487</v>
      </c>
      <c r="I158" s="4" t="s">
        <v>26</v>
      </c>
      <c r="J158" s="4" t="s">
        <v>27</v>
      </c>
      <c r="K158" s="4">
        <v>10801</v>
      </c>
      <c r="L158" s="4" t="s">
        <v>28</v>
      </c>
      <c r="M158" s="4" t="s">
        <v>615</v>
      </c>
      <c r="N158" s="4">
        <v>26</v>
      </c>
      <c r="O158" s="4">
        <v>26</v>
      </c>
      <c r="P158" s="4">
        <v>1</v>
      </c>
      <c r="Q158" s="4">
        <v>1</v>
      </c>
      <c r="R158" s="4">
        <v>59.63</v>
      </c>
      <c r="S158" s="4">
        <v>19.239999999999998</v>
      </c>
      <c r="T158" s="4" t="s">
        <v>616</v>
      </c>
      <c r="U158" s="4">
        <v>1</v>
      </c>
      <c r="V158" s="4">
        <v>1</v>
      </c>
      <c r="W158" s="4">
        <v>26</v>
      </c>
      <c r="X158" s="4">
        <f>IF(H158=H157,G158-G157,0)</f>
        <v>3</v>
      </c>
      <c r="Y158" s="4">
        <f t="shared" si="2"/>
        <v>35</v>
      </c>
    </row>
    <row r="159" spans="1:25" x14ac:dyDescent="0.3">
      <c r="A159" s="4">
        <v>39401</v>
      </c>
      <c r="B159" s="4" t="s">
        <v>617</v>
      </c>
      <c r="C159" s="4" t="s">
        <v>618</v>
      </c>
      <c r="D159" s="5">
        <v>44789</v>
      </c>
      <c r="E159" s="6">
        <v>44796</v>
      </c>
      <c r="F159" s="7">
        <v>44796</v>
      </c>
      <c r="G159" s="7">
        <v>44796</v>
      </c>
      <c r="H159" s="4">
        <v>364487</v>
      </c>
      <c r="I159" s="4" t="s">
        <v>26</v>
      </c>
      <c r="J159" s="4" t="s">
        <v>27</v>
      </c>
      <c r="K159" s="4">
        <v>10801</v>
      </c>
      <c r="L159" s="4" t="s">
        <v>28</v>
      </c>
      <c r="M159" s="4" t="s">
        <v>619</v>
      </c>
      <c r="N159" s="4">
        <v>76</v>
      </c>
      <c r="O159" s="4">
        <v>76</v>
      </c>
      <c r="P159" s="4">
        <v>1</v>
      </c>
      <c r="Q159" s="4">
        <v>1</v>
      </c>
      <c r="R159" s="4">
        <v>76.180000000000007</v>
      </c>
      <c r="S159" s="4">
        <v>56.24</v>
      </c>
      <c r="T159" s="4" t="s">
        <v>620</v>
      </c>
      <c r="U159" s="4">
        <v>1</v>
      </c>
      <c r="V159" s="4">
        <v>1</v>
      </c>
      <c r="W159" s="4">
        <v>76</v>
      </c>
      <c r="X159" s="4">
        <f>IF(H159=H158,G159-G158,0)</f>
        <v>1</v>
      </c>
      <c r="Y159" s="4">
        <f t="shared" si="2"/>
        <v>35</v>
      </c>
    </row>
    <row r="160" spans="1:25" x14ac:dyDescent="0.3">
      <c r="A160" s="4">
        <v>39418</v>
      </c>
      <c r="B160" s="4" t="s">
        <v>621</v>
      </c>
      <c r="C160" s="4" t="s">
        <v>622</v>
      </c>
      <c r="D160" s="5">
        <v>44739</v>
      </c>
      <c r="E160" s="6">
        <v>44797</v>
      </c>
      <c r="F160" s="7">
        <v>44797</v>
      </c>
      <c r="G160" s="7">
        <v>44797</v>
      </c>
      <c r="H160" s="4">
        <v>364487</v>
      </c>
      <c r="I160" s="4" t="s">
        <v>26</v>
      </c>
      <c r="J160" s="4" t="s">
        <v>27</v>
      </c>
      <c r="K160" s="4">
        <v>10801</v>
      </c>
      <c r="L160" s="4" t="s">
        <v>28</v>
      </c>
      <c r="M160" s="4" t="s">
        <v>623</v>
      </c>
      <c r="N160" s="4">
        <v>152</v>
      </c>
      <c r="O160" s="4">
        <v>152</v>
      </c>
      <c r="P160" s="4">
        <v>0</v>
      </c>
      <c r="Q160" s="4">
        <v>0</v>
      </c>
      <c r="R160" s="4">
        <v>112.48</v>
      </c>
      <c r="S160" s="4">
        <v>112.48</v>
      </c>
      <c r="T160" s="4" t="s">
        <v>624</v>
      </c>
      <c r="U160" s="4">
        <v>1</v>
      </c>
      <c r="V160" s="4">
        <v>0</v>
      </c>
      <c r="W160" s="4">
        <v>152</v>
      </c>
      <c r="X160" s="4">
        <f>IF(H160=H159,G160-G159,0)</f>
        <v>1</v>
      </c>
      <c r="Y160" s="4">
        <f t="shared" si="2"/>
        <v>35</v>
      </c>
    </row>
    <row r="161" spans="1:25" x14ac:dyDescent="0.3">
      <c r="A161" s="4">
        <v>39436</v>
      </c>
      <c r="B161" s="4" t="s">
        <v>625</v>
      </c>
      <c r="C161" s="4" t="s">
        <v>626</v>
      </c>
      <c r="D161" s="5">
        <v>44771</v>
      </c>
      <c r="E161" s="6">
        <v>44798</v>
      </c>
      <c r="F161" s="7">
        <v>44798</v>
      </c>
      <c r="G161" s="7">
        <v>44798</v>
      </c>
      <c r="H161" s="4">
        <v>364487</v>
      </c>
      <c r="I161" s="4" t="s">
        <v>26</v>
      </c>
      <c r="J161" s="4" t="s">
        <v>27</v>
      </c>
      <c r="K161" s="4">
        <v>10801</v>
      </c>
      <c r="L161" s="4" t="s">
        <v>28</v>
      </c>
      <c r="M161" s="4" t="s">
        <v>627</v>
      </c>
      <c r="N161" s="4">
        <v>53</v>
      </c>
      <c r="O161" s="4">
        <v>53</v>
      </c>
      <c r="P161" s="4">
        <v>1</v>
      </c>
      <c r="Q161" s="4">
        <v>1</v>
      </c>
      <c r="R161" s="4">
        <v>64.709999999999994</v>
      </c>
      <c r="S161" s="4">
        <v>39.22</v>
      </c>
      <c r="T161" s="4" t="s">
        <v>628</v>
      </c>
      <c r="U161" s="4">
        <v>1</v>
      </c>
      <c r="V161" s="4">
        <v>1</v>
      </c>
      <c r="W161" s="4">
        <v>53</v>
      </c>
      <c r="X161" s="4">
        <f>IF(H161=H160,G161-G160,0)</f>
        <v>1</v>
      </c>
      <c r="Y161" s="4">
        <f t="shared" si="2"/>
        <v>35</v>
      </c>
    </row>
    <row r="162" spans="1:25" x14ac:dyDescent="0.3">
      <c r="A162" s="4">
        <v>39446</v>
      </c>
      <c r="B162" s="4" t="s">
        <v>629</v>
      </c>
      <c r="C162" s="4" t="s">
        <v>630</v>
      </c>
      <c r="D162" s="5">
        <v>44789</v>
      </c>
      <c r="E162" s="6">
        <v>44799</v>
      </c>
      <c r="F162" s="7">
        <v>44799</v>
      </c>
      <c r="G162" s="7">
        <v>44799</v>
      </c>
      <c r="H162" s="4">
        <v>364487</v>
      </c>
      <c r="I162" s="4" t="s">
        <v>26</v>
      </c>
      <c r="J162" s="4" t="s">
        <v>27</v>
      </c>
      <c r="K162" s="4">
        <v>10801</v>
      </c>
      <c r="L162" s="4" t="s">
        <v>28</v>
      </c>
      <c r="M162" s="4" t="s">
        <v>631</v>
      </c>
      <c r="N162" s="4">
        <v>19</v>
      </c>
      <c r="O162" s="4">
        <v>19</v>
      </c>
      <c r="P162" s="4">
        <v>1</v>
      </c>
      <c r="Q162" s="4">
        <v>1</v>
      </c>
      <c r="R162" s="4">
        <v>51.29</v>
      </c>
      <c r="S162" s="4">
        <v>14.06</v>
      </c>
      <c r="T162" s="4" t="s">
        <v>632</v>
      </c>
      <c r="U162" s="4">
        <v>1</v>
      </c>
      <c r="V162" s="4">
        <v>1</v>
      </c>
      <c r="W162" s="4">
        <v>19</v>
      </c>
      <c r="X162" s="4">
        <f>IF(H162=H161,G162-G161,0)</f>
        <v>1</v>
      </c>
      <c r="Y162" s="4">
        <f t="shared" si="2"/>
        <v>35</v>
      </c>
    </row>
    <row r="163" spans="1:25" x14ac:dyDescent="0.3">
      <c r="A163" s="4">
        <v>39455</v>
      </c>
      <c r="B163" s="4" t="s">
        <v>633</v>
      </c>
      <c r="C163" s="4" t="s">
        <v>634</v>
      </c>
      <c r="D163" s="5">
        <v>44774</v>
      </c>
      <c r="E163" s="6">
        <v>44802</v>
      </c>
      <c r="F163" s="7">
        <v>44802</v>
      </c>
      <c r="G163" s="7">
        <v>44802</v>
      </c>
      <c r="H163" s="4">
        <v>364487</v>
      </c>
      <c r="I163" s="4" t="s">
        <v>26</v>
      </c>
      <c r="J163" s="4" t="s">
        <v>27</v>
      </c>
      <c r="K163" s="4">
        <v>10801</v>
      </c>
      <c r="L163" s="4" t="s">
        <v>28</v>
      </c>
      <c r="M163" s="4" t="s">
        <v>635</v>
      </c>
      <c r="N163" s="4">
        <v>197</v>
      </c>
      <c r="O163" s="4">
        <v>197</v>
      </c>
      <c r="P163" s="4">
        <v>0</v>
      </c>
      <c r="Q163" s="4">
        <v>0</v>
      </c>
      <c r="R163" s="4">
        <v>145.78</v>
      </c>
      <c r="S163" s="4">
        <v>145.78</v>
      </c>
      <c r="T163" s="4" t="s">
        <v>636</v>
      </c>
      <c r="U163" s="4">
        <v>1</v>
      </c>
      <c r="V163" s="4">
        <v>0</v>
      </c>
      <c r="W163" s="4">
        <v>197</v>
      </c>
      <c r="X163" s="4">
        <f>IF(H163=H162,G163-G162,0)</f>
        <v>3</v>
      </c>
      <c r="Y163" s="4">
        <f t="shared" si="2"/>
        <v>36</v>
      </c>
    </row>
    <row r="164" spans="1:25" x14ac:dyDescent="0.3">
      <c r="A164" s="4">
        <v>39464</v>
      </c>
      <c r="B164" s="4" t="s">
        <v>637</v>
      </c>
      <c r="C164" s="4" t="s">
        <v>638</v>
      </c>
      <c r="D164" s="5">
        <v>44761</v>
      </c>
      <c r="E164" s="6">
        <v>44803</v>
      </c>
      <c r="F164" s="7">
        <v>44803</v>
      </c>
      <c r="G164" s="7">
        <v>44803</v>
      </c>
      <c r="H164" s="4">
        <v>364487</v>
      </c>
      <c r="I164" s="4" t="s">
        <v>26</v>
      </c>
      <c r="J164" s="4" t="s">
        <v>27</v>
      </c>
      <c r="K164" s="4">
        <v>10801</v>
      </c>
      <c r="L164" s="4" t="s">
        <v>28</v>
      </c>
      <c r="M164" s="4" t="s">
        <v>639</v>
      </c>
      <c r="N164" s="4">
        <v>88</v>
      </c>
      <c r="O164" s="4">
        <v>88</v>
      </c>
      <c r="P164" s="4">
        <v>1</v>
      </c>
      <c r="Q164" s="4">
        <v>1</v>
      </c>
      <c r="R164" s="4">
        <v>76.180000000000007</v>
      </c>
      <c r="S164" s="4">
        <v>65.12</v>
      </c>
      <c r="T164" s="4" t="s">
        <v>640</v>
      </c>
      <c r="U164" s="4">
        <v>1</v>
      </c>
      <c r="V164" s="4">
        <v>1</v>
      </c>
      <c r="W164" s="4">
        <v>88</v>
      </c>
      <c r="X164" s="4">
        <f>IF(H164=H163,G164-G163,0)</f>
        <v>1</v>
      </c>
      <c r="Y164" s="4">
        <f t="shared" si="2"/>
        <v>36</v>
      </c>
    </row>
    <row r="165" spans="1:25" x14ac:dyDescent="0.3">
      <c r="A165" s="4">
        <v>39485</v>
      </c>
      <c r="B165" s="4" t="s">
        <v>621</v>
      </c>
      <c r="C165" s="4" t="s">
        <v>641</v>
      </c>
      <c r="D165" s="5">
        <v>44739</v>
      </c>
      <c r="E165" s="6">
        <v>44804</v>
      </c>
      <c r="F165" s="7">
        <v>44804</v>
      </c>
      <c r="G165" s="7">
        <v>44804</v>
      </c>
      <c r="H165" s="4">
        <v>364487</v>
      </c>
      <c r="I165" s="4" t="s">
        <v>26</v>
      </c>
      <c r="J165" s="4" t="s">
        <v>27</v>
      </c>
      <c r="K165" s="4">
        <v>10801</v>
      </c>
      <c r="L165" s="4" t="s">
        <v>28</v>
      </c>
      <c r="M165" s="4" t="s">
        <v>642</v>
      </c>
      <c r="N165" s="4">
        <v>58</v>
      </c>
      <c r="O165" s="4">
        <v>58</v>
      </c>
      <c r="P165" s="4">
        <v>1</v>
      </c>
      <c r="Q165" s="4">
        <v>1</v>
      </c>
      <c r="R165" s="4">
        <v>64.709999999999994</v>
      </c>
      <c r="S165" s="4">
        <v>42.92</v>
      </c>
      <c r="T165" s="4" t="s">
        <v>643</v>
      </c>
      <c r="U165" s="4">
        <v>1</v>
      </c>
      <c r="V165" s="4">
        <v>1</v>
      </c>
      <c r="W165" s="4">
        <v>58</v>
      </c>
      <c r="X165" s="4">
        <f>IF(H165=H164,G165-G164,0)</f>
        <v>1</v>
      </c>
      <c r="Y165" s="4">
        <f t="shared" si="2"/>
        <v>36</v>
      </c>
    </row>
    <row r="166" spans="1:25" x14ac:dyDescent="0.3">
      <c r="A166" s="4">
        <v>39499</v>
      </c>
      <c r="B166" s="4" t="s">
        <v>644</v>
      </c>
      <c r="C166" s="4" t="s">
        <v>645</v>
      </c>
      <c r="D166" s="5">
        <v>44749</v>
      </c>
      <c r="E166" s="6">
        <v>44805</v>
      </c>
      <c r="F166" s="7">
        <v>44805</v>
      </c>
      <c r="G166" s="7">
        <v>44805</v>
      </c>
      <c r="H166" s="4">
        <v>364487</v>
      </c>
      <c r="I166" s="4" t="s">
        <v>26</v>
      </c>
      <c r="J166" s="4" t="s">
        <v>27</v>
      </c>
      <c r="K166" s="4">
        <v>10801</v>
      </c>
      <c r="L166" s="4" t="s">
        <v>28</v>
      </c>
      <c r="M166" s="4" t="s">
        <v>646</v>
      </c>
      <c r="N166" s="4">
        <v>48</v>
      </c>
      <c r="O166" s="4">
        <v>48</v>
      </c>
      <c r="P166" s="4">
        <v>1</v>
      </c>
      <c r="Q166" s="4">
        <v>1</v>
      </c>
      <c r="R166" s="4">
        <v>64.709999999999994</v>
      </c>
      <c r="S166" s="4">
        <v>35.520000000000003</v>
      </c>
      <c r="T166" s="4" t="s">
        <v>647</v>
      </c>
      <c r="U166" s="4">
        <v>1</v>
      </c>
      <c r="V166" s="4">
        <v>1</v>
      </c>
      <c r="W166" s="4">
        <v>48</v>
      </c>
      <c r="X166" s="4">
        <f>IF(H166=H165,G166-G165,0)</f>
        <v>1</v>
      </c>
      <c r="Y166" s="4">
        <f t="shared" si="2"/>
        <v>36</v>
      </c>
    </row>
    <row r="167" spans="1:25" x14ac:dyDescent="0.3">
      <c r="A167" s="4">
        <v>39508</v>
      </c>
      <c r="B167" s="4" t="s">
        <v>648</v>
      </c>
      <c r="C167" s="4" t="s">
        <v>649</v>
      </c>
      <c r="D167" s="5">
        <v>44757</v>
      </c>
      <c r="E167" s="6">
        <v>44806</v>
      </c>
      <c r="F167" s="7">
        <v>44806</v>
      </c>
      <c r="G167" s="7">
        <v>44806</v>
      </c>
      <c r="H167" s="4">
        <v>364487</v>
      </c>
      <c r="I167" s="4" t="s">
        <v>26</v>
      </c>
      <c r="J167" s="4" t="s">
        <v>27</v>
      </c>
      <c r="K167" s="4">
        <v>10801</v>
      </c>
      <c r="L167" s="4" t="s">
        <v>28</v>
      </c>
      <c r="M167" s="4" t="s">
        <v>650</v>
      </c>
      <c r="N167" s="4">
        <v>85</v>
      </c>
      <c r="O167" s="4">
        <v>85</v>
      </c>
      <c r="P167" s="4">
        <v>1</v>
      </c>
      <c r="Q167" s="4">
        <v>1</v>
      </c>
      <c r="R167" s="4">
        <v>76.180000000000007</v>
      </c>
      <c r="S167" s="4">
        <v>62.9</v>
      </c>
      <c r="T167" s="4" t="s">
        <v>651</v>
      </c>
      <c r="U167" s="4">
        <v>1</v>
      </c>
      <c r="V167" s="4">
        <v>1</v>
      </c>
      <c r="W167" s="4">
        <v>85</v>
      </c>
      <c r="X167" s="4">
        <f>IF(H167=H166,G167-G166,0)</f>
        <v>1</v>
      </c>
      <c r="Y167" s="4">
        <f t="shared" si="2"/>
        <v>36</v>
      </c>
    </row>
    <row r="168" spans="1:25" x14ac:dyDescent="0.3">
      <c r="A168" s="4">
        <v>39515</v>
      </c>
      <c r="B168" s="4" t="s">
        <v>514</v>
      </c>
      <c r="C168" s="4" t="s">
        <v>652</v>
      </c>
      <c r="D168" s="5">
        <v>44755</v>
      </c>
      <c r="E168" s="6">
        <v>44809</v>
      </c>
      <c r="F168" s="7">
        <v>44809</v>
      </c>
      <c r="G168" s="7">
        <v>44809</v>
      </c>
      <c r="H168" s="4">
        <v>364487</v>
      </c>
      <c r="I168" s="4" t="s">
        <v>26</v>
      </c>
      <c r="J168" s="4" t="s">
        <v>27</v>
      </c>
      <c r="K168" s="4">
        <v>10801</v>
      </c>
      <c r="L168" s="4" t="s">
        <v>28</v>
      </c>
      <c r="M168" s="4" t="s">
        <v>653</v>
      </c>
      <c r="N168" s="4">
        <v>777</v>
      </c>
      <c r="O168" s="4">
        <v>777</v>
      </c>
      <c r="P168" s="4">
        <v>0</v>
      </c>
      <c r="Q168" s="4">
        <v>0</v>
      </c>
      <c r="R168" s="4">
        <v>574.98</v>
      </c>
      <c r="S168" s="4">
        <v>574.98</v>
      </c>
      <c r="T168" s="4" t="s">
        <v>654</v>
      </c>
      <c r="U168" s="4">
        <v>1</v>
      </c>
      <c r="V168" s="4">
        <v>0</v>
      </c>
      <c r="W168" s="4">
        <v>777</v>
      </c>
      <c r="X168" s="4">
        <f>IF(H168=H167,G168-G167,0)</f>
        <v>3</v>
      </c>
      <c r="Y168" s="4">
        <f t="shared" si="2"/>
        <v>37</v>
      </c>
    </row>
    <row r="169" spans="1:25" x14ac:dyDescent="0.3">
      <c r="A169" s="4">
        <v>39529</v>
      </c>
      <c r="B169" s="4" t="s">
        <v>572</v>
      </c>
      <c r="C169" s="4" t="s">
        <v>655</v>
      </c>
      <c r="D169" s="5">
        <v>44771</v>
      </c>
      <c r="E169" s="6">
        <v>44810</v>
      </c>
      <c r="F169" s="7">
        <v>44810</v>
      </c>
      <c r="G169" s="7">
        <v>44810</v>
      </c>
      <c r="H169" s="4">
        <v>364487</v>
      </c>
      <c r="I169" s="4" t="s">
        <v>26</v>
      </c>
      <c r="J169" s="4" t="s">
        <v>27</v>
      </c>
      <c r="K169" s="4">
        <v>10801</v>
      </c>
      <c r="L169" s="4" t="s">
        <v>28</v>
      </c>
      <c r="M169" s="4" t="s">
        <v>656</v>
      </c>
      <c r="N169" s="4">
        <v>64</v>
      </c>
      <c r="O169" s="4">
        <v>64</v>
      </c>
      <c r="P169" s="4">
        <v>1</v>
      </c>
      <c r="Q169" s="4">
        <v>1</v>
      </c>
      <c r="R169" s="4">
        <v>76.180000000000007</v>
      </c>
      <c r="S169" s="4">
        <v>47.36</v>
      </c>
      <c r="T169" s="4" t="s">
        <v>657</v>
      </c>
      <c r="U169" s="4">
        <v>1</v>
      </c>
      <c r="V169" s="4">
        <v>1</v>
      </c>
      <c r="W169" s="4">
        <v>64</v>
      </c>
      <c r="X169" s="4">
        <f>IF(H169=H168,G169-G168,0)</f>
        <v>1</v>
      </c>
      <c r="Y169" s="4">
        <f t="shared" si="2"/>
        <v>37</v>
      </c>
    </row>
    <row r="170" spans="1:25" x14ac:dyDescent="0.3">
      <c r="A170" s="4">
        <v>39538</v>
      </c>
      <c r="B170" s="4" t="s">
        <v>514</v>
      </c>
      <c r="C170" s="4" t="s">
        <v>658</v>
      </c>
      <c r="D170" s="5">
        <v>44755</v>
      </c>
      <c r="E170" s="6">
        <v>44812</v>
      </c>
      <c r="F170" s="7">
        <v>44812</v>
      </c>
      <c r="G170" s="7">
        <v>44812</v>
      </c>
      <c r="H170" s="4">
        <v>364487</v>
      </c>
      <c r="I170" s="4" t="s">
        <v>26</v>
      </c>
      <c r="J170" s="4" t="s">
        <v>27</v>
      </c>
      <c r="K170" s="4">
        <v>10801</v>
      </c>
      <c r="L170" s="4" t="s">
        <v>28</v>
      </c>
      <c r="M170" s="4" t="s">
        <v>659</v>
      </c>
      <c r="N170" s="4">
        <v>981</v>
      </c>
      <c r="O170" s="4">
        <v>981</v>
      </c>
      <c r="P170" s="4">
        <v>0</v>
      </c>
      <c r="Q170" s="4">
        <v>0</v>
      </c>
      <c r="R170" s="4">
        <v>725.94</v>
      </c>
      <c r="S170" s="4">
        <v>725.94</v>
      </c>
      <c r="T170" s="4" t="s">
        <v>660</v>
      </c>
      <c r="U170" s="4">
        <v>1</v>
      </c>
      <c r="V170" s="4">
        <v>0</v>
      </c>
      <c r="W170" s="4">
        <v>981</v>
      </c>
      <c r="X170" s="4">
        <f>IF(H170=H169,G170-G169,0)</f>
        <v>2</v>
      </c>
      <c r="Y170" s="4">
        <f t="shared" si="2"/>
        <v>37</v>
      </c>
    </row>
    <row r="171" spans="1:25" x14ac:dyDescent="0.3">
      <c r="A171" s="4">
        <v>39571</v>
      </c>
      <c r="B171" s="4" t="s">
        <v>661</v>
      </c>
      <c r="C171" s="4" t="s">
        <v>662</v>
      </c>
      <c r="D171" s="5">
        <v>44788</v>
      </c>
      <c r="E171" s="6">
        <v>44813</v>
      </c>
      <c r="F171" s="7">
        <v>44813</v>
      </c>
      <c r="G171" s="7">
        <v>44813</v>
      </c>
      <c r="H171" s="4">
        <v>364487</v>
      </c>
      <c r="I171" s="4" t="s">
        <v>26</v>
      </c>
      <c r="J171" s="4" t="s">
        <v>27</v>
      </c>
      <c r="K171" s="4">
        <v>10801</v>
      </c>
      <c r="L171" s="4" t="s">
        <v>28</v>
      </c>
      <c r="M171" s="4" t="s">
        <v>663</v>
      </c>
      <c r="N171" s="4">
        <v>110</v>
      </c>
      <c r="O171" s="4">
        <v>110</v>
      </c>
      <c r="P171" s="4">
        <v>0</v>
      </c>
      <c r="Q171" s="4">
        <v>0</v>
      </c>
      <c r="R171" s="4">
        <v>81.400000000000006</v>
      </c>
      <c r="S171" s="4">
        <v>81.400000000000006</v>
      </c>
      <c r="T171" s="4" t="s">
        <v>664</v>
      </c>
      <c r="U171" s="4">
        <v>1</v>
      </c>
      <c r="V171" s="4">
        <v>0</v>
      </c>
      <c r="W171" s="4">
        <v>110</v>
      </c>
      <c r="X171" s="4">
        <f>IF(H171=H170,G171-G170,0)</f>
        <v>1</v>
      </c>
      <c r="Y171" s="4">
        <f t="shared" si="2"/>
        <v>37</v>
      </c>
    </row>
    <row r="172" spans="1:25" x14ac:dyDescent="0.3">
      <c r="A172" s="4">
        <v>39584</v>
      </c>
      <c r="B172" s="4" t="s">
        <v>665</v>
      </c>
      <c r="C172" s="4" t="s">
        <v>666</v>
      </c>
      <c r="D172" s="5">
        <v>44733</v>
      </c>
      <c r="E172" s="6">
        <v>44816</v>
      </c>
      <c r="F172" s="7">
        <v>44816</v>
      </c>
      <c r="G172" s="7">
        <v>44816</v>
      </c>
      <c r="H172" s="4">
        <v>364487</v>
      </c>
      <c r="I172" s="4" t="s">
        <v>26</v>
      </c>
      <c r="J172" s="4" t="s">
        <v>27</v>
      </c>
      <c r="K172" s="4">
        <v>10801</v>
      </c>
      <c r="L172" s="4" t="s">
        <v>28</v>
      </c>
      <c r="M172" s="4" t="s">
        <v>667</v>
      </c>
      <c r="N172" s="4">
        <v>82</v>
      </c>
      <c r="O172" s="4">
        <v>82</v>
      </c>
      <c r="P172" s="4">
        <v>1</v>
      </c>
      <c r="Q172" s="4">
        <v>1</v>
      </c>
      <c r="R172" s="4">
        <v>76.180000000000007</v>
      </c>
      <c r="S172" s="4">
        <v>60.68</v>
      </c>
      <c r="T172" s="4" t="s">
        <v>668</v>
      </c>
      <c r="U172" s="4">
        <v>1</v>
      </c>
      <c r="V172" s="4">
        <v>1</v>
      </c>
      <c r="W172" s="4">
        <v>82</v>
      </c>
      <c r="X172" s="4">
        <f>IF(H172=H171,G172-G171,0)</f>
        <v>3</v>
      </c>
      <c r="Y172" s="4">
        <f t="shared" si="2"/>
        <v>38</v>
      </c>
    </row>
    <row r="173" spans="1:25" x14ac:dyDescent="0.3">
      <c r="A173" s="4">
        <v>39612</v>
      </c>
      <c r="B173" s="4" t="s">
        <v>669</v>
      </c>
      <c r="C173" s="4" t="s">
        <v>670</v>
      </c>
      <c r="D173" s="5">
        <v>44816</v>
      </c>
      <c r="E173" s="6">
        <v>44817</v>
      </c>
      <c r="F173" s="7">
        <v>44817</v>
      </c>
      <c r="G173" s="7">
        <v>44817</v>
      </c>
      <c r="H173" s="4">
        <v>364487</v>
      </c>
      <c r="I173" s="4" t="s">
        <v>26</v>
      </c>
      <c r="J173" s="4" t="s">
        <v>27</v>
      </c>
      <c r="K173" s="4">
        <v>10801</v>
      </c>
      <c r="L173" s="4" t="s">
        <v>28</v>
      </c>
      <c r="M173" s="4" t="s">
        <v>671</v>
      </c>
      <c r="N173" s="4">
        <v>21</v>
      </c>
      <c r="O173" s="4">
        <v>21</v>
      </c>
      <c r="P173" s="4">
        <v>1</v>
      </c>
      <c r="Q173" s="4">
        <v>1</v>
      </c>
      <c r="R173" s="4">
        <v>59.63</v>
      </c>
      <c r="S173" s="4">
        <v>15.54</v>
      </c>
      <c r="T173" s="4" t="s">
        <v>672</v>
      </c>
      <c r="U173" s="4">
        <v>1</v>
      </c>
      <c r="V173" s="4">
        <v>1</v>
      </c>
      <c r="W173" s="4">
        <v>21</v>
      </c>
      <c r="X173" s="4">
        <f>IF(H173=H172,G173-G172,0)</f>
        <v>1</v>
      </c>
      <c r="Y173" s="4">
        <f t="shared" si="2"/>
        <v>38</v>
      </c>
    </row>
    <row r="174" spans="1:25" x14ac:dyDescent="0.3">
      <c r="A174" s="4">
        <v>39618</v>
      </c>
      <c r="B174" s="4" t="s">
        <v>673</v>
      </c>
      <c r="C174" s="4" t="s">
        <v>674</v>
      </c>
      <c r="D174" s="5">
        <v>44771</v>
      </c>
      <c r="E174" s="6">
        <v>44818</v>
      </c>
      <c r="F174" s="7">
        <v>44818</v>
      </c>
      <c r="G174" s="7">
        <v>44818</v>
      </c>
      <c r="H174" s="4">
        <v>364487</v>
      </c>
      <c r="I174" s="4" t="s">
        <v>26</v>
      </c>
      <c r="J174" s="4" t="s">
        <v>27</v>
      </c>
      <c r="K174" s="4">
        <v>10801</v>
      </c>
      <c r="L174" s="4" t="s">
        <v>28</v>
      </c>
      <c r="M174" s="4" t="s">
        <v>675</v>
      </c>
      <c r="N174" s="4">
        <v>82</v>
      </c>
      <c r="O174" s="4">
        <v>82</v>
      </c>
      <c r="P174" s="4">
        <v>1</v>
      </c>
      <c r="Q174" s="4">
        <v>1</v>
      </c>
      <c r="R174" s="4">
        <v>76.180000000000007</v>
      </c>
      <c r="S174" s="4">
        <v>60.68</v>
      </c>
      <c r="T174" s="4" t="s">
        <v>676</v>
      </c>
      <c r="U174" s="4">
        <v>1</v>
      </c>
      <c r="V174" s="4">
        <v>1</v>
      </c>
      <c r="W174" s="4">
        <v>82</v>
      </c>
      <c r="X174" s="4">
        <f>IF(H174=H173,G174-G173,0)</f>
        <v>1</v>
      </c>
      <c r="Y174" s="4">
        <f t="shared" si="2"/>
        <v>38</v>
      </c>
    </row>
    <row r="175" spans="1:25" x14ac:dyDescent="0.3">
      <c r="A175" s="4">
        <v>39640</v>
      </c>
      <c r="B175" s="4" t="s">
        <v>673</v>
      </c>
      <c r="C175" s="4" t="s">
        <v>677</v>
      </c>
      <c r="D175" s="5">
        <v>44771</v>
      </c>
      <c r="E175" s="6">
        <v>44819</v>
      </c>
      <c r="F175" s="7">
        <v>44819</v>
      </c>
      <c r="G175" s="7">
        <v>44819</v>
      </c>
      <c r="H175" s="4">
        <v>364487</v>
      </c>
      <c r="I175" s="4" t="s">
        <v>26</v>
      </c>
      <c r="J175" s="4" t="s">
        <v>27</v>
      </c>
      <c r="K175" s="4">
        <v>10801</v>
      </c>
      <c r="L175" s="4" t="s">
        <v>28</v>
      </c>
      <c r="M175" s="4" t="s">
        <v>678</v>
      </c>
      <c r="N175" s="4">
        <v>210</v>
      </c>
      <c r="O175" s="4">
        <v>210</v>
      </c>
      <c r="P175" s="4">
        <v>0</v>
      </c>
      <c r="Q175" s="4">
        <v>0</v>
      </c>
      <c r="R175" s="4">
        <v>155.4</v>
      </c>
      <c r="S175" s="4">
        <v>155.4</v>
      </c>
      <c r="T175" s="4" t="s">
        <v>679</v>
      </c>
      <c r="U175" s="4">
        <v>1</v>
      </c>
      <c r="V175" s="4">
        <v>0</v>
      </c>
      <c r="W175" s="4">
        <v>210</v>
      </c>
      <c r="X175" s="4">
        <f>IF(H175=H174,G175-G174,0)</f>
        <v>1</v>
      </c>
      <c r="Y175" s="4">
        <f t="shared" si="2"/>
        <v>38</v>
      </c>
    </row>
    <row r="176" spans="1:25" x14ac:dyDescent="0.3">
      <c r="A176" s="4">
        <v>39655</v>
      </c>
      <c r="B176" s="4" t="s">
        <v>680</v>
      </c>
      <c r="C176" s="4" t="s">
        <v>681</v>
      </c>
      <c r="D176" s="5">
        <v>44749</v>
      </c>
      <c r="E176" s="6">
        <v>44820</v>
      </c>
      <c r="F176" s="7">
        <v>44820</v>
      </c>
      <c r="G176" s="7">
        <v>44820</v>
      </c>
      <c r="H176" s="4">
        <v>364487</v>
      </c>
      <c r="I176" s="4" t="s">
        <v>26</v>
      </c>
      <c r="J176" s="4" t="s">
        <v>27</v>
      </c>
      <c r="K176" s="4">
        <v>10801</v>
      </c>
      <c r="L176" s="4" t="s">
        <v>28</v>
      </c>
      <c r="M176" s="4" t="s">
        <v>682</v>
      </c>
      <c r="N176" s="4">
        <v>32</v>
      </c>
      <c r="O176" s="4">
        <v>32</v>
      </c>
      <c r="P176" s="4">
        <v>1</v>
      </c>
      <c r="Q176" s="4">
        <v>1</v>
      </c>
      <c r="R176" s="4">
        <v>59.63</v>
      </c>
      <c r="S176" s="4">
        <v>23.68</v>
      </c>
      <c r="T176" s="4" t="s">
        <v>683</v>
      </c>
      <c r="U176" s="4">
        <v>1</v>
      </c>
      <c r="V176" s="4">
        <v>1</v>
      </c>
      <c r="W176" s="4">
        <v>32</v>
      </c>
      <c r="X176" s="4">
        <f>IF(H176=H175,G176-G175,0)</f>
        <v>1</v>
      </c>
      <c r="Y176" s="4">
        <f t="shared" si="2"/>
        <v>38</v>
      </c>
    </row>
    <row r="177" spans="1:25" x14ac:dyDescent="0.3">
      <c r="A177" s="4">
        <v>39665</v>
      </c>
      <c r="B177" s="4" t="s">
        <v>356</v>
      </c>
      <c r="C177" s="4" t="s">
        <v>684</v>
      </c>
      <c r="D177" s="5">
        <v>44687</v>
      </c>
      <c r="E177" s="6">
        <v>44823</v>
      </c>
      <c r="F177" s="7">
        <v>44823</v>
      </c>
      <c r="G177" s="7">
        <v>44823</v>
      </c>
      <c r="H177" s="4">
        <v>364487</v>
      </c>
      <c r="I177" s="4" t="s">
        <v>26</v>
      </c>
      <c r="J177" s="4" t="s">
        <v>27</v>
      </c>
      <c r="K177" s="4">
        <v>10801</v>
      </c>
      <c r="L177" s="4" t="s">
        <v>28</v>
      </c>
      <c r="M177" s="4" t="s">
        <v>685</v>
      </c>
      <c r="N177" s="4">
        <v>41</v>
      </c>
      <c r="O177" s="4">
        <v>41</v>
      </c>
      <c r="P177" s="4">
        <v>1</v>
      </c>
      <c r="Q177" s="4">
        <v>1</v>
      </c>
      <c r="R177" s="4">
        <v>64.709999999999994</v>
      </c>
      <c r="S177" s="4">
        <v>30.34</v>
      </c>
      <c r="T177" s="4" t="s">
        <v>686</v>
      </c>
      <c r="U177" s="4">
        <v>1</v>
      </c>
      <c r="V177" s="4">
        <v>1</v>
      </c>
      <c r="W177" s="4">
        <v>41</v>
      </c>
      <c r="X177" s="4">
        <f>IF(H177=H176,G177-G176,0)</f>
        <v>3</v>
      </c>
      <c r="Y177" s="4">
        <f t="shared" si="2"/>
        <v>39</v>
      </c>
    </row>
    <row r="178" spans="1:25" x14ac:dyDescent="0.3">
      <c r="A178" s="4">
        <v>39671</v>
      </c>
      <c r="B178" s="4" t="s">
        <v>687</v>
      </c>
      <c r="C178" s="4" t="s">
        <v>688</v>
      </c>
      <c r="D178" s="5">
        <v>44769</v>
      </c>
      <c r="E178" s="6">
        <v>44824</v>
      </c>
      <c r="F178" s="7">
        <v>44824</v>
      </c>
      <c r="G178" s="7">
        <v>44824</v>
      </c>
      <c r="H178" s="4">
        <v>364487</v>
      </c>
      <c r="I178" s="4" t="s">
        <v>26</v>
      </c>
      <c r="J178" s="4" t="s">
        <v>27</v>
      </c>
      <c r="K178" s="4">
        <v>10801</v>
      </c>
      <c r="L178" s="4" t="s">
        <v>28</v>
      </c>
      <c r="M178" s="4" t="s">
        <v>689</v>
      </c>
      <c r="N178" s="4">
        <v>59</v>
      </c>
      <c r="O178" s="4">
        <v>59</v>
      </c>
      <c r="P178" s="4">
        <v>1</v>
      </c>
      <c r="Q178" s="4">
        <v>1</v>
      </c>
      <c r="R178" s="4">
        <v>64.709999999999994</v>
      </c>
      <c r="S178" s="4">
        <v>43.66</v>
      </c>
      <c r="T178" s="4" t="s">
        <v>690</v>
      </c>
      <c r="U178" s="4">
        <v>1</v>
      </c>
      <c r="V178" s="4">
        <v>1</v>
      </c>
      <c r="W178" s="4">
        <v>59</v>
      </c>
      <c r="X178" s="4">
        <f>IF(H178=H177,G178-G177,0)</f>
        <v>1</v>
      </c>
      <c r="Y178" s="4">
        <f t="shared" si="2"/>
        <v>39</v>
      </c>
    </row>
    <row r="179" spans="1:25" x14ac:dyDescent="0.3">
      <c r="A179" s="4">
        <v>39683</v>
      </c>
      <c r="B179" s="4" t="s">
        <v>691</v>
      </c>
      <c r="C179" s="4" t="s">
        <v>692</v>
      </c>
      <c r="D179" s="5">
        <v>44806</v>
      </c>
      <c r="E179" s="6">
        <v>44825</v>
      </c>
      <c r="F179" s="7">
        <v>44825</v>
      </c>
      <c r="G179" s="7">
        <v>44825</v>
      </c>
      <c r="H179" s="4">
        <v>364487</v>
      </c>
      <c r="I179" s="4" t="s">
        <v>26</v>
      </c>
      <c r="J179" s="4" t="s">
        <v>27</v>
      </c>
      <c r="K179" s="4">
        <v>10801</v>
      </c>
      <c r="L179" s="4" t="s">
        <v>28</v>
      </c>
      <c r="M179" s="4" t="s">
        <v>693</v>
      </c>
      <c r="N179" s="4">
        <v>49</v>
      </c>
      <c r="O179" s="4">
        <v>49</v>
      </c>
      <c r="P179" s="4">
        <v>1</v>
      </c>
      <c r="Q179" s="4">
        <v>1</v>
      </c>
      <c r="R179" s="4">
        <v>64.709999999999994</v>
      </c>
      <c r="S179" s="4">
        <v>36.26</v>
      </c>
      <c r="T179" s="4" t="s">
        <v>694</v>
      </c>
      <c r="U179" s="4">
        <v>1</v>
      </c>
      <c r="V179" s="4">
        <v>1</v>
      </c>
      <c r="W179" s="4">
        <v>49</v>
      </c>
      <c r="X179" s="4">
        <f>IF(H179=H178,G179-G178,0)</f>
        <v>1</v>
      </c>
      <c r="Y179" s="4">
        <f t="shared" si="2"/>
        <v>39</v>
      </c>
    </row>
    <row r="180" spans="1:25" x14ac:dyDescent="0.3">
      <c r="A180" s="4">
        <v>39695</v>
      </c>
      <c r="B180" s="4" t="s">
        <v>695</v>
      </c>
      <c r="C180" s="4" t="s">
        <v>696</v>
      </c>
      <c r="D180" s="5">
        <v>44806</v>
      </c>
      <c r="E180" s="6">
        <v>44826</v>
      </c>
      <c r="F180" s="7">
        <v>44826</v>
      </c>
      <c r="G180" s="7">
        <v>44826</v>
      </c>
      <c r="H180" s="4">
        <v>364487</v>
      </c>
      <c r="I180" s="4" t="s">
        <v>26</v>
      </c>
      <c r="J180" s="4" t="s">
        <v>27</v>
      </c>
      <c r="K180" s="4">
        <v>10801</v>
      </c>
      <c r="L180" s="4" t="s">
        <v>28</v>
      </c>
      <c r="M180" s="4" t="s">
        <v>697</v>
      </c>
      <c r="N180" s="4">
        <v>42</v>
      </c>
      <c r="O180" s="4">
        <v>42</v>
      </c>
      <c r="P180" s="4">
        <v>1</v>
      </c>
      <c r="Q180" s="4">
        <v>1</v>
      </c>
      <c r="R180" s="4">
        <v>64.709999999999994</v>
      </c>
      <c r="S180" s="4">
        <v>31.08</v>
      </c>
      <c r="T180" s="4" t="s">
        <v>698</v>
      </c>
      <c r="U180" s="4">
        <v>1</v>
      </c>
      <c r="V180" s="4">
        <v>1</v>
      </c>
      <c r="W180" s="4">
        <v>42</v>
      </c>
      <c r="X180" s="4">
        <f>IF(H180=H179,G180-G179,0)</f>
        <v>1</v>
      </c>
      <c r="Y180" s="4">
        <f t="shared" si="2"/>
        <v>39</v>
      </c>
    </row>
    <row r="181" spans="1:25" x14ac:dyDescent="0.3">
      <c r="A181" s="4">
        <v>39706</v>
      </c>
      <c r="B181" s="4" t="s">
        <v>699</v>
      </c>
      <c r="C181" s="4" t="s">
        <v>700</v>
      </c>
      <c r="D181" s="5">
        <v>44805</v>
      </c>
      <c r="E181" s="6">
        <v>44827</v>
      </c>
      <c r="F181" s="7">
        <v>44827</v>
      </c>
      <c r="G181" s="7">
        <v>44827</v>
      </c>
      <c r="H181" s="4">
        <v>364487</v>
      </c>
      <c r="I181" s="4" t="s">
        <v>26</v>
      </c>
      <c r="J181" s="4" t="s">
        <v>27</v>
      </c>
      <c r="K181" s="4">
        <v>10801</v>
      </c>
      <c r="L181" s="4" t="s">
        <v>28</v>
      </c>
      <c r="M181" s="4" t="s">
        <v>701</v>
      </c>
      <c r="N181" s="4">
        <v>41</v>
      </c>
      <c r="O181" s="4">
        <v>41</v>
      </c>
      <c r="P181" s="4">
        <v>1</v>
      </c>
      <c r="Q181" s="4">
        <v>1</v>
      </c>
      <c r="R181" s="4">
        <v>64.709999999999994</v>
      </c>
      <c r="S181" s="4">
        <v>30.34</v>
      </c>
      <c r="T181" s="4" t="s">
        <v>702</v>
      </c>
      <c r="U181" s="4">
        <v>1</v>
      </c>
      <c r="V181" s="4">
        <v>1</v>
      </c>
      <c r="W181" s="4">
        <v>41</v>
      </c>
      <c r="X181" s="4">
        <f>IF(H181=H180,G181-G180,0)</f>
        <v>1</v>
      </c>
      <c r="Y181" s="4">
        <f t="shared" si="2"/>
        <v>39</v>
      </c>
    </row>
    <row r="182" spans="1:25" x14ac:dyDescent="0.3">
      <c r="A182" s="4">
        <v>39718</v>
      </c>
      <c r="B182" s="4" t="s">
        <v>680</v>
      </c>
      <c r="C182" s="4" t="s">
        <v>703</v>
      </c>
      <c r="D182" s="5">
        <v>44749</v>
      </c>
      <c r="E182" s="6">
        <v>44830</v>
      </c>
      <c r="F182" s="7">
        <v>44830</v>
      </c>
      <c r="G182" s="7">
        <v>44830</v>
      </c>
      <c r="H182" s="4">
        <v>364487</v>
      </c>
      <c r="I182" s="4" t="s">
        <v>26</v>
      </c>
      <c r="J182" s="4" t="s">
        <v>27</v>
      </c>
      <c r="K182" s="4">
        <v>10801</v>
      </c>
      <c r="L182" s="4" t="s">
        <v>28</v>
      </c>
      <c r="M182" s="4" t="s">
        <v>704</v>
      </c>
      <c r="N182" s="4">
        <v>70</v>
      </c>
      <c r="O182" s="4">
        <v>70</v>
      </c>
      <c r="P182" s="4">
        <v>1</v>
      </c>
      <c r="Q182" s="4">
        <v>1</v>
      </c>
      <c r="R182" s="4">
        <v>76.180000000000007</v>
      </c>
      <c r="S182" s="4">
        <v>51.8</v>
      </c>
      <c r="T182" s="4" t="s">
        <v>705</v>
      </c>
      <c r="U182" s="4">
        <v>1</v>
      </c>
      <c r="V182" s="4">
        <v>1</v>
      </c>
      <c r="W182" s="4">
        <v>70</v>
      </c>
      <c r="X182" s="4">
        <f>IF(H182=H181,G182-G181,0)</f>
        <v>3</v>
      </c>
      <c r="Y182" s="4">
        <f t="shared" si="2"/>
        <v>40</v>
      </c>
    </row>
    <row r="183" spans="1:25" x14ac:dyDescent="0.3">
      <c r="A183" s="4">
        <v>39735</v>
      </c>
      <c r="B183" s="4" t="s">
        <v>706</v>
      </c>
      <c r="C183" s="4" t="s">
        <v>707</v>
      </c>
      <c r="D183" s="5">
        <v>44830</v>
      </c>
      <c r="E183" s="6">
        <v>44831</v>
      </c>
      <c r="F183" s="7">
        <v>44831</v>
      </c>
      <c r="G183" s="7">
        <v>44831</v>
      </c>
      <c r="H183" s="4">
        <v>364487</v>
      </c>
      <c r="I183" s="4" t="s">
        <v>26</v>
      </c>
      <c r="J183" s="4" t="s">
        <v>27</v>
      </c>
      <c r="K183" s="4">
        <v>10801</v>
      </c>
      <c r="L183" s="4" t="s">
        <v>28</v>
      </c>
      <c r="M183" s="4" t="s">
        <v>708</v>
      </c>
      <c r="N183" s="4">
        <v>29</v>
      </c>
      <c r="O183" s="4">
        <v>29</v>
      </c>
      <c r="P183" s="4">
        <v>1</v>
      </c>
      <c r="Q183" s="4">
        <v>1</v>
      </c>
      <c r="R183" s="4">
        <v>59.63</v>
      </c>
      <c r="S183" s="4">
        <v>21.46</v>
      </c>
      <c r="T183" s="4" t="s">
        <v>709</v>
      </c>
      <c r="U183" s="4">
        <v>1</v>
      </c>
      <c r="V183" s="4">
        <v>1</v>
      </c>
      <c r="W183" s="4">
        <v>31</v>
      </c>
      <c r="X183" s="4">
        <f>IF(H183=H182,G183-G182,0)</f>
        <v>1</v>
      </c>
      <c r="Y183" s="4">
        <f t="shared" si="2"/>
        <v>40</v>
      </c>
    </row>
    <row r="184" spans="1:25" x14ac:dyDescent="0.3">
      <c r="A184" s="4">
        <v>39745</v>
      </c>
      <c r="B184" s="4" t="s">
        <v>710</v>
      </c>
      <c r="C184" s="4" t="s">
        <v>711</v>
      </c>
      <c r="D184" s="5">
        <v>44791</v>
      </c>
      <c r="E184" s="6">
        <v>44832</v>
      </c>
      <c r="F184" s="7">
        <v>44832</v>
      </c>
      <c r="G184" s="7">
        <v>44832</v>
      </c>
      <c r="H184" s="4">
        <v>364487</v>
      </c>
      <c r="I184" s="4" t="s">
        <v>26</v>
      </c>
      <c r="J184" s="4" t="s">
        <v>27</v>
      </c>
      <c r="K184" s="4">
        <v>10801</v>
      </c>
      <c r="L184" s="4" t="s">
        <v>28</v>
      </c>
      <c r="M184" s="4" t="s">
        <v>712</v>
      </c>
      <c r="N184" s="4">
        <v>69</v>
      </c>
      <c r="O184" s="4">
        <v>69</v>
      </c>
      <c r="P184" s="4">
        <v>1</v>
      </c>
      <c r="Q184" s="4">
        <v>1</v>
      </c>
      <c r="R184" s="4">
        <v>76.180000000000007</v>
      </c>
      <c r="S184" s="4">
        <v>51.06</v>
      </c>
      <c r="T184" s="4" t="s">
        <v>713</v>
      </c>
      <c r="U184" s="4">
        <v>1</v>
      </c>
      <c r="V184" s="4">
        <v>1</v>
      </c>
      <c r="W184" s="4">
        <v>69</v>
      </c>
      <c r="X184" s="4">
        <f>IF(H184=H183,G184-G183,0)</f>
        <v>1</v>
      </c>
      <c r="Y184" s="4">
        <f t="shared" si="2"/>
        <v>40</v>
      </c>
    </row>
    <row r="185" spans="1:25" x14ac:dyDescent="0.3">
      <c r="A185" s="4">
        <v>39764</v>
      </c>
      <c r="B185" s="4" t="s">
        <v>714</v>
      </c>
      <c r="C185" s="4" t="s">
        <v>715</v>
      </c>
      <c r="D185" s="5">
        <v>44806</v>
      </c>
      <c r="E185" s="6">
        <v>44833</v>
      </c>
      <c r="F185" s="7">
        <v>44833</v>
      </c>
      <c r="G185" s="7">
        <v>44833</v>
      </c>
      <c r="H185" s="4">
        <v>364487</v>
      </c>
      <c r="I185" s="4" t="s">
        <v>26</v>
      </c>
      <c r="J185" s="4" t="s">
        <v>27</v>
      </c>
      <c r="K185" s="4">
        <v>10801</v>
      </c>
      <c r="L185" s="4" t="s">
        <v>28</v>
      </c>
      <c r="M185" s="4" t="s">
        <v>716</v>
      </c>
      <c r="N185" s="4">
        <v>45</v>
      </c>
      <c r="O185" s="4">
        <v>45</v>
      </c>
      <c r="P185" s="4">
        <v>1</v>
      </c>
      <c r="Q185" s="4">
        <v>1</v>
      </c>
      <c r="R185" s="4">
        <v>64.709999999999994</v>
      </c>
      <c r="S185" s="4">
        <v>33.299999999999997</v>
      </c>
      <c r="T185" s="4" t="s">
        <v>717</v>
      </c>
      <c r="U185" s="4">
        <v>1</v>
      </c>
      <c r="V185" s="4">
        <v>1</v>
      </c>
      <c r="W185" s="4">
        <v>47</v>
      </c>
      <c r="X185" s="4">
        <f>IF(H185=H184,G185-G184,0)</f>
        <v>1</v>
      </c>
      <c r="Y185" s="4">
        <f t="shared" si="2"/>
        <v>40</v>
      </c>
    </row>
    <row r="186" spans="1:25" x14ac:dyDescent="0.3">
      <c r="A186" s="4">
        <v>39774</v>
      </c>
      <c r="B186" s="4" t="s">
        <v>680</v>
      </c>
      <c r="C186" s="4" t="s">
        <v>718</v>
      </c>
      <c r="D186" s="5">
        <v>44749</v>
      </c>
      <c r="E186" s="6">
        <v>44834</v>
      </c>
      <c r="F186" s="7">
        <v>44834</v>
      </c>
      <c r="G186" s="7">
        <v>44834</v>
      </c>
      <c r="H186" s="4">
        <v>364487</v>
      </c>
      <c r="I186" s="4" t="s">
        <v>26</v>
      </c>
      <c r="J186" s="4" t="s">
        <v>27</v>
      </c>
      <c r="K186" s="4">
        <v>10801</v>
      </c>
      <c r="L186" s="4" t="s">
        <v>28</v>
      </c>
      <c r="M186" s="4" t="s">
        <v>719</v>
      </c>
      <c r="N186" s="4">
        <v>71</v>
      </c>
      <c r="O186" s="4">
        <v>71</v>
      </c>
      <c r="P186" s="4">
        <v>1</v>
      </c>
      <c r="Q186" s="4">
        <v>1</v>
      </c>
      <c r="R186" s="4">
        <v>76.180000000000007</v>
      </c>
      <c r="S186" s="4">
        <v>52.54</v>
      </c>
      <c r="T186" s="4" t="s">
        <v>720</v>
      </c>
      <c r="U186" s="4">
        <v>1</v>
      </c>
      <c r="V186" s="4">
        <v>1</v>
      </c>
      <c r="W186" s="4">
        <v>71</v>
      </c>
      <c r="X186" s="4">
        <f>IF(H186=H185,G186-G185,0)</f>
        <v>1</v>
      </c>
      <c r="Y186" s="4">
        <f t="shared" si="2"/>
        <v>40</v>
      </c>
    </row>
    <row r="187" spans="1:25" x14ac:dyDescent="0.3">
      <c r="A187" s="4">
        <v>39788</v>
      </c>
      <c r="B187" s="4" t="s">
        <v>699</v>
      </c>
      <c r="C187" s="4" t="s">
        <v>721</v>
      </c>
      <c r="D187" s="5">
        <v>44805</v>
      </c>
      <c r="E187" s="6">
        <v>44837</v>
      </c>
      <c r="F187" s="7">
        <v>44837</v>
      </c>
      <c r="G187" s="7">
        <v>44837</v>
      </c>
      <c r="H187" s="4">
        <v>364487</v>
      </c>
      <c r="I187" s="4" t="s">
        <v>26</v>
      </c>
      <c r="J187" s="4" t="s">
        <v>27</v>
      </c>
      <c r="K187" s="4">
        <v>10801</v>
      </c>
      <c r="L187" s="4" t="s">
        <v>28</v>
      </c>
      <c r="M187" s="4" t="s">
        <v>722</v>
      </c>
      <c r="N187" s="4">
        <v>122</v>
      </c>
      <c r="O187" s="4">
        <v>122</v>
      </c>
      <c r="P187" s="4">
        <v>0</v>
      </c>
      <c r="Q187" s="4">
        <v>0</v>
      </c>
      <c r="R187" s="4">
        <v>90.28</v>
      </c>
      <c r="S187" s="4">
        <v>90.28</v>
      </c>
      <c r="T187" s="4" t="s">
        <v>723</v>
      </c>
      <c r="U187" s="4">
        <v>1</v>
      </c>
      <c r="V187" s="4">
        <v>0</v>
      </c>
      <c r="W187" s="4">
        <v>122</v>
      </c>
      <c r="X187" s="4">
        <f>IF(H187=H186,G187-G186,0)</f>
        <v>3</v>
      </c>
      <c r="Y187" s="4">
        <f t="shared" si="2"/>
        <v>41</v>
      </c>
    </row>
    <row r="188" spans="1:25" x14ac:dyDescent="0.3">
      <c r="A188" s="4">
        <v>39808</v>
      </c>
      <c r="B188" s="4" t="s">
        <v>724</v>
      </c>
      <c r="C188" s="4" t="s">
        <v>725</v>
      </c>
      <c r="D188" s="5">
        <v>44789</v>
      </c>
      <c r="E188" s="6">
        <v>44838</v>
      </c>
      <c r="F188" s="7">
        <v>44838</v>
      </c>
      <c r="G188" s="7">
        <v>44838</v>
      </c>
      <c r="H188" s="4">
        <v>364487</v>
      </c>
      <c r="I188" s="4" t="s">
        <v>26</v>
      </c>
      <c r="J188" s="4" t="s">
        <v>27</v>
      </c>
      <c r="K188" s="4">
        <v>10801</v>
      </c>
      <c r="L188" s="4" t="s">
        <v>28</v>
      </c>
      <c r="M188" s="4" t="s">
        <v>726</v>
      </c>
      <c r="N188" s="4">
        <v>96</v>
      </c>
      <c r="O188" s="4">
        <v>96</v>
      </c>
      <c r="P188" s="4">
        <v>1</v>
      </c>
      <c r="Q188" s="4">
        <v>1</v>
      </c>
      <c r="R188" s="4">
        <v>76.180000000000007</v>
      </c>
      <c r="S188" s="4">
        <v>71.040000000000006</v>
      </c>
      <c r="T188" s="4" t="s">
        <v>727</v>
      </c>
      <c r="U188" s="4">
        <v>1</v>
      </c>
      <c r="V188" s="4">
        <v>1</v>
      </c>
      <c r="W188" s="4">
        <v>96</v>
      </c>
      <c r="X188" s="4">
        <f>IF(H188=H187,G188-G187,0)</f>
        <v>1</v>
      </c>
      <c r="Y188" s="4">
        <f t="shared" si="2"/>
        <v>41</v>
      </c>
    </row>
    <row r="189" spans="1:25" x14ac:dyDescent="0.3">
      <c r="A189" s="4">
        <v>39821</v>
      </c>
      <c r="B189" s="4" t="s">
        <v>728</v>
      </c>
      <c r="C189" s="4" t="s">
        <v>729</v>
      </c>
      <c r="D189" s="5">
        <v>44831</v>
      </c>
      <c r="E189" s="6">
        <v>44839</v>
      </c>
      <c r="F189" s="7">
        <v>44839</v>
      </c>
      <c r="G189" s="7">
        <v>44839</v>
      </c>
      <c r="H189" s="4">
        <v>364487</v>
      </c>
      <c r="I189" s="4" t="s">
        <v>26</v>
      </c>
      <c r="J189" s="4" t="s">
        <v>27</v>
      </c>
      <c r="K189" s="4">
        <v>10801</v>
      </c>
      <c r="L189" s="4" t="s">
        <v>28</v>
      </c>
      <c r="M189" s="4" t="s">
        <v>730</v>
      </c>
      <c r="N189" s="4">
        <v>41</v>
      </c>
      <c r="O189" s="4">
        <v>41</v>
      </c>
      <c r="P189" s="4">
        <v>1</v>
      </c>
      <c r="Q189" s="4">
        <v>1</v>
      </c>
      <c r="R189" s="4">
        <v>64.709999999999994</v>
      </c>
      <c r="S189" s="4">
        <v>30.34</v>
      </c>
      <c r="T189" s="4" t="s">
        <v>731</v>
      </c>
      <c r="U189" s="4">
        <v>1</v>
      </c>
      <c r="V189" s="4">
        <v>1</v>
      </c>
      <c r="W189" s="4">
        <v>41</v>
      </c>
      <c r="X189" s="4">
        <f>IF(H189=H188,G189-G188,0)</f>
        <v>1</v>
      </c>
      <c r="Y189" s="4">
        <f t="shared" si="2"/>
        <v>41</v>
      </c>
    </row>
    <row r="190" spans="1:25" x14ac:dyDescent="0.3">
      <c r="A190" s="4">
        <v>39830</v>
      </c>
      <c r="B190" s="4" t="s">
        <v>732</v>
      </c>
      <c r="C190" s="4" t="s">
        <v>733</v>
      </c>
      <c r="D190" s="5">
        <v>44802</v>
      </c>
      <c r="E190" s="6">
        <v>44840</v>
      </c>
      <c r="F190" s="7">
        <v>44840</v>
      </c>
      <c r="G190" s="7">
        <v>44840</v>
      </c>
      <c r="H190" s="4">
        <v>364487</v>
      </c>
      <c r="I190" s="4" t="s">
        <v>26</v>
      </c>
      <c r="J190" s="4" t="s">
        <v>27</v>
      </c>
      <c r="K190" s="4">
        <v>10801</v>
      </c>
      <c r="L190" s="4" t="s">
        <v>28</v>
      </c>
      <c r="M190" s="4" t="s">
        <v>734</v>
      </c>
      <c r="N190" s="4">
        <v>76</v>
      </c>
      <c r="O190" s="4">
        <v>76</v>
      </c>
      <c r="P190" s="4">
        <v>1</v>
      </c>
      <c r="Q190" s="4">
        <v>1</v>
      </c>
      <c r="R190" s="4">
        <v>76.180000000000007</v>
      </c>
      <c r="S190" s="4">
        <v>56.24</v>
      </c>
      <c r="T190" s="4" t="s">
        <v>735</v>
      </c>
      <c r="U190" s="4">
        <v>1</v>
      </c>
      <c r="V190" s="4">
        <v>1</v>
      </c>
      <c r="W190" s="4">
        <v>76</v>
      </c>
      <c r="X190" s="4">
        <f>IF(H190=H189,G190-G189,0)</f>
        <v>1</v>
      </c>
      <c r="Y190" s="4">
        <f t="shared" si="2"/>
        <v>41</v>
      </c>
    </row>
    <row r="191" spans="1:25" x14ac:dyDescent="0.3">
      <c r="A191" s="4">
        <v>39860</v>
      </c>
      <c r="B191" s="4" t="s">
        <v>736</v>
      </c>
      <c r="C191" s="4" t="s">
        <v>737</v>
      </c>
      <c r="D191" s="5">
        <v>44837</v>
      </c>
      <c r="E191" s="6">
        <v>44841</v>
      </c>
      <c r="F191" s="7">
        <v>44841</v>
      </c>
      <c r="G191" s="7">
        <v>44841</v>
      </c>
      <c r="H191" s="4">
        <v>364487</v>
      </c>
      <c r="I191" s="4" t="s">
        <v>26</v>
      </c>
      <c r="J191" s="4" t="s">
        <v>27</v>
      </c>
      <c r="K191" s="4">
        <v>10801</v>
      </c>
      <c r="L191" s="4" t="s">
        <v>28</v>
      </c>
      <c r="M191" s="4" t="s">
        <v>738</v>
      </c>
      <c r="N191" s="4">
        <v>3</v>
      </c>
      <c r="O191" s="4">
        <v>3</v>
      </c>
      <c r="P191" s="4">
        <v>1</v>
      </c>
      <c r="Q191" s="4">
        <v>1</v>
      </c>
      <c r="R191" s="4">
        <v>43.65</v>
      </c>
      <c r="S191" s="4">
        <v>2.2200000000000002</v>
      </c>
      <c r="T191" s="4" t="s">
        <v>739</v>
      </c>
      <c r="U191" s="4">
        <v>1</v>
      </c>
      <c r="V191" s="4">
        <v>1</v>
      </c>
      <c r="W191" s="4">
        <v>3</v>
      </c>
      <c r="X191" s="4">
        <f>IF(H191=H190,G191-G190,0)</f>
        <v>1</v>
      </c>
      <c r="Y191" s="4">
        <f t="shared" si="2"/>
        <v>41</v>
      </c>
    </row>
    <row r="192" spans="1:25" x14ac:dyDescent="0.3">
      <c r="A192" s="4">
        <v>39861</v>
      </c>
      <c r="B192" s="4" t="s">
        <v>740</v>
      </c>
      <c r="C192" s="4" t="s">
        <v>741</v>
      </c>
      <c r="D192" s="5">
        <v>44820</v>
      </c>
      <c r="E192" s="6">
        <v>44844</v>
      </c>
      <c r="F192" s="7">
        <v>44844</v>
      </c>
      <c r="G192" s="7">
        <v>44844</v>
      </c>
      <c r="H192" s="4">
        <v>364487</v>
      </c>
      <c r="I192" s="4" t="s">
        <v>26</v>
      </c>
      <c r="J192" s="4" t="s">
        <v>27</v>
      </c>
      <c r="K192" s="4">
        <v>10801</v>
      </c>
      <c r="L192" s="4" t="s">
        <v>28</v>
      </c>
      <c r="M192" s="4" t="s">
        <v>742</v>
      </c>
      <c r="N192" s="4">
        <v>656</v>
      </c>
      <c r="O192" s="4">
        <v>656</v>
      </c>
      <c r="P192" s="4">
        <v>0</v>
      </c>
      <c r="Q192" s="4">
        <v>0</v>
      </c>
      <c r="R192" s="4">
        <v>485.44</v>
      </c>
      <c r="S192" s="4">
        <v>485.44</v>
      </c>
      <c r="T192" s="4" t="s">
        <v>743</v>
      </c>
      <c r="U192" s="4">
        <v>1</v>
      </c>
      <c r="V192" s="4">
        <v>0</v>
      </c>
      <c r="W192" s="4">
        <v>656</v>
      </c>
      <c r="X192" s="4">
        <f>IF(H192=H191,G192-G191,0)</f>
        <v>3</v>
      </c>
      <c r="Y192" s="4">
        <f t="shared" si="2"/>
        <v>42</v>
      </c>
    </row>
    <row r="193" spans="1:25" x14ac:dyDescent="0.3">
      <c r="A193" s="4">
        <v>39880</v>
      </c>
      <c r="B193" s="4" t="s">
        <v>680</v>
      </c>
      <c r="C193" s="4" t="s">
        <v>744</v>
      </c>
      <c r="D193" s="5">
        <v>44749</v>
      </c>
      <c r="E193" s="6">
        <v>44845</v>
      </c>
      <c r="F193" s="7">
        <v>44845</v>
      </c>
      <c r="G193" s="7">
        <v>44845</v>
      </c>
      <c r="H193" s="4">
        <v>364487</v>
      </c>
      <c r="I193" s="4" t="s">
        <v>26</v>
      </c>
      <c r="J193" s="4" t="s">
        <v>27</v>
      </c>
      <c r="K193" s="4">
        <v>10801</v>
      </c>
      <c r="L193" s="4" t="s">
        <v>28</v>
      </c>
      <c r="M193" s="4" t="s">
        <v>745</v>
      </c>
      <c r="N193" s="4">
        <v>57</v>
      </c>
      <c r="O193" s="4">
        <v>57</v>
      </c>
      <c r="P193" s="4">
        <v>1</v>
      </c>
      <c r="Q193" s="4">
        <v>1</v>
      </c>
      <c r="R193" s="4">
        <v>64.709999999999994</v>
      </c>
      <c r="S193" s="4">
        <v>42.18</v>
      </c>
      <c r="T193" s="4" t="s">
        <v>746</v>
      </c>
      <c r="U193" s="4">
        <v>1</v>
      </c>
      <c r="V193" s="4">
        <v>1</v>
      </c>
      <c r="W193" s="4">
        <v>57</v>
      </c>
      <c r="X193" s="4">
        <f>IF(H193=H192,G193-G192,0)</f>
        <v>1</v>
      </c>
      <c r="Y193" s="4">
        <f t="shared" si="2"/>
        <v>42</v>
      </c>
    </row>
    <row r="194" spans="1:25" x14ac:dyDescent="0.3">
      <c r="A194" s="4">
        <v>39896</v>
      </c>
      <c r="B194" s="4" t="s">
        <v>680</v>
      </c>
      <c r="C194" s="4" t="s">
        <v>747</v>
      </c>
      <c r="D194" s="5">
        <v>44749</v>
      </c>
      <c r="E194" s="6">
        <v>44847</v>
      </c>
      <c r="F194" s="7">
        <v>44847</v>
      </c>
      <c r="G194" s="7">
        <v>44847</v>
      </c>
      <c r="H194" s="4">
        <v>364487</v>
      </c>
      <c r="I194" s="4" t="s">
        <v>26</v>
      </c>
      <c r="J194" s="4" t="s">
        <v>27</v>
      </c>
      <c r="K194" s="4">
        <v>10801</v>
      </c>
      <c r="L194" s="4" t="s">
        <v>28</v>
      </c>
      <c r="M194" s="4" t="s">
        <v>748</v>
      </c>
      <c r="N194" s="4">
        <v>689</v>
      </c>
      <c r="O194" s="4">
        <v>689</v>
      </c>
      <c r="P194" s="4">
        <v>0</v>
      </c>
      <c r="Q194" s="4">
        <v>0</v>
      </c>
      <c r="R194" s="4">
        <v>509.86</v>
      </c>
      <c r="S194" s="4">
        <v>509.86</v>
      </c>
      <c r="T194" s="4" t="s">
        <v>749</v>
      </c>
      <c r="U194" s="4">
        <v>1</v>
      </c>
      <c r="V194" s="4">
        <v>0</v>
      </c>
      <c r="W194" s="4">
        <v>689</v>
      </c>
      <c r="X194" s="4">
        <f>IF(H194=H193,G194-G193,0)</f>
        <v>2</v>
      </c>
      <c r="Y194" s="4">
        <f t="shared" si="2"/>
        <v>42</v>
      </c>
    </row>
    <row r="195" spans="1:25" x14ac:dyDescent="0.3">
      <c r="A195" s="4">
        <v>39916</v>
      </c>
      <c r="B195" s="4" t="s">
        <v>750</v>
      </c>
      <c r="C195" s="4" t="s">
        <v>751</v>
      </c>
      <c r="D195" s="5">
        <v>44755</v>
      </c>
      <c r="E195" s="6">
        <v>44848</v>
      </c>
      <c r="F195" s="7">
        <v>44848</v>
      </c>
      <c r="G195" s="7">
        <v>44848</v>
      </c>
      <c r="H195" s="4">
        <v>364487</v>
      </c>
      <c r="I195" s="4" t="s">
        <v>26</v>
      </c>
      <c r="J195" s="4" t="s">
        <v>27</v>
      </c>
      <c r="K195" s="4">
        <v>10801</v>
      </c>
      <c r="L195" s="4" t="s">
        <v>28</v>
      </c>
      <c r="M195" s="4" t="s">
        <v>752</v>
      </c>
      <c r="N195" s="4">
        <v>95</v>
      </c>
      <c r="O195" s="4">
        <v>95</v>
      </c>
      <c r="P195" s="4">
        <v>1</v>
      </c>
      <c r="Q195" s="4">
        <v>1</v>
      </c>
      <c r="R195" s="4">
        <v>76.180000000000007</v>
      </c>
      <c r="S195" s="4">
        <v>70.3</v>
      </c>
      <c r="T195" s="4" t="s">
        <v>753</v>
      </c>
      <c r="U195" s="4">
        <v>1</v>
      </c>
      <c r="V195" s="4">
        <v>1</v>
      </c>
      <c r="W195" s="4">
        <v>95</v>
      </c>
      <c r="X195" s="4">
        <f>IF(H195=H194,G195-G194,0)</f>
        <v>1</v>
      </c>
      <c r="Y195" s="4">
        <f t="shared" ref="Y195:Y245" si="3">WEEKNUM(E195)</f>
        <v>42</v>
      </c>
    </row>
    <row r="196" spans="1:25" x14ac:dyDescent="0.3">
      <c r="A196" s="4">
        <v>39927</v>
      </c>
      <c r="B196" s="4" t="s">
        <v>754</v>
      </c>
      <c r="C196" s="4" t="s">
        <v>755</v>
      </c>
      <c r="D196" s="5">
        <v>44841</v>
      </c>
      <c r="E196" s="6">
        <v>44851</v>
      </c>
      <c r="F196" s="7">
        <v>44851</v>
      </c>
      <c r="G196" s="7">
        <v>44851</v>
      </c>
      <c r="H196" s="4">
        <v>364487</v>
      </c>
      <c r="I196" s="4" t="s">
        <v>26</v>
      </c>
      <c r="J196" s="4" t="s">
        <v>27</v>
      </c>
      <c r="K196" s="4">
        <v>10801</v>
      </c>
      <c r="L196" s="4" t="s">
        <v>28</v>
      </c>
      <c r="M196" s="4" t="s">
        <v>756</v>
      </c>
      <c r="N196" s="4">
        <v>162</v>
      </c>
      <c r="O196" s="4">
        <v>162</v>
      </c>
      <c r="P196" s="4">
        <v>0</v>
      </c>
      <c r="Q196" s="4">
        <v>0</v>
      </c>
      <c r="R196" s="4">
        <v>119.88</v>
      </c>
      <c r="S196" s="4">
        <v>119.88</v>
      </c>
      <c r="T196" s="4" t="s">
        <v>757</v>
      </c>
      <c r="U196" s="4">
        <v>1</v>
      </c>
      <c r="V196" s="4">
        <v>0</v>
      </c>
      <c r="W196" s="4">
        <v>162</v>
      </c>
      <c r="X196" s="4">
        <f>IF(H196=H195,G196-G195,0)</f>
        <v>3</v>
      </c>
      <c r="Y196" s="4">
        <f t="shared" si="3"/>
        <v>43</v>
      </c>
    </row>
    <row r="197" spans="1:25" x14ac:dyDescent="0.3">
      <c r="A197" s="4">
        <v>39935</v>
      </c>
      <c r="B197" s="4" t="s">
        <v>691</v>
      </c>
      <c r="C197" s="4" t="s">
        <v>758</v>
      </c>
      <c r="D197" s="5">
        <v>44806</v>
      </c>
      <c r="E197" s="6">
        <v>44852</v>
      </c>
      <c r="F197" s="7">
        <v>44852</v>
      </c>
      <c r="G197" s="7">
        <v>44852</v>
      </c>
      <c r="H197" s="4">
        <v>364487</v>
      </c>
      <c r="I197" s="4" t="s">
        <v>26</v>
      </c>
      <c r="J197" s="4" t="s">
        <v>27</v>
      </c>
      <c r="K197" s="4">
        <v>10801</v>
      </c>
      <c r="L197" s="4" t="s">
        <v>28</v>
      </c>
      <c r="M197" s="4" t="s">
        <v>759</v>
      </c>
      <c r="N197" s="4">
        <v>93</v>
      </c>
      <c r="O197" s="4">
        <v>93</v>
      </c>
      <c r="P197" s="4">
        <v>1</v>
      </c>
      <c r="Q197" s="4">
        <v>1</v>
      </c>
      <c r="R197" s="4">
        <v>76.180000000000007</v>
      </c>
      <c r="S197" s="4">
        <v>68.819999999999993</v>
      </c>
      <c r="T197" s="4" t="s">
        <v>760</v>
      </c>
      <c r="U197" s="4">
        <v>1</v>
      </c>
      <c r="V197" s="4">
        <v>1</v>
      </c>
      <c r="W197" s="4">
        <v>93</v>
      </c>
      <c r="X197" s="4">
        <f>IF(H197=H196,G197-G196,0)</f>
        <v>1</v>
      </c>
      <c r="Y197" s="4">
        <f t="shared" si="3"/>
        <v>43</v>
      </c>
    </row>
    <row r="198" spans="1:25" x14ac:dyDescent="0.3">
      <c r="A198" s="4">
        <v>39948</v>
      </c>
      <c r="B198" s="4" t="s">
        <v>761</v>
      </c>
      <c r="C198" s="4" t="s">
        <v>762</v>
      </c>
      <c r="D198" s="5">
        <v>44844</v>
      </c>
      <c r="E198" s="6">
        <v>44853</v>
      </c>
      <c r="F198" s="7">
        <v>44853</v>
      </c>
      <c r="G198" s="7">
        <v>44853</v>
      </c>
      <c r="H198" s="4">
        <v>364487</v>
      </c>
      <c r="I198" s="4" t="s">
        <v>26</v>
      </c>
      <c r="J198" s="4" t="s">
        <v>27</v>
      </c>
      <c r="K198" s="4">
        <v>10801</v>
      </c>
      <c r="L198" s="4" t="s">
        <v>28</v>
      </c>
      <c r="M198" s="4" t="s">
        <v>763</v>
      </c>
      <c r="N198" s="4">
        <v>22</v>
      </c>
      <c r="O198" s="4">
        <v>22</v>
      </c>
      <c r="P198" s="4">
        <v>1</v>
      </c>
      <c r="Q198" s="4">
        <v>1</v>
      </c>
      <c r="R198" s="4">
        <v>59.63</v>
      </c>
      <c r="S198" s="4">
        <v>16.28</v>
      </c>
      <c r="T198" s="4" t="s">
        <v>764</v>
      </c>
      <c r="U198" s="4">
        <v>1</v>
      </c>
      <c r="V198" s="4">
        <v>1</v>
      </c>
      <c r="W198" s="4">
        <v>22</v>
      </c>
      <c r="X198" s="4">
        <f>IF(H198=H197,G198-G197,0)</f>
        <v>1</v>
      </c>
      <c r="Y198" s="4">
        <f t="shared" si="3"/>
        <v>43</v>
      </c>
    </row>
    <row r="199" spans="1:25" x14ac:dyDescent="0.3">
      <c r="A199" s="4">
        <v>39955</v>
      </c>
      <c r="B199" s="4" t="s">
        <v>765</v>
      </c>
      <c r="C199" s="4" t="s">
        <v>766</v>
      </c>
      <c r="D199" s="5">
        <v>44783</v>
      </c>
      <c r="E199" s="6">
        <v>44854</v>
      </c>
      <c r="F199" s="7">
        <v>44854</v>
      </c>
      <c r="G199" s="7">
        <v>44854</v>
      </c>
      <c r="H199" s="4">
        <v>364487</v>
      </c>
      <c r="I199" s="4" t="s">
        <v>26</v>
      </c>
      <c r="J199" s="4" t="s">
        <v>27</v>
      </c>
      <c r="K199" s="4">
        <v>10801</v>
      </c>
      <c r="L199" s="4" t="s">
        <v>28</v>
      </c>
      <c r="M199" s="4" t="s">
        <v>767</v>
      </c>
      <c r="N199" s="4">
        <v>64</v>
      </c>
      <c r="O199" s="4">
        <v>64</v>
      </c>
      <c r="P199" s="4">
        <v>1</v>
      </c>
      <c r="Q199" s="4">
        <v>1</v>
      </c>
      <c r="R199" s="4">
        <v>76.180000000000007</v>
      </c>
      <c r="S199" s="4">
        <v>47.36</v>
      </c>
      <c r="T199" s="4" t="s">
        <v>768</v>
      </c>
      <c r="U199" s="4">
        <v>1</v>
      </c>
      <c r="V199" s="4">
        <v>1</v>
      </c>
      <c r="W199" s="4">
        <v>64</v>
      </c>
      <c r="X199" s="4">
        <f>IF(H199=H198,G199-G198,0)</f>
        <v>1</v>
      </c>
      <c r="Y199" s="4">
        <f t="shared" si="3"/>
        <v>43</v>
      </c>
    </row>
    <row r="200" spans="1:25" x14ac:dyDescent="0.3">
      <c r="A200" s="4">
        <v>39984</v>
      </c>
      <c r="B200" s="4" t="s">
        <v>740</v>
      </c>
      <c r="C200" s="4" t="s">
        <v>769</v>
      </c>
      <c r="D200" s="5">
        <v>44820</v>
      </c>
      <c r="E200" s="6">
        <v>44855</v>
      </c>
      <c r="F200" s="7">
        <v>44855</v>
      </c>
      <c r="G200" s="7">
        <v>44855</v>
      </c>
      <c r="H200" s="4">
        <v>364487</v>
      </c>
      <c r="I200" s="4" t="s">
        <v>26</v>
      </c>
      <c r="J200" s="4" t="s">
        <v>27</v>
      </c>
      <c r="K200" s="4">
        <v>10801</v>
      </c>
      <c r="L200" s="4" t="s">
        <v>28</v>
      </c>
      <c r="M200" s="4" t="s">
        <v>770</v>
      </c>
      <c r="N200" s="4">
        <v>83</v>
      </c>
      <c r="O200" s="4">
        <v>83</v>
      </c>
      <c r="P200" s="4">
        <v>1</v>
      </c>
      <c r="Q200" s="4">
        <v>1</v>
      </c>
      <c r="R200" s="4">
        <v>76.180000000000007</v>
      </c>
      <c r="S200" s="4">
        <v>61.42</v>
      </c>
      <c r="T200" s="4" t="s">
        <v>771</v>
      </c>
      <c r="U200" s="4">
        <v>1</v>
      </c>
      <c r="V200" s="4">
        <v>1</v>
      </c>
      <c r="W200" s="4">
        <v>83</v>
      </c>
      <c r="X200" s="4">
        <f>IF(H200=H199,G200-G199,0)</f>
        <v>1</v>
      </c>
      <c r="Y200" s="4">
        <f t="shared" si="3"/>
        <v>43</v>
      </c>
    </row>
    <row r="201" spans="1:25" x14ac:dyDescent="0.3">
      <c r="A201" s="4">
        <v>40001</v>
      </c>
      <c r="B201" s="4" t="s">
        <v>754</v>
      </c>
      <c r="C201" s="4" t="s">
        <v>772</v>
      </c>
      <c r="D201" s="5">
        <v>44841</v>
      </c>
      <c r="E201" s="6">
        <v>44858</v>
      </c>
      <c r="F201" s="7">
        <v>44858</v>
      </c>
      <c r="G201" s="7">
        <v>44858</v>
      </c>
      <c r="H201" s="4">
        <v>364487</v>
      </c>
      <c r="I201" s="4" t="s">
        <v>26</v>
      </c>
      <c r="J201" s="4" t="s">
        <v>27</v>
      </c>
      <c r="K201" s="4">
        <v>10801</v>
      </c>
      <c r="L201" s="4" t="s">
        <v>28</v>
      </c>
      <c r="M201" s="4" t="s">
        <v>773</v>
      </c>
      <c r="N201" s="4">
        <v>67</v>
      </c>
      <c r="O201" s="4">
        <v>67</v>
      </c>
      <c r="P201" s="4">
        <v>1</v>
      </c>
      <c r="Q201" s="4">
        <v>1</v>
      </c>
      <c r="R201" s="4">
        <v>76.180000000000007</v>
      </c>
      <c r="S201" s="4">
        <v>49.58</v>
      </c>
      <c r="T201" s="4" t="s">
        <v>774</v>
      </c>
      <c r="U201" s="4">
        <v>1</v>
      </c>
      <c r="V201" s="4">
        <v>1</v>
      </c>
      <c r="W201" s="4">
        <v>67</v>
      </c>
      <c r="X201" s="4">
        <f>IF(H201=H200,G201-G200,0)</f>
        <v>3</v>
      </c>
      <c r="Y201" s="4">
        <f t="shared" si="3"/>
        <v>44</v>
      </c>
    </row>
    <row r="202" spans="1:25" x14ac:dyDescent="0.3">
      <c r="A202" s="4">
        <v>40013</v>
      </c>
      <c r="B202" s="4" t="s">
        <v>775</v>
      </c>
      <c r="C202" s="4" t="s">
        <v>776</v>
      </c>
      <c r="D202" s="5">
        <v>44699</v>
      </c>
      <c r="E202" s="6">
        <v>44859</v>
      </c>
      <c r="F202" s="7">
        <v>44859</v>
      </c>
      <c r="G202" s="7">
        <v>44859</v>
      </c>
      <c r="H202" s="4">
        <v>364487</v>
      </c>
      <c r="I202" s="4" t="s">
        <v>26</v>
      </c>
      <c r="J202" s="4" t="s">
        <v>27</v>
      </c>
      <c r="K202" s="4">
        <v>10801</v>
      </c>
      <c r="L202" s="4" t="s">
        <v>28</v>
      </c>
      <c r="M202" s="4" t="s">
        <v>777</v>
      </c>
      <c r="N202" s="4">
        <v>64</v>
      </c>
      <c r="O202" s="4">
        <v>64</v>
      </c>
      <c r="P202" s="4">
        <v>1</v>
      </c>
      <c r="Q202" s="4">
        <v>1</v>
      </c>
      <c r="R202" s="4">
        <v>76.180000000000007</v>
      </c>
      <c r="S202" s="4">
        <v>47.36</v>
      </c>
      <c r="T202" s="4" t="s">
        <v>778</v>
      </c>
      <c r="U202" s="4">
        <v>1</v>
      </c>
      <c r="V202" s="4">
        <v>1</v>
      </c>
      <c r="W202" s="4">
        <v>64</v>
      </c>
      <c r="X202" s="4">
        <f>IF(H202=H201,G202-G201,0)</f>
        <v>1</v>
      </c>
      <c r="Y202" s="4">
        <f t="shared" si="3"/>
        <v>44</v>
      </c>
    </row>
    <row r="203" spans="1:25" x14ac:dyDescent="0.3">
      <c r="A203" s="4">
        <v>40032</v>
      </c>
      <c r="B203" s="4" t="s">
        <v>779</v>
      </c>
      <c r="C203" s="4" t="s">
        <v>780</v>
      </c>
      <c r="D203" s="5">
        <v>44848</v>
      </c>
      <c r="E203" s="6">
        <v>44860</v>
      </c>
      <c r="F203" s="7">
        <v>44860</v>
      </c>
      <c r="G203" s="7">
        <v>44860</v>
      </c>
      <c r="H203" s="4">
        <v>364487</v>
      </c>
      <c r="I203" s="4" t="s">
        <v>26</v>
      </c>
      <c r="J203" s="4" t="s">
        <v>27</v>
      </c>
      <c r="K203" s="4">
        <v>10801</v>
      </c>
      <c r="L203" s="4" t="s">
        <v>28</v>
      </c>
      <c r="M203" s="4" t="s">
        <v>781</v>
      </c>
      <c r="N203" s="4">
        <v>12</v>
      </c>
      <c r="O203" s="4">
        <v>12</v>
      </c>
      <c r="P203" s="4">
        <v>1</v>
      </c>
      <c r="Q203" s="4">
        <v>1</v>
      </c>
      <c r="R203" s="4">
        <v>51.29</v>
      </c>
      <c r="S203" s="4">
        <v>8.8800000000000008</v>
      </c>
      <c r="T203" s="4" t="s">
        <v>782</v>
      </c>
      <c r="U203" s="4">
        <v>1</v>
      </c>
      <c r="V203" s="4">
        <v>1</v>
      </c>
      <c r="W203" s="4">
        <v>12</v>
      </c>
      <c r="X203" s="4">
        <f>IF(H203=H202,G203-G202,0)</f>
        <v>1</v>
      </c>
      <c r="Y203" s="4">
        <f t="shared" si="3"/>
        <v>44</v>
      </c>
    </row>
    <row r="204" spans="1:25" x14ac:dyDescent="0.3">
      <c r="A204" s="4">
        <v>40037</v>
      </c>
      <c r="B204" s="4" t="s">
        <v>783</v>
      </c>
      <c r="C204" s="4" t="s">
        <v>784</v>
      </c>
      <c r="D204" s="5">
        <v>44848</v>
      </c>
      <c r="E204" s="6">
        <v>44861</v>
      </c>
      <c r="F204" s="7">
        <v>44861</v>
      </c>
      <c r="G204" s="7">
        <v>44861</v>
      </c>
      <c r="H204" s="4">
        <v>364487</v>
      </c>
      <c r="I204" s="4" t="s">
        <v>26</v>
      </c>
      <c r="J204" s="4" t="s">
        <v>27</v>
      </c>
      <c r="K204" s="4">
        <v>10801</v>
      </c>
      <c r="L204" s="4" t="s">
        <v>28</v>
      </c>
      <c r="M204" s="4" t="s">
        <v>785</v>
      </c>
      <c r="N204" s="4">
        <v>115</v>
      </c>
      <c r="O204" s="4">
        <v>115</v>
      </c>
      <c r="P204" s="4">
        <v>0</v>
      </c>
      <c r="Q204" s="4">
        <v>0</v>
      </c>
      <c r="R204" s="4">
        <v>85.1</v>
      </c>
      <c r="S204" s="4">
        <v>85.1</v>
      </c>
      <c r="T204" s="4" t="s">
        <v>786</v>
      </c>
      <c r="U204" s="4">
        <v>1</v>
      </c>
      <c r="V204" s="4">
        <v>0</v>
      </c>
      <c r="W204" s="4">
        <v>115</v>
      </c>
      <c r="X204" s="4">
        <f>IF(H204=H203,G204-G203,0)</f>
        <v>1</v>
      </c>
      <c r="Y204" s="4">
        <f t="shared" si="3"/>
        <v>44</v>
      </c>
    </row>
    <row r="205" spans="1:25" x14ac:dyDescent="0.3">
      <c r="A205" s="4">
        <v>40046</v>
      </c>
      <c r="B205" s="4" t="s">
        <v>787</v>
      </c>
      <c r="C205" s="4" t="s">
        <v>788</v>
      </c>
      <c r="D205" s="5">
        <v>44803</v>
      </c>
      <c r="E205" s="6">
        <v>44862</v>
      </c>
      <c r="F205" s="7">
        <v>44862</v>
      </c>
      <c r="G205" s="7">
        <v>44862</v>
      </c>
      <c r="H205" s="4">
        <v>364487</v>
      </c>
      <c r="I205" s="4" t="s">
        <v>26</v>
      </c>
      <c r="J205" s="4" t="s">
        <v>27</v>
      </c>
      <c r="K205" s="4">
        <v>10801</v>
      </c>
      <c r="L205" s="4" t="s">
        <v>28</v>
      </c>
      <c r="M205" s="4" t="s">
        <v>789</v>
      </c>
      <c r="N205" s="4">
        <v>73</v>
      </c>
      <c r="O205" s="4">
        <v>73</v>
      </c>
      <c r="P205" s="4">
        <v>1</v>
      </c>
      <c r="Q205" s="4">
        <v>1</v>
      </c>
      <c r="R205" s="4">
        <v>76.180000000000007</v>
      </c>
      <c r="S205" s="4">
        <v>54.02</v>
      </c>
      <c r="T205" s="4" t="s">
        <v>790</v>
      </c>
      <c r="U205" s="4">
        <v>1</v>
      </c>
      <c r="V205" s="4">
        <v>1</v>
      </c>
      <c r="W205" s="4">
        <v>73</v>
      </c>
      <c r="X205" s="4">
        <f>IF(H205=H204,G205-G204,0)</f>
        <v>1</v>
      </c>
      <c r="Y205" s="4">
        <f t="shared" si="3"/>
        <v>44</v>
      </c>
    </row>
    <row r="206" spans="1:25" x14ac:dyDescent="0.3">
      <c r="A206" s="4">
        <v>40066</v>
      </c>
      <c r="B206" s="4" t="s">
        <v>787</v>
      </c>
      <c r="C206" s="4" t="s">
        <v>791</v>
      </c>
      <c r="D206" s="5">
        <v>44803</v>
      </c>
      <c r="E206" s="6">
        <v>44865</v>
      </c>
      <c r="F206" s="7">
        <v>44865</v>
      </c>
      <c r="G206" s="7">
        <v>44865</v>
      </c>
      <c r="H206" s="4">
        <v>364487</v>
      </c>
      <c r="I206" s="4" t="s">
        <v>26</v>
      </c>
      <c r="J206" s="4" t="s">
        <v>27</v>
      </c>
      <c r="K206" s="4">
        <v>10801</v>
      </c>
      <c r="L206" s="4" t="s">
        <v>28</v>
      </c>
      <c r="M206" s="4" t="s">
        <v>792</v>
      </c>
      <c r="N206" s="4">
        <v>37</v>
      </c>
      <c r="O206" s="4">
        <v>37</v>
      </c>
      <c r="P206" s="4">
        <v>1</v>
      </c>
      <c r="Q206" s="4">
        <v>1</v>
      </c>
      <c r="R206" s="4">
        <v>59.63</v>
      </c>
      <c r="S206" s="4">
        <v>27.38</v>
      </c>
      <c r="T206" s="4" t="s">
        <v>793</v>
      </c>
      <c r="U206" s="4">
        <v>1</v>
      </c>
      <c r="V206" s="4">
        <v>1</v>
      </c>
      <c r="W206" s="4">
        <v>37</v>
      </c>
      <c r="X206" s="4">
        <f>IF(H206=H205,G206-G205,0)</f>
        <v>3</v>
      </c>
      <c r="Y206" s="4">
        <f t="shared" si="3"/>
        <v>45</v>
      </c>
    </row>
    <row r="207" spans="1:25" x14ac:dyDescent="0.3">
      <c r="A207" s="4">
        <v>40072</v>
      </c>
      <c r="B207" s="4" t="s">
        <v>794</v>
      </c>
      <c r="C207" s="4" t="s">
        <v>795</v>
      </c>
      <c r="D207" s="5">
        <v>44865</v>
      </c>
      <c r="E207" s="6">
        <v>44866</v>
      </c>
      <c r="F207" s="7">
        <v>44866</v>
      </c>
      <c r="G207" s="7">
        <v>44866</v>
      </c>
      <c r="H207" s="4">
        <v>364487</v>
      </c>
      <c r="I207" s="4" t="s">
        <v>26</v>
      </c>
      <c r="J207" s="4" t="s">
        <v>27</v>
      </c>
      <c r="K207" s="4">
        <v>10801</v>
      </c>
      <c r="L207" s="4" t="s">
        <v>28</v>
      </c>
      <c r="M207" s="4" t="s">
        <v>796</v>
      </c>
      <c r="N207" s="4">
        <v>102</v>
      </c>
      <c r="O207" s="4">
        <v>102</v>
      </c>
      <c r="P207" s="4">
        <v>0</v>
      </c>
      <c r="Q207" s="4">
        <v>0</v>
      </c>
      <c r="R207" s="4">
        <v>75.48</v>
      </c>
      <c r="S207" s="4">
        <v>75.48</v>
      </c>
      <c r="T207" s="4" t="s">
        <v>797</v>
      </c>
      <c r="U207" s="4">
        <v>1</v>
      </c>
      <c r="V207" s="4">
        <v>0</v>
      </c>
      <c r="W207" s="4">
        <v>102</v>
      </c>
      <c r="X207" s="4">
        <f>IF(H207=H206,G207-G206,0)</f>
        <v>1</v>
      </c>
      <c r="Y207" s="4">
        <f t="shared" si="3"/>
        <v>45</v>
      </c>
    </row>
    <row r="208" spans="1:25" x14ac:dyDescent="0.3">
      <c r="A208" s="4">
        <v>40086</v>
      </c>
      <c r="B208" s="4" t="s">
        <v>798</v>
      </c>
      <c r="C208" s="4" t="s">
        <v>799</v>
      </c>
      <c r="D208" s="5">
        <v>44818</v>
      </c>
      <c r="E208" s="6">
        <v>44868</v>
      </c>
      <c r="F208" s="7">
        <v>44868</v>
      </c>
      <c r="G208" s="7">
        <v>44868</v>
      </c>
      <c r="H208" s="4">
        <v>364487</v>
      </c>
      <c r="I208" s="4" t="s">
        <v>26</v>
      </c>
      <c r="J208" s="4" t="s">
        <v>27</v>
      </c>
      <c r="K208" s="4">
        <v>10801</v>
      </c>
      <c r="L208" s="4" t="s">
        <v>28</v>
      </c>
      <c r="M208" s="4" t="s">
        <v>800</v>
      </c>
      <c r="N208" s="4">
        <v>202</v>
      </c>
      <c r="O208" s="4">
        <v>202</v>
      </c>
      <c r="P208" s="4">
        <v>0</v>
      </c>
      <c r="Q208" s="4">
        <v>0</v>
      </c>
      <c r="R208" s="4">
        <v>149.47999999999999</v>
      </c>
      <c r="S208" s="4">
        <v>149.47999999999999</v>
      </c>
      <c r="T208" s="4" t="s">
        <v>801</v>
      </c>
      <c r="U208" s="4">
        <v>1</v>
      </c>
      <c r="V208" s="4">
        <v>0</v>
      </c>
      <c r="W208" s="4">
        <v>202</v>
      </c>
      <c r="X208" s="4">
        <f>IF(H208=H207,G208-G207,0)</f>
        <v>2</v>
      </c>
      <c r="Y208" s="4">
        <f t="shared" si="3"/>
        <v>45</v>
      </c>
    </row>
    <row r="209" spans="1:25" x14ac:dyDescent="0.3">
      <c r="A209" s="4">
        <v>40097</v>
      </c>
      <c r="B209" s="4" t="s">
        <v>714</v>
      </c>
      <c r="C209" s="4" t="s">
        <v>802</v>
      </c>
      <c r="D209" s="5">
        <v>44806</v>
      </c>
      <c r="E209" s="6">
        <v>44869</v>
      </c>
      <c r="F209" s="7">
        <v>44869</v>
      </c>
      <c r="G209" s="7">
        <v>44869</v>
      </c>
      <c r="H209" s="4">
        <v>364487</v>
      </c>
      <c r="I209" s="4" t="s">
        <v>26</v>
      </c>
      <c r="J209" s="4" t="s">
        <v>27</v>
      </c>
      <c r="K209" s="4">
        <v>10801</v>
      </c>
      <c r="L209" s="4" t="s">
        <v>28</v>
      </c>
      <c r="M209" s="4" t="s">
        <v>803</v>
      </c>
      <c r="N209" s="4">
        <v>53</v>
      </c>
      <c r="O209" s="4">
        <v>53</v>
      </c>
      <c r="P209" s="4">
        <v>1</v>
      </c>
      <c r="Q209" s="4">
        <v>1</v>
      </c>
      <c r="R209" s="4">
        <v>64.709999999999994</v>
      </c>
      <c r="S209" s="4">
        <v>39.22</v>
      </c>
      <c r="T209" s="4" t="s">
        <v>804</v>
      </c>
      <c r="U209" s="4">
        <v>1</v>
      </c>
      <c r="V209" s="4">
        <v>1</v>
      </c>
      <c r="W209" s="4">
        <v>53</v>
      </c>
      <c r="X209" s="4">
        <f>IF(H209=H208,G209-G208,0)</f>
        <v>1</v>
      </c>
      <c r="Y209" s="4">
        <f t="shared" si="3"/>
        <v>45</v>
      </c>
    </row>
    <row r="210" spans="1:25" x14ac:dyDescent="0.3">
      <c r="A210" s="4">
        <v>40111</v>
      </c>
      <c r="B210" s="4" t="s">
        <v>644</v>
      </c>
      <c r="C210" s="4" t="s">
        <v>805</v>
      </c>
      <c r="D210" s="5">
        <v>44749</v>
      </c>
      <c r="E210" s="6">
        <v>44872</v>
      </c>
      <c r="F210" s="7">
        <v>44872</v>
      </c>
      <c r="G210" s="7">
        <v>44872</v>
      </c>
      <c r="H210" s="4">
        <v>364487</v>
      </c>
      <c r="I210" s="4" t="s">
        <v>26</v>
      </c>
      <c r="J210" s="4" t="s">
        <v>27</v>
      </c>
      <c r="K210" s="4">
        <v>10801</v>
      </c>
      <c r="L210" s="4" t="s">
        <v>28</v>
      </c>
      <c r="M210" s="4" t="s">
        <v>806</v>
      </c>
      <c r="N210" s="4">
        <v>84</v>
      </c>
      <c r="O210" s="4">
        <v>84</v>
      </c>
      <c r="P210" s="4">
        <v>1</v>
      </c>
      <c r="Q210" s="4">
        <v>1</v>
      </c>
      <c r="R210" s="4">
        <v>76.180000000000007</v>
      </c>
      <c r="S210" s="4">
        <v>62.16</v>
      </c>
      <c r="T210" s="4" t="s">
        <v>807</v>
      </c>
      <c r="U210" s="4">
        <v>1</v>
      </c>
      <c r="V210" s="4">
        <v>1</v>
      </c>
      <c r="W210" s="4">
        <v>84</v>
      </c>
      <c r="X210" s="4">
        <f>IF(H210=H209,G210-G209,0)</f>
        <v>3</v>
      </c>
      <c r="Y210" s="4">
        <f t="shared" si="3"/>
        <v>46</v>
      </c>
    </row>
    <row r="211" spans="1:25" x14ac:dyDescent="0.3">
      <c r="A211" s="4">
        <v>40126</v>
      </c>
      <c r="B211" s="4" t="s">
        <v>808</v>
      </c>
      <c r="C211" s="4" t="s">
        <v>809</v>
      </c>
      <c r="D211" s="5">
        <v>44855</v>
      </c>
      <c r="E211" s="6">
        <v>44873</v>
      </c>
      <c r="F211" s="7">
        <v>44873</v>
      </c>
      <c r="G211" s="7">
        <v>44873</v>
      </c>
      <c r="H211" s="4">
        <v>364487</v>
      </c>
      <c r="I211" s="4" t="s">
        <v>26</v>
      </c>
      <c r="J211" s="4" t="s">
        <v>27</v>
      </c>
      <c r="K211" s="4">
        <v>10801</v>
      </c>
      <c r="L211" s="4" t="s">
        <v>28</v>
      </c>
      <c r="M211" s="4" t="s">
        <v>810</v>
      </c>
      <c r="N211" s="4">
        <v>39</v>
      </c>
      <c r="O211" s="4">
        <v>39</v>
      </c>
      <c r="P211" s="4">
        <v>1</v>
      </c>
      <c r="Q211" s="4">
        <v>1</v>
      </c>
      <c r="R211" s="4">
        <v>59.63</v>
      </c>
      <c r="S211" s="4">
        <v>28.86</v>
      </c>
      <c r="T211" s="4" t="s">
        <v>811</v>
      </c>
      <c r="U211" s="4">
        <v>1</v>
      </c>
      <c r="V211" s="4">
        <v>1</v>
      </c>
      <c r="W211" s="4">
        <v>39</v>
      </c>
      <c r="X211" s="4">
        <f>IF(H211=H210,G211-G210,0)</f>
        <v>1</v>
      </c>
      <c r="Y211" s="4">
        <f t="shared" si="3"/>
        <v>46</v>
      </c>
    </row>
    <row r="212" spans="1:25" x14ac:dyDescent="0.3">
      <c r="A212" s="4">
        <v>40137</v>
      </c>
      <c r="B212" s="4" t="s">
        <v>812</v>
      </c>
      <c r="C212" s="4" t="s">
        <v>813</v>
      </c>
      <c r="D212" s="5">
        <v>44839</v>
      </c>
      <c r="E212" s="6">
        <v>44874</v>
      </c>
      <c r="F212" s="7">
        <v>44874</v>
      </c>
      <c r="G212" s="7">
        <v>44874</v>
      </c>
      <c r="H212" s="4">
        <v>364487</v>
      </c>
      <c r="I212" s="4" t="s">
        <v>26</v>
      </c>
      <c r="J212" s="4" t="s">
        <v>27</v>
      </c>
      <c r="K212" s="4">
        <v>10801</v>
      </c>
      <c r="L212" s="4" t="s">
        <v>28</v>
      </c>
      <c r="M212" s="4" t="s">
        <v>814</v>
      </c>
      <c r="N212" s="4">
        <v>24</v>
      </c>
      <c r="O212" s="4">
        <v>24</v>
      </c>
      <c r="P212" s="4">
        <v>1</v>
      </c>
      <c r="Q212" s="4">
        <v>1</v>
      </c>
      <c r="R212" s="4">
        <v>59.63</v>
      </c>
      <c r="S212" s="4">
        <v>17.760000000000002</v>
      </c>
      <c r="T212" s="4" t="s">
        <v>815</v>
      </c>
      <c r="U212" s="4">
        <v>1</v>
      </c>
      <c r="V212" s="4">
        <v>1</v>
      </c>
      <c r="W212" s="4">
        <v>24</v>
      </c>
      <c r="X212" s="4">
        <f>IF(H212=H211,G212-G211,0)</f>
        <v>1</v>
      </c>
      <c r="Y212" s="4">
        <f t="shared" si="3"/>
        <v>46</v>
      </c>
    </row>
    <row r="213" spans="1:25" x14ac:dyDescent="0.3">
      <c r="A213" s="4">
        <v>40146</v>
      </c>
      <c r="B213" s="4" t="s">
        <v>541</v>
      </c>
      <c r="C213" s="4" t="s">
        <v>816</v>
      </c>
      <c r="D213" s="5">
        <v>44767</v>
      </c>
      <c r="E213" s="6">
        <v>44875</v>
      </c>
      <c r="F213" s="7">
        <v>44875</v>
      </c>
      <c r="G213" s="7">
        <v>44875</v>
      </c>
      <c r="H213" s="4">
        <v>364487</v>
      </c>
      <c r="I213" s="4" t="s">
        <v>26</v>
      </c>
      <c r="J213" s="4" t="s">
        <v>27</v>
      </c>
      <c r="K213" s="4">
        <v>10801</v>
      </c>
      <c r="L213" s="4" t="s">
        <v>28</v>
      </c>
      <c r="M213" s="4" t="s">
        <v>817</v>
      </c>
      <c r="N213" s="4">
        <v>157</v>
      </c>
      <c r="O213" s="4">
        <v>157</v>
      </c>
      <c r="P213" s="4">
        <v>0</v>
      </c>
      <c r="Q213" s="4">
        <v>0</v>
      </c>
      <c r="R213" s="4">
        <v>116.18</v>
      </c>
      <c r="S213" s="4">
        <v>116.18</v>
      </c>
      <c r="T213" s="4" t="s">
        <v>818</v>
      </c>
      <c r="U213" s="4">
        <v>1</v>
      </c>
      <c r="V213" s="4">
        <v>0</v>
      </c>
      <c r="W213" s="4">
        <v>157</v>
      </c>
      <c r="X213" s="4">
        <f>IF(H213=H212,G213-G212,0)</f>
        <v>1</v>
      </c>
      <c r="Y213" s="4">
        <f t="shared" si="3"/>
        <v>46</v>
      </c>
    </row>
    <row r="214" spans="1:25" x14ac:dyDescent="0.3">
      <c r="A214" s="4">
        <v>40160</v>
      </c>
      <c r="B214" s="4" t="s">
        <v>819</v>
      </c>
      <c r="C214" s="4" t="s">
        <v>820</v>
      </c>
      <c r="D214" s="5">
        <v>44875</v>
      </c>
      <c r="E214" s="6">
        <v>44876</v>
      </c>
      <c r="F214" s="7">
        <v>44876</v>
      </c>
      <c r="G214" s="7">
        <v>44876</v>
      </c>
      <c r="H214" s="4">
        <v>364487</v>
      </c>
      <c r="I214" s="4" t="s">
        <v>26</v>
      </c>
      <c r="J214" s="4" t="s">
        <v>27</v>
      </c>
      <c r="K214" s="4">
        <v>10801</v>
      </c>
      <c r="L214" s="4" t="s">
        <v>28</v>
      </c>
      <c r="M214" s="4" t="s">
        <v>821</v>
      </c>
      <c r="N214" s="4">
        <v>6</v>
      </c>
      <c r="O214" s="4">
        <v>6</v>
      </c>
      <c r="P214" s="4">
        <v>1</v>
      </c>
      <c r="Q214" s="4">
        <v>1</v>
      </c>
      <c r="R214" s="4">
        <v>43.65</v>
      </c>
      <c r="S214" s="4">
        <v>4.4400000000000004</v>
      </c>
      <c r="T214" s="4" t="s">
        <v>822</v>
      </c>
      <c r="U214" s="4">
        <v>1</v>
      </c>
      <c r="V214" s="4">
        <v>1</v>
      </c>
      <c r="W214" s="4">
        <v>6</v>
      </c>
      <c r="X214" s="4">
        <f>IF(H214=H213,G214-G213,0)</f>
        <v>1</v>
      </c>
      <c r="Y214" s="4">
        <f t="shared" si="3"/>
        <v>46</v>
      </c>
    </row>
    <row r="215" spans="1:25" x14ac:dyDescent="0.3">
      <c r="A215" s="4">
        <v>40162</v>
      </c>
      <c r="B215" s="4" t="s">
        <v>823</v>
      </c>
      <c r="C215" s="4" t="s">
        <v>824</v>
      </c>
      <c r="D215" s="5">
        <v>44841</v>
      </c>
      <c r="E215" s="6">
        <v>44879</v>
      </c>
      <c r="F215" s="7">
        <v>44879</v>
      </c>
      <c r="G215" s="7">
        <v>44879</v>
      </c>
      <c r="H215" s="4">
        <v>364487</v>
      </c>
      <c r="I215" s="4" t="s">
        <v>26</v>
      </c>
      <c r="J215" s="4" t="s">
        <v>27</v>
      </c>
      <c r="K215" s="4">
        <v>10801</v>
      </c>
      <c r="L215" s="4" t="s">
        <v>28</v>
      </c>
      <c r="M215" s="4" t="s">
        <v>825</v>
      </c>
      <c r="N215" s="4">
        <v>13</v>
      </c>
      <c r="O215" s="4">
        <v>13</v>
      </c>
      <c r="P215" s="4">
        <v>1</v>
      </c>
      <c r="Q215" s="4">
        <v>1</v>
      </c>
      <c r="R215" s="4">
        <v>51.29</v>
      </c>
      <c r="S215" s="4">
        <v>9.6199999999999992</v>
      </c>
      <c r="T215" s="4" t="s">
        <v>826</v>
      </c>
      <c r="U215" s="4">
        <v>1</v>
      </c>
      <c r="V215" s="4">
        <v>1</v>
      </c>
      <c r="W215" s="4">
        <v>13</v>
      </c>
      <c r="X215" s="4">
        <f>IF(H215=H214,G215-G214,0)</f>
        <v>3</v>
      </c>
      <c r="Y215" s="4">
        <f t="shared" si="3"/>
        <v>47</v>
      </c>
    </row>
    <row r="216" spans="1:25" x14ac:dyDescent="0.3">
      <c r="A216" s="4">
        <v>40170</v>
      </c>
      <c r="B216" s="4" t="s">
        <v>827</v>
      </c>
      <c r="C216" s="4" t="s">
        <v>828</v>
      </c>
      <c r="D216" s="5">
        <v>44806</v>
      </c>
      <c r="E216" s="6">
        <v>44880</v>
      </c>
      <c r="F216" s="7">
        <v>44880</v>
      </c>
      <c r="G216" s="7">
        <v>44880</v>
      </c>
      <c r="H216" s="4">
        <v>364487</v>
      </c>
      <c r="I216" s="4" t="s">
        <v>26</v>
      </c>
      <c r="J216" s="4" t="s">
        <v>27</v>
      </c>
      <c r="K216" s="4">
        <v>10801</v>
      </c>
      <c r="L216" s="4" t="s">
        <v>28</v>
      </c>
      <c r="M216" s="4" t="s">
        <v>829</v>
      </c>
      <c r="N216" s="4">
        <v>277</v>
      </c>
      <c r="O216" s="4">
        <v>277</v>
      </c>
      <c r="P216" s="4">
        <v>0</v>
      </c>
      <c r="Q216" s="4">
        <v>0</v>
      </c>
      <c r="R216" s="4">
        <v>204.98</v>
      </c>
      <c r="S216" s="4">
        <v>204.98</v>
      </c>
      <c r="T216" s="4" t="s">
        <v>830</v>
      </c>
      <c r="U216" s="4">
        <v>1</v>
      </c>
      <c r="V216" s="4">
        <v>0</v>
      </c>
      <c r="W216" s="4">
        <v>277</v>
      </c>
      <c r="X216" s="4">
        <f>IF(H216=H215,G216-G215,0)</f>
        <v>1</v>
      </c>
      <c r="Y216" s="4">
        <f t="shared" si="3"/>
        <v>47</v>
      </c>
    </row>
    <row r="217" spans="1:25" x14ac:dyDescent="0.3">
      <c r="A217" s="4">
        <v>40182</v>
      </c>
      <c r="B217" s="4" t="s">
        <v>831</v>
      </c>
      <c r="C217" s="4" t="s">
        <v>832</v>
      </c>
      <c r="D217" s="5">
        <v>44841</v>
      </c>
      <c r="E217" s="6">
        <v>44881</v>
      </c>
      <c r="F217" s="7">
        <v>44881</v>
      </c>
      <c r="G217" s="7">
        <v>44881</v>
      </c>
      <c r="H217" s="4">
        <v>364487</v>
      </c>
      <c r="I217" s="4" t="s">
        <v>26</v>
      </c>
      <c r="J217" s="4" t="s">
        <v>27</v>
      </c>
      <c r="K217" s="4">
        <v>10801</v>
      </c>
      <c r="L217" s="4" t="s">
        <v>28</v>
      </c>
      <c r="M217" s="4" t="s">
        <v>833</v>
      </c>
      <c r="N217" s="4">
        <v>13</v>
      </c>
      <c r="O217" s="4">
        <v>13</v>
      </c>
      <c r="P217" s="4">
        <v>1</v>
      </c>
      <c r="Q217" s="4">
        <v>1</v>
      </c>
      <c r="R217" s="4">
        <v>51.29</v>
      </c>
      <c r="S217" s="4">
        <v>9.6199999999999992</v>
      </c>
      <c r="T217" s="4" t="s">
        <v>834</v>
      </c>
      <c r="U217" s="4">
        <v>1</v>
      </c>
      <c r="V217" s="4">
        <v>1</v>
      </c>
      <c r="W217" s="4">
        <v>13</v>
      </c>
      <c r="X217" s="4">
        <f>IF(H217=H216,G217-G216,0)</f>
        <v>1</v>
      </c>
      <c r="Y217" s="4">
        <f t="shared" si="3"/>
        <v>47</v>
      </c>
    </row>
    <row r="218" spans="1:25" x14ac:dyDescent="0.3">
      <c r="A218" s="4">
        <v>40188</v>
      </c>
      <c r="B218" s="4" t="s">
        <v>835</v>
      </c>
      <c r="C218" s="4" t="s">
        <v>836</v>
      </c>
      <c r="D218" s="5">
        <v>44858</v>
      </c>
      <c r="E218" s="6">
        <v>44882</v>
      </c>
      <c r="F218" s="7">
        <v>44882</v>
      </c>
      <c r="G218" s="7">
        <v>44882</v>
      </c>
      <c r="H218" s="4">
        <v>364487</v>
      </c>
      <c r="I218" s="4" t="s">
        <v>26</v>
      </c>
      <c r="J218" s="4" t="s">
        <v>27</v>
      </c>
      <c r="K218" s="4">
        <v>10801</v>
      </c>
      <c r="L218" s="4" t="s">
        <v>28</v>
      </c>
      <c r="M218" s="4" t="s">
        <v>837</v>
      </c>
      <c r="N218" s="4">
        <v>242</v>
      </c>
      <c r="O218" s="4">
        <v>242</v>
      </c>
      <c r="P218" s="4">
        <v>0</v>
      </c>
      <c r="Q218" s="4">
        <v>0</v>
      </c>
      <c r="R218" s="4">
        <v>179.08</v>
      </c>
      <c r="S218" s="4">
        <v>179.08</v>
      </c>
      <c r="T218" s="4" t="s">
        <v>838</v>
      </c>
      <c r="U218" s="4">
        <v>1</v>
      </c>
      <c r="V218" s="4">
        <v>0</v>
      </c>
      <c r="W218" s="4">
        <v>242</v>
      </c>
      <c r="X218" s="4">
        <f>IF(H218=H217,G218-G217,0)</f>
        <v>1</v>
      </c>
      <c r="Y218" s="4">
        <f t="shared" si="3"/>
        <v>47</v>
      </c>
    </row>
    <row r="219" spans="1:25" x14ac:dyDescent="0.3">
      <c r="A219" s="4">
        <v>40202</v>
      </c>
      <c r="B219" s="4" t="s">
        <v>839</v>
      </c>
      <c r="C219" s="4" t="s">
        <v>840</v>
      </c>
      <c r="D219" s="5">
        <v>44803</v>
      </c>
      <c r="E219" s="6">
        <v>44883</v>
      </c>
      <c r="F219" s="7">
        <v>44883</v>
      </c>
      <c r="G219" s="7">
        <v>44883</v>
      </c>
      <c r="H219" s="4">
        <v>364487</v>
      </c>
      <c r="I219" s="4" t="s">
        <v>26</v>
      </c>
      <c r="J219" s="4" t="s">
        <v>27</v>
      </c>
      <c r="K219" s="4">
        <v>10801</v>
      </c>
      <c r="L219" s="4" t="s">
        <v>28</v>
      </c>
      <c r="M219" s="4" t="s">
        <v>841</v>
      </c>
      <c r="N219" s="4">
        <v>81</v>
      </c>
      <c r="O219" s="4">
        <v>81</v>
      </c>
      <c r="P219" s="4">
        <v>1</v>
      </c>
      <c r="Q219" s="4">
        <v>1</v>
      </c>
      <c r="R219" s="4">
        <v>76.180000000000007</v>
      </c>
      <c r="S219" s="4">
        <v>59.94</v>
      </c>
      <c r="T219" s="4" t="s">
        <v>842</v>
      </c>
      <c r="U219" s="4">
        <v>1</v>
      </c>
      <c r="V219" s="4">
        <v>1</v>
      </c>
      <c r="W219" s="4">
        <v>81</v>
      </c>
      <c r="X219" s="4">
        <f>IF(H219=H218,G219-G218,0)</f>
        <v>1</v>
      </c>
      <c r="Y219" s="4">
        <f t="shared" si="3"/>
        <v>47</v>
      </c>
    </row>
    <row r="220" spans="1:25" x14ac:dyDescent="0.3">
      <c r="A220" s="4">
        <v>40209</v>
      </c>
      <c r="B220" s="4" t="s">
        <v>843</v>
      </c>
      <c r="C220" s="4" t="s">
        <v>844</v>
      </c>
      <c r="D220" s="5">
        <v>44879</v>
      </c>
      <c r="E220" s="6">
        <v>44886</v>
      </c>
      <c r="F220" s="7">
        <v>44886</v>
      </c>
      <c r="G220" s="7">
        <v>44886</v>
      </c>
      <c r="H220" s="4">
        <v>364487</v>
      </c>
      <c r="I220" s="4" t="s">
        <v>26</v>
      </c>
      <c r="J220" s="4" t="s">
        <v>27</v>
      </c>
      <c r="K220" s="4">
        <v>10801</v>
      </c>
      <c r="L220" s="4" t="s">
        <v>28</v>
      </c>
      <c r="M220" s="4" t="s">
        <v>845</v>
      </c>
      <c r="N220" s="4">
        <v>128</v>
      </c>
      <c r="O220" s="4">
        <v>128</v>
      </c>
      <c r="P220" s="4">
        <v>0</v>
      </c>
      <c r="Q220" s="4">
        <v>0</v>
      </c>
      <c r="R220" s="4">
        <v>94.72</v>
      </c>
      <c r="S220" s="4">
        <v>94.72</v>
      </c>
      <c r="T220" s="4" t="s">
        <v>846</v>
      </c>
      <c r="U220" s="4">
        <v>1</v>
      </c>
      <c r="V220" s="4">
        <v>0</v>
      </c>
      <c r="W220" s="4">
        <v>128</v>
      </c>
      <c r="X220" s="4">
        <f>IF(H220=H219,G220-G219,0)</f>
        <v>3</v>
      </c>
      <c r="Y220" s="4">
        <f t="shared" si="3"/>
        <v>48</v>
      </c>
    </row>
    <row r="221" spans="1:25" x14ac:dyDescent="0.3">
      <c r="A221" s="4">
        <v>40219</v>
      </c>
      <c r="B221" s="4" t="s">
        <v>691</v>
      </c>
      <c r="C221" s="4" t="s">
        <v>847</v>
      </c>
      <c r="D221" s="5">
        <v>44806</v>
      </c>
      <c r="E221" s="6">
        <v>44887</v>
      </c>
      <c r="F221" s="7">
        <v>44887</v>
      </c>
      <c r="G221" s="7">
        <v>44887</v>
      </c>
      <c r="H221" s="4">
        <v>364487</v>
      </c>
      <c r="I221" s="4" t="s">
        <v>26</v>
      </c>
      <c r="J221" s="4" t="s">
        <v>27</v>
      </c>
      <c r="K221" s="4">
        <v>10801</v>
      </c>
      <c r="L221" s="4" t="s">
        <v>28</v>
      </c>
      <c r="M221" s="4" t="s">
        <v>848</v>
      </c>
      <c r="N221" s="4">
        <v>77</v>
      </c>
      <c r="O221" s="4">
        <v>77</v>
      </c>
      <c r="P221" s="4">
        <v>1</v>
      </c>
      <c r="Q221" s="4">
        <v>1</v>
      </c>
      <c r="R221" s="4">
        <v>76.180000000000007</v>
      </c>
      <c r="S221" s="4">
        <v>56.98</v>
      </c>
      <c r="T221" s="4" t="s">
        <v>849</v>
      </c>
      <c r="U221" s="4">
        <v>1</v>
      </c>
      <c r="V221" s="4">
        <v>1</v>
      </c>
      <c r="W221" s="4">
        <v>77</v>
      </c>
      <c r="X221" s="4">
        <f>IF(H221=H220,G221-G220,0)</f>
        <v>1</v>
      </c>
      <c r="Y221" s="4">
        <f t="shared" si="3"/>
        <v>48</v>
      </c>
    </row>
    <row r="222" spans="1:25" x14ac:dyDescent="0.3">
      <c r="A222" s="4">
        <v>40226</v>
      </c>
      <c r="B222" s="4" t="s">
        <v>850</v>
      </c>
      <c r="C222" s="4" t="s">
        <v>851</v>
      </c>
      <c r="D222" s="5">
        <v>44806</v>
      </c>
      <c r="E222" s="6">
        <v>44888</v>
      </c>
      <c r="F222" s="7">
        <v>44888</v>
      </c>
      <c r="G222" s="7">
        <v>44888</v>
      </c>
      <c r="H222" s="4">
        <v>364487</v>
      </c>
      <c r="I222" s="4" t="s">
        <v>26</v>
      </c>
      <c r="J222" s="4" t="s">
        <v>27</v>
      </c>
      <c r="K222" s="4">
        <v>10801</v>
      </c>
      <c r="L222" s="4" t="s">
        <v>28</v>
      </c>
      <c r="M222" s="4" t="s">
        <v>852</v>
      </c>
      <c r="N222" s="4">
        <v>147</v>
      </c>
      <c r="O222" s="4">
        <v>147</v>
      </c>
      <c r="P222" s="4">
        <v>0</v>
      </c>
      <c r="Q222" s="4">
        <v>0</v>
      </c>
      <c r="R222" s="4">
        <v>108.78</v>
      </c>
      <c r="S222" s="4">
        <v>108.78</v>
      </c>
      <c r="T222" s="4" t="s">
        <v>853</v>
      </c>
      <c r="U222" s="4">
        <v>1</v>
      </c>
      <c r="V222" s="4">
        <v>0</v>
      </c>
      <c r="W222" s="4">
        <v>147</v>
      </c>
      <c r="X222" s="4">
        <f>IF(H222=H221,G222-G221,0)</f>
        <v>1</v>
      </c>
      <c r="Y222" s="4">
        <f t="shared" si="3"/>
        <v>48</v>
      </c>
    </row>
    <row r="223" spans="1:25" x14ac:dyDescent="0.3">
      <c r="A223" s="4">
        <v>40262</v>
      </c>
      <c r="B223" s="4" t="s">
        <v>854</v>
      </c>
      <c r="C223" s="4" t="s">
        <v>855</v>
      </c>
      <c r="D223" s="5">
        <v>44876</v>
      </c>
      <c r="E223" s="6">
        <v>44889</v>
      </c>
      <c r="F223" s="7">
        <v>44889</v>
      </c>
      <c r="G223" s="7">
        <v>44889</v>
      </c>
      <c r="H223" s="4">
        <v>364487</v>
      </c>
      <c r="I223" s="4" t="s">
        <v>26</v>
      </c>
      <c r="J223" s="4" t="s">
        <v>27</v>
      </c>
      <c r="K223" s="4">
        <v>10801</v>
      </c>
      <c r="L223" s="4" t="s">
        <v>28</v>
      </c>
      <c r="M223" s="4" t="s">
        <v>856</v>
      </c>
      <c r="N223" s="4">
        <v>93</v>
      </c>
      <c r="O223" s="4">
        <v>93</v>
      </c>
      <c r="P223" s="4">
        <v>1</v>
      </c>
      <c r="Q223" s="4">
        <v>1</v>
      </c>
      <c r="R223" s="4">
        <v>76.180000000000007</v>
      </c>
      <c r="S223" s="4">
        <v>68.819999999999993</v>
      </c>
      <c r="T223" s="4" t="s">
        <v>857</v>
      </c>
      <c r="U223" s="4">
        <v>1</v>
      </c>
      <c r="V223" s="4">
        <v>1</v>
      </c>
      <c r="W223" s="4">
        <v>93</v>
      </c>
      <c r="X223" s="4">
        <f>IF(H223=H222,G223-G222,0)</f>
        <v>1</v>
      </c>
      <c r="Y223" s="4">
        <f t="shared" si="3"/>
        <v>48</v>
      </c>
    </row>
    <row r="224" spans="1:25" x14ac:dyDescent="0.3">
      <c r="A224" s="4">
        <v>40280</v>
      </c>
      <c r="B224" s="4" t="s">
        <v>691</v>
      </c>
      <c r="C224" s="4" t="s">
        <v>858</v>
      </c>
      <c r="D224" s="5">
        <v>44806</v>
      </c>
      <c r="E224" s="6">
        <v>44890</v>
      </c>
      <c r="F224" s="7">
        <v>44890</v>
      </c>
      <c r="G224" s="7">
        <v>44890</v>
      </c>
      <c r="H224" s="4">
        <v>364487</v>
      </c>
      <c r="I224" s="4" t="s">
        <v>26</v>
      </c>
      <c r="J224" s="4" t="s">
        <v>27</v>
      </c>
      <c r="K224" s="4">
        <v>10801</v>
      </c>
      <c r="L224" s="4" t="s">
        <v>28</v>
      </c>
      <c r="M224" s="4" t="s">
        <v>859</v>
      </c>
      <c r="N224" s="4">
        <v>485</v>
      </c>
      <c r="O224" s="4">
        <v>485</v>
      </c>
      <c r="P224" s="4">
        <v>0</v>
      </c>
      <c r="Q224" s="4">
        <v>0</v>
      </c>
      <c r="R224" s="4">
        <v>358.9</v>
      </c>
      <c r="S224" s="4">
        <v>358.9</v>
      </c>
      <c r="T224" s="4" t="s">
        <v>860</v>
      </c>
      <c r="U224" s="4">
        <v>1</v>
      </c>
      <c r="V224" s="4">
        <v>0</v>
      </c>
      <c r="W224" s="4">
        <v>485</v>
      </c>
      <c r="X224" s="4">
        <f>IF(H224=H223,G224-G223,0)</f>
        <v>1</v>
      </c>
      <c r="Y224" s="4">
        <f t="shared" si="3"/>
        <v>48</v>
      </c>
    </row>
    <row r="225" spans="1:25" x14ac:dyDescent="0.3">
      <c r="A225" s="4">
        <v>40293</v>
      </c>
      <c r="B225" s="4" t="s">
        <v>861</v>
      </c>
      <c r="C225" s="4" t="s">
        <v>862</v>
      </c>
      <c r="D225" s="5">
        <v>44806</v>
      </c>
      <c r="E225" s="6">
        <v>44893</v>
      </c>
      <c r="F225" s="7">
        <v>44893</v>
      </c>
      <c r="G225" s="7">
        <v>44893</v>
      </c>
      <c r="H225" s="4">
        <v>364487</v>
      </c>
      <c r="I225" s="4" t="s">
        <v>26</v>
      </c>
      <c r="J225" s="4" t="s">
        <v>27</v>
      </c>
      <c r="K225" s="4">
        <v>10801</v>
      </c>
      <c r="L225" s="4" t="s">
        <v>28</v>
      </c>
      <c r="M225" s="4" t="s">
        <v>863</v>
      </c>
      <c r="N225" s="4">
        <v>24</v>
      </c>
      <c r="O225" s="4">
        <v>24</v>
      </c>
      <c r="P225" s="4">
        <v>1</v>
      </c>
      <c r="Q225" s="4">
        <v>1</v>
      </c>
      <c r="R225" s="4">
        <v>59.63</v>
      </c>
      <c r="S225" s="4">
        <v>17.760000000000002</v>
      </c>
      <c r="T225" s="4" t="s">
        <v>864</v>
      </c>
      <c r="U225" s="4">
        <v>1</v>
      </c>
      <c r="V225" s="4">
        <v>1</v>
      </c>
      <c r="W225" s="4">
        <v>24</v>
      </c>
      <c r="X225" s="4">
        <f>IF(H225=H224,G225-G224,0)</f>
        <v>3</v>
      </c>
      <c r="Y225" s="4">
        <f t="shared" si="3"/>
        <v>49</v>
      </c>
    </row>
    <row r="226" spans="1:25" x14ac:dyDescent="0.3">
      <c r="A226" s="4">
        <v>40299</v>
      </c>
      <c r="B226" s="4" t="s">
        <v>865</v>
      </c>
      <c r="C226" s="4" t="s">
        <v>866</v>
      </c>
      <c r="D226" s="5">
        <v>44816</v>
      </c>
      <c r="E226" s="6">
        <v>44894</v>
      </c>
      <c r="F226" s="7">
        <v>44894</v>
      </c>
      <c r="G226" s="7">
        <v>44894</v>
      </c>
      <c r="H226" s="4">
        <v>364487</v>
      </c>
      <c r="I226" s="4" t="s">
        <v>26</v>
      </c>
      <c r="J226" s="4" t="s">
        <v>27</v>
      </c>
      <c r="K226" s="4">
        <v>10801</v>
      </c>
      <c r="L226" s="4" t="s">
        <v>28</v>
      </c>
      <c r="M226" s="4" t="s">
        <v>867</v>
      </c>
      <c r="N226" s="4">
        <v>32</v>
      </c>
      <c r="O226" s="4">
        <v>32</v>
      </c>
      <c r="P226" s="4">
        <v>1</v>
      </c>
      <c r="Q226" s="4">
        <v>1</v>
      </c>
      <c r="R226" s="4">
        <v>59.63</v>
      </c>
      <c r="S226" s="4">
        <v>23.68</v>
      </c>
      <c r="T226" s="4" t="s">
        <v>868</v>
      </c>
      <c r="U226" s="4">
        <v>1</v>
      </c>
      <c r="V226" s="4">
        <v>1</v>
      </c>
      <c r="W226" s="4">
        <v>32</v>
      </c>
      <c r="X226" s="4">
        <f>IF(H226=H225,G226-G225,0)</f>
        <v>1</v>
      </c>
      <c r="Y226" s="4">
        <f t="shared" si="3"/>
        <v>49</v>
      </c>
    </row>
    <row r="227" spans="1:25" x14ac:dyDescent="0.3">
      <c r="A227" s="4">
        <v>40307</v>
      </c>
      <c r="B227" s="4" t="s">
        <v>869</v>
      </c>
      <c r="C227" s="4" t="s">
        <v>870</v>
      </c>
      <c r="D227" s="5">
        <v>44874</v>
      </c>
      <c r="E227" s="6">
        <v>44895</v>
      </c>
      <c r="F227" s="7">
        <v>44895</v>
      </c>
      <c r="G227" s="7">
        <v>44895</v>
      </c>
      <c r="H227" s="4">
        <v>364487</v>
      </c>
      <c r="I227" s="4" t="s">
        <v>26</v>
      </c>
      <c r="J227" s="4" t="s">
        <v>27</v>
      </c>
      <c r="K227" s="4">
        <v>10801</v>
      </c>
      <c r="L227" s="4" t="s">
        <v>28</v>
      </c>
      <c r="M227" s="4" t="s">
        <v>871</v>
      </c>
      <c r="N227" s="4">
        <v>56</v>
      </c>
      <c r="O227" s="4">
        <v>56</v>
      </c>
      <c r="P227" s="4">
        <v>1</v>
      </c>
      <c r="Q227" s="4">
        <v>1</v>
      </c>
      <c r="R227" s="4">
        <v>64.709999999999994</v>
      </c>
      <c r="S227" s="4">
        <v>41.44</v>
      </c>
      <c r="T227" s="4" t="s">
        <v>872</v>
      </c>
      <c r="U227" s="4">
        <v>1</v>
      </c>
      <c r="V227" s="4">
        <v>1</v>
      </c>
      <c r="W227" s="4">
        <v>56</v>
      </c>
      <c r="X227" s="4">
        <f>IF(H227=H226,G227-G226,0)</f>
        <v>1</v>
      </c>
      <c r="Y227" s="4">
        <f t="shared" si="3"/>
        <v>49</v>
      </c>
    </row>
    <row r="228" spans="1:25" x14ac:dyDescent="0.3">
      <c r="A228" s="4">
        <v>40316</v>
      </c>
      <c r="B228" s="4" t="s">
        <v>740</v>
      </c>
      <c r="C228" s="4" t="s">
        <v>873</v>
      </c>
      <c r="D228" s="5">
        <v>44820</v>
      </c>
      <c r="E228" s="6">
        <v>44896</v>
      </c>
      <c r="F228" s="7">
        <v>44896</v>
      </c>
      <c r="G228" s="7">
        <v>44896</v>
      </c>
      <c r="H228" s="4">
        <v>364487</v>
      </c>
      <c r="I228" s="4" t="s">
        <v>26</v>
      </c>
      <c r="J228" s="4" t="s">
        <v>27</v>
      </c>
      <c r="K228" s="4">
        <v>10801</v>
      </c>
      <c r="L228" s="4" t="s">
        <v>28</v>
      </c>
      <c r="M228" s="4" t="s">
        <v>874</v>
      </c>
      <c r="N228" s="4">
        <v>129</v>
      </c>
      <c r="O228" s="4">
        <v>129</v>
      </c>
      <c r="P228" s="4">
        <v>0</v>
      </c>
      <c r="Q228" s="4">
        <v>0</v>
      </c>
      <c r="R228" s="4">
        <v>95.46</v>
      </c>
      <c r="S228" s="4">
        <v>95.46</v>
      </c>
      <c r="T228" s="4" t="s">
        <v>875</v>
      </c>
      <c r="U228" s="4">
        <v>1</v>
      </c>
      <c r="V228" s="4">
        <v>0</v>
      </c>
      <c r="W228" s="4">
        <v>129</v>
      </c>
      <c r="X228" s="4">
        <f>IF(H228=H227,G228-G227,0)</f>
        <v>1</v>
      </c>
      <c r="Y228" s="4">
        <f t="shared" si="3"/>
        <v>49</v>
      </c>
    </row>
    <row r="229" spans="1:25" x14ac:dyDescent="0.3">
      <c r="A229" s="4">
        <v>40330</v>
      </c>
      <c r="B229" s="4" t="s">
        <v>876</v>
      </c>
      <c r="C229" s="4" t="s">
        <v>877</v>
      </c>
      <c r="D229" s="5">
        <v>44865</v>
      </c>
      <c r="E229" s="6">
        <v>44897</v>
      </c>
      <c r="F229" s="7">
        <v>44897</v>
      </c>
      <c r="G229" s="7">
        <v>44897</v>
      </c>
      <c r="H229" s="4">
        <v>364487</v>
      </c>
      <c r="I229" s="4" t="s">
        <v>26</v>
      </c>
      <c r="J229" s="4" t="s">
        <v>27</v>
      </c>
      <c r="K229" s="4">
        <v>10801</v>
      </c>
      <c r="L229" s="4" t="s">
        <v>28</v>
      </c>
      <c r="M229" s="4" t="s">
        <v>878</v>
      </c>
      <c r="N229" s="4">
        <v>61</v>
      </c>
      <c r="O229" s="4">
        <v>61</v>
      </c>
      <c r="P229" s="4">
        <v>1</v>
      </c>
      <c r="Q229" s="4">
        <v>1</v>
      </c>
      <c r="R229" s="4">
        <v>76.180000000000007</v>
      </c>
      <c r="S229" s="4">
        <v>45.14</v>
      </c>
      <c r="T229" s="4" t="s">
        <v>879</v>
      </c>
      <c r="U229" s="4">
        <v>1</v>
      </c>
      <c r="V229" s="4">
        <v>1</v>
      </c>
      <c r="W229" s="4">
        <v>61</v>
      </c>
      <c r="X229" s="4">
        <f>IF(H229=H228,G229-G228,0)</f>
        <v>1</v>
      </c>
      <c r="Y229" s="4">
        <f t="shared" si="3"/>
        <v>49</v>
      </c>
    </row>
    <row r="230" spans="1:25" x14ac:dyDescent="0.3">
      <c r="A230" s="4">
        <v>40356</v>
      </c>
      <c r="B230" s="4" t="s">
        <v>880</v>
      </c>
      <c r="C230" s="4" t="s">
        <v>881</v>
      </c>
      <c r="D230" s="5">
        <v>44770</v>
      </c>
      <c r="E230" s="6">
        <v>44900</v>
      </c>
      <c r="F230" s="7">
        <v>44900</v>
      </c>
      <c r="G230" s="7">
        <v>44900</v>
      </c>
      <c r="H230" s="4">
        <v>364487</v>
      </c>
      <c r="I230" s="4" t="s">
        <v>26</v>
      </c>
      <c r="J230" s="4" t="s">
        <v>27</v>
      </c>
      <c r="K230" s="4">
        <v>10801</v>
      </c>
      <c r="L230" s="4" t="s">
        <v>28</v>
      </c>
      <c r="M230" s="4" t="s">
        <v>882</v>
      </c>
      <c r="N230" s="4">
        <v>59</v>
      </c>
      <c r="O230" s="4">
        <v>59</v>
      </c>
      <c r="P230" s="4">
        <v>1</v>
      </c>
      <c r="Q230" s="4">
        <v>1</v>
      </c>
      <c r="R230" s="4">
        <v>64.709999999999994</v>
      </c>
      <c r="S230" s="4">
        <v>43.66</v>
      </c>
      <c r="T230" s="4" t="s">
        <v>883</v>
      </c>
      <c r="U230" s="4">
        <v>1</v>
      </c>
      <c r="V230" s="4">
        <v>1</v>
      </c>
      <c r="W230" s="4">
        <v>59</v>
      </c>
      <c r="X230" s="4">
        <f>IF(H230=H229,G230-G229,0)</f>
        <v>3</v>
      </c>
      <c r="Y230" s="4">
        <f t="shared" si="3"/>
        <v>50</v>
      </c>
    </row>
    <row r="231" spans="1:25" x14ac:dyDescent="0.3">
      <c r="A231" s="4">
        <v>40365</v>
      </c>
      <c r="B231" s="4" t="s">
        <v>691</v>
      </c>
      <c r="C231" s="4" t="s">
        <v>884</v>
      </c>
      <c r="D231" s="5">
        <v>44806</v>
      </c>
      <c r="E231" s="6">
        <v>44901</v>
      </c>
      <c r="F231" s="7">
        <v>44901</v>
      </c>
      <c r="G231" s="7">
        <v>44901</v>
      </c>
      <c r="H231" s="4">
        <v>364487</v>
      </c>
      <c r="I231" s="4" t="s">
        <v>26</v>
      </c>
      <c r="J231" s="4" t="s">
        <v>27</v>
      </c>
      <c r="K231" s="4">
        <v>10801</v>
      </c>
      <c r="L231" s="4" t="s">
        <v>28</v>
      </c>
      <c r="M231" s="4" t="s">
        <v>885</v>
      </c>
      <c r="N231" s="4">
        <v>312</v>
      </c>
      <c r="O231" s="4">
        <v>312</v>
      </c>
      <c r="P231" s="4">
        <v>0</v>
      </c>
      <c r="Q231" s="4">
        <v>0</v>
      </c>
      <c r="R231" s="4">
        <v>230.88</v>
      </c>
      <c r="S231" s="4">
        <v>230.88</v>
      </c>
      <c r="T231" s="4" t="s">
        <v>886</v>
      </c>
      <c r="U231" s="4">
        <v>1</v>
      </c>
      <c r="V231" s="4">
        <v>0</v>
      </c>
      <c r="W231" s="4">
        <v>312</v>
      </c>
      <c r="X231" s="4">
        <f>IF(H231=H230,G231-G230,0)</f>
        <v>1</v>
      </c>
      <c r="Y231" s="4">
        <f t="shared" si="3"/>
        <v>50</v>
      </c>
    </row>
    <row r="232" spans="1:25" x14ac:dyDescent="0.3">
      <c r="A232" s="4">
        <v>40378</v>
      </c>
      <c r="B232" s="4" t="s">
        <v>887</v>
      </c>
      <c r="C232" s="4" t="s">
        <v>888</v>
      </c>
      <c r="D232" s="5">
        <v>44832</v>
      </c>
      <c r="E232" s="6">
        <v>44902</v>
      </c>
      <c r="F232" s="7">
        <v>44902</v>
      </c>
      <c r="G232" s="7">
        <v>44902</v>
      </c>
      <c r="H232" s="4">
        <v>364487</v>
      </c>
      <c r="I232" s="4" t="s">
        <v>26</v>
      </c>
      <c r="J232" s="4" t="s">
        <v>27</v>
      </c>
      <c r="K232" s="4">
        <v>10801</v>
      </c>
      <c r="L232" s="4" t="s">
        <v>28</v>
      </c>
      <c r="M232" s="4" t="s">
        <v>889</v>
      </c>
      <c r="N232" s="4">
        <v>69</v>
      </c>
      <c r="O232" s="4">
        <v>69</v>
      </c>
      <c r="P232" s="4">
        <v>1</v>
      </c>
      <c r="Q232" s="4">
        <v>1</v>
      </c>
      <c r="R232" s="4">
        <v>76.180000000000007</v>
      </c>
      <c r="S232" s="4">
        <v>51.06</v>
      </c>
      <c r="T232" s="4" t="s">
        <v>890</v>
      </c>
      <c r="U232" s="4">
        <v>1</v>
      </c>
      <c r="V232" s="4">
        <v>1</v>
      </c>
      <c r="W232" s="4">
        <v>69</v>
      </c>
      <c r="X232" s="4">
        <f>IF(H232=H231,G232-G231,0)</f>
        <v>1</v>
      </c>
      <c r="Y232" s="4">
        <f t="shared" si="3"/>
        <v>50</v>
      </c>
    </row>
    <row r="233" spans="1:25" x14ac:dyDescent="0.3">
      <c r="A233" s="4">
        <v>40391</v>
      </c>
      <c r="B233" s="4" t="s">
        <v>891</v>
      </c>
      <c r="C233" s="4" t="s">
        <v>892</v>
      </c>
      <c r="D233" s="5">
        <v>44854</v>
      </c>
      <c r="E233" s="6">
        <v>44903</v>
      </c>
      <c r="F233" s="7">
        <v>44903</v>
      </c>
      <c r="G233" s="7">
        <v>44903</v>
      </c>
      <c r="H233" s="4">
        <v>364487</v>
      </c>
      <c r="I233" s="4" t="s">
        <v>26</v>
      </c>
      <c r="J233" s="4" t="s">
        <v>27</v>
      </c>
      <c r="K233" s="4">
        <v>10801</v>
      </c>
      <c r="L233" s="4" t="s">
        <v>28</v>
      </c>
      <c r="M233" s="4" t="s">
        <v>893</v>
      </c>
      <c r="N233" s="4">
        <v>9</v>
      </c>
      <c r="O233" s="4">
        <v>9</v>
      </c>
      <c r="P233" s="4">
        <v>1</v>
      </c>
      <c r="Q233" s="4">
        <v>1</v>
      </c>
      <c r="R233" s="4">
        <v>43.65</v>
      </c>
      <c r="S233" s="4">
        <v>6.66</v>
      </c>
      <c r="T233" s="4" t="s">
        <v>894</v>
      </c>
      <c r="U233" s="4">
        <v>1</v>
      </c>
      <c r="V233" s="4">
        <v>1</v>
      </c>
      <c r="W233" s="4">
        <v>9</v>
      </c>
      <c r="X233" s="4">
        <f>IF(H233=H232,G233-G232,0)</f>
        <v>1</v>
      </c>
      <c r="Y233" s="4">
        <f t="shared" si="3"/>
        <v>50</v>
      </c>
    </row>
    <row r="234" spans="1:25" x14ac:dyDescent="0.3">
      <c r="A234" s="4">
        <v>40395</v>
      </c>
      <c r="B234" s="4" t="s">
        <v>887</v>
      </c>
      <c r="C234" s="4" t="s">
        <v>895</v>
      </c>
      <c r="D234" s="5">
        <v>44832</v>
      </c>
      <c r="E234" s="6">
        <v>44904</v>
      </c>
      <c r="F234" s="7">
        <v>44904</v>
      </c>
      <c r="G234" s="7">
        <v>44904</v>
      </c>
      <c r="H234" s="4">
        <v>364487</v>
      </c>
      <c r="I234" s="4" t="s">
        <v>26</v>
      </c>
      <c r="J234" s="4" t="s">
        <v>27</v>
      </c>
      <c r="K234" s="4">
        <v>10801</v>
      </c>
      <c r="L234" s="4" t="s">
        <v>28</v>
      </c>
      <c r="M234" s="4" t="s">
        <v>896</v>
      </c>
      <c r="N234" s="4">
        <v>122</v>
      </c>
      <c r="O234" s="4">
        <v>122</v>
      </c>
      <c r="P234" s="4">
        <v>0</v>
      </c>
      <c r="Q234" s="4">
        <v>0</v>
      </c>
      <c r="R234" s="4">
        <v>90.28</v>
      </c>
      <c r="S234" s="4">
        <v>90.28</v>
      </c>
      <c r="T234" s="4" t="s">
        <v>897</v>
      </c>
      <c r="U234" s="4">
        <v>1</v>
      </c>
      <c r="V234" s="4">
        <v>0</v>
      </c>
      <c r="W234" s="4">
        <v>122</v>
      </c>
      <c r="X234" s="4">
        <f>IF(H234=H233,G234-G233,0)</f>
        <v>1</v>
      </c>
      <c r="Y234" s="4">
        <f t="shared" si="3"/>
        <v>50</v>
      </c>
    </row>
    <row r="235" spans="1:25" x14ac:dyDescent="0.3">
      <c r="A235" s="4">
        <v>40412</v>
      </c>
      <c r="B235" s="4" t="s">
        <v>898</v>
      </c>
      <c r="C235" s="4" t="s">
        <v>899</v>
      </c>
      <c r="D235" s="5">
        <v>44771</v>
      </c>
      <c r="E235" s="6">
        <v>44907</v>
      </c>
      <c r="F235" s="7">
        <v>44907</v>
      </c>
      <c r="G235" s="7">
        <v>44907</v>
      </c>
      <c r="H235" s="4">
        <v>364487</v>
      </c>
      <c r="I235" s="4" t="s">
        <v>26</v>
      </c>
      <c r="J235" s="4" t="s">
        <v>27</v>
      </c>
      <c r="K235" s="4">
        <v>10801</v>
      </c>
      <c r="L235" s="4" t="s">
        <v>28</v>
      </c>
      <c r="M235" s="4" t="s">
        <v>900</v>
      </c>
      <c r="N235" s="4">
        <v>142</v>
      </c>
      <c r="O235" s="4">
        <v>142</v>
      </c>
      <c r="P235" s="4">
        <v>0</v>
      </c>
      <c r="Q235" s="4">
        <v>0</v>
      </c>
      <c r="R235" s="4">
        <v>105.08</v>
      </c>
      <c r="S235" s="4">
        <v>105.08</v>
      </c>
      <c r="T235" s="4" t="s">
        <v>901</v>
      </c>
      <c r="U235" s="4">
        <v>1</v>
      </c>
      <c r="V235" s="4">
        <v>0</v>
      </c>
      <c r="W235" s="4">
        <v>142</v>
      </c>
      <c r="X235" s="4">
        <f>IF(H235=H234,G235-G234,0)</f>
        <v>3</v>
      </c>
      <c r="Y235" s="4">
        <f t="shared" si="3"/>
        <v>51</v>
      </c>
    </row>
    <row r="236" spans="1:25" x14ac:dyDescent="0.3">
      <c r="A236" s="4">
        <v>40430</v>
      </c>
      <c r="B236" s="4" t="s">
        <v>831</v>
      </c>
      <c r="C236" s="4" t="s">
        <v>902</v>
      </c>
      <c r="D236" s="5">
        <v>44841</v>
      </c>
      <c r="E236" s="6">
        <v>44908</v>
      </c>
      <c r="F236" s="7">
        <v>44908</v>
      </c>
      <c r="G236" s="7">
        <v>44908</v>
      </c>
      <c r="H236" s="4">
        <v>364487</v>
      </c>
      <c r="I236" s="4" t="s">
        <v>26</v>
      </c>
      <c r="J236" s="4" t="s">
        <v>27</v>
      </c>
      <c r="K236" s="4">
        <v>10801</v>
      </c>
      <c r="L236" s="4" t="s">
        <v>28</v>
      </c>
      <c r="M236" s="4" t="s">
        <v>903</v>
      </c>
      <c r="N236" s="4">
        <v>45</v>
      </c>
      <c r="O236" s="4">
        <v>45</v>
      </c>
      <c r="P236" s="4">
        <v>1</v>
      </c>
      <c r="Q236" s="4">
        <v>1</v>
      </c>
      <c r="R236" s="4">
        <v>64.709999999999994</v>
      </c>
      <c r="S236" s="4">
        <v>33.299999999999997</v>
      </c>
      <c r="T236" s="4" t="s">
        <v>904</v>
      </c>
      <c r="U236" s="4">
        <v>1</v>
      </c>
      <c r="V236" s="4">
        <v>1</v>
      </c>
      <c r="W236" s="4">
        <v>45</v>
      </c>
      <c r="X236" s="4">
        <f>IF(H236=H235,G236-G235,0)</f>
        <v>1</v>
      </c>
      <c r="Y236" s="4">
        <f t="shared" si="3"/>
        <v>51</v>
      </c>
    </row>
    <row r="237" spans="1:25" x14ac:dyDescent="0.3">
      <c r="A237" s="4">
        <v>40437</v>
      </c>
      <c r="B237" s="4" t="s">
        <v>905</v>
      </c>
      <c r="C237" s="4" t="s">
        <v>906</v>
      </c>
      <c r="D237" s="5">
        <v>44908</v>
      </c>
      <c r="E237" s="6">
        <v>44909</v>
      </c>
      <c r="F237" s="7">
        <v>44909</v>
      </c>
      <c r="G237" s="7">
        <v>44909</v>
      </c>
      <c r="H237" s="4">
        <v>364487</v>
      </c>
      <c r="I237" s="4" t="s">
        <v>26</v>
      </c>
      <c r="J237" s="4" t="s">
        <v>27</v>
      </c>
      <c r="K237" s="4">
        <v>10801</v>
      </c>
      <c r="L237" s="4" t="s">
        <v>28</v>
      </c>
      <c r="M237" s="4" t="s">
        <v>907</v>
      </c>
      <c r="N237" s="4">
        <v>23</v>
      </c>
      <c r="O237" s="4">
        <v>23</v>
      </c>
      <c r="P237" s="4">
        <v>1</v>
      </c>
      <c r="Q237" s="4">
        <v>1</v>
      </c>
      <c r="R237" s="4">
        <v>59.63</v>
      </c>
      <c r="S237" s="4">
        <v>17.02</v>
      </c>
      <c r="T237" s="4" t="s">
        <v>908</v>
      </c>
      <c r="U237" s="4">
        <v>1</v>
      </c>
      <c r="V237" s="4">
        <v>1</v>
      </c>
      <c r="W237" s="4">
        <v>23</v>
      </c>
      <c r="X237" s="4">
        <f>IF(H237=H236,G237-G236,0)</f>
        <v>1</v>
      </c>
      <c r="Y237" s="4">
        <f t="shared" si="3"/>
        <v>51</v>
      </c>
    </row>
    <row r="238" spans="1:25" x14ac:dyDescent="0.3">
      <c r="A238" s="4">
        <v>40440</v>
      </c>
      <c r="B238" s="4" t="s">
        <v>621</v>
      </c>
      <c r="C238" s="4" t="s">
        <v>909</v>
      </c>
      <c r="D238" s="5">
        <v>44739</v>
      </c>
      <c r="E238" s="6">
        <v>44910</v>
      </c>
      <c r="F238" s="7">
        <v>44910</v>
      </c>
      <c r="G238" s="7">
        <v>44910</v>
      </c>
      <c r="H238" s="4">
        <v>364487</v>
      </c>
      <c r="I238" s="4" t="s">
        <v>26</v>
      </c>
      <c r="J238" s="4" t="s">
        <v>27</v>
      </c>
      <c r="K238" s="4">
        <v>10801</v>
      </c>
      <c r="L238" s="4" t="s">
        <v>28</v>
      </c>
      <c r="M238" s="4" t="s">
        <v>910</v>
      </c>
      <c r="N238" s="4">
        <v>47</v>
      </c>
      <c r="O238" s="4">
        <v>47</v>
      </c>
      <c r="P238" s="4">
        <v>1</v>
      </c>
      <c r="Q238" s="4">
        <v>1</v>
      </c>
      <c r="R238" s="4">
        <v>64.709999999999994</v>
      </c>
      <c r="S238" s="4">
        <v>34.78</v>
      </c>
      <c r="T238" s="4" t="s">
        <v>911</v>
      </c>
      <c r="U238" s="4">
        <v>1</v>
      </c>
      <c r="V238" s="4">
        <v>1</v>
      </c>
      <c r="W238" s="4">
        <v>67</v>
      </c>
      <c r="X238" s="4">
        <f>IF(H238=H237,G238-G237,0)</f>
        <v>1</v>
      </c>
      <c r="Y238" s="4">
        <f t="shared" si="3"/>
        <v>51</v>
      </c>
    </row>
    <row r="239" spans="1:25" x14ac:dyDescent="0.3">
      <c r="A239" s="4">
        <v>40451</v>
      </c>
      <c r="B239" s="4" t="s">
        <v>912</v>
      </c>
      <c r="C239" s="4" t="s">
        <v>913</v>
      </c>
      <c r="D239" s="5">
        <v>44875</v>
      </c>
      <c r="E239" s="6">
        <v>44911</v>
      </c>
      <c r="F239" s="7">
        <v>44911</v>
      </c>
      <c r="G239" s="7">
        <v>44911</v>
      </c>
      <c r="H239" s="4">
        <v>364487</v>
      </c>
      <c r="I239" s="4" t="s">
        <v>26</v>
      </c>
      <c r="J239" s="4" t="s">
        <v>27</v>
      </c>
      <c r="K239" s="4">
        <v>10801</v>
      </c>
      <c r="L239" s="4" t="s">
        <v>28</v>
      </c>
      <c r="M239" s="4" t="s">
        <v>914</v>
      </c>
      <c r="N239" s="4">
        <v>86</v>
      </c>
      <c r="O239" s="4">
        <v>86</v>
      </c>
      <c r="P239" s="4">
        <v>1</v>
      </c>
      <c r="Q239" s="4">
        <v>1</v>
      </c>
      <c r="R239" s="4">
        <v>76.180000000000007</v>
      </c>
      <c r="S239" s="4">
        <v>63.64</v>
      </c>
      <c r="T239" s="4" t="s">
        <v>915</v>
      </c>
      <c r="U239" s="4">
        <v>1</v>
      </c>
      <c r="V239" s="4">
        <v>1</v>
      </c>
      <c r="W239" s="4">
        <v>86</v>
      </c>
      <c r="X239" s="4">
        <f>IF(H239=H238,G239-G238,0)</f>
        <v>1</v>
      </c>
      <c r="Y239" s="4">
        <f t="shared" si="3"/>
        <v>51</v>
      </c>
    </row>
    <row r="240" spans="1:25" x14ac:dyDescent="0.3">
      <c r="A240" s="4">
        <v>40475</v>
      </c>
      <c r="B240" s="4" t="s">
        <v>916</v>
      </c>
      <c r="C240" s="4" t="s">
        <v>917</v>
      </c>
      <c r="D240" s="5">
        <v>44845</v>
      </c>
      <c r="E240" s="6">
        <v>44914</v>
      </c>
      <c r="F240" s="7">
        <v>44914</v>
      </c>
      <c r="G240" s="7">
        <v>44914</v>
      </c>
      <c r="H240" s="4">
        <v>364487</v>
      </c>
      <c r="I240" s="4" t="s">
        <v>26</v>
      </c>
      <c r="J240" s="4" t="s">
        <v>27</v>
      </c>
      <c r="K240" s="4">
        <v>10801</v>
      </c>
      <c r="L240" s="4" t="s">
        <v>28</v>
      </c>
      <c r="M240" s="4" t="s">
        <v>918</v>
      </c>
      <c r="N240" s="4">
        <v>37</v>
      </c>
      <c r="O240" s="4">
        <v>37</v>
      </c>
      <c r="P240" s="4">
        <v>1</v>
      </c>
      <c r="Q240" s="4">
        <v>1</v>
      </c>
      <c r="R240" s="4">
        <v>59.63</v>
      </c>
      <c r="S240" s="4">
        <v>27.38</v>
      </c>
      <c r="T240" s="4" t="s">
        <v>919</v>
      </c>
      <c r="U240" s="4">
        <v>1</v>
      </c>
      <c r="V240" s="4">
        <v>1</v>
      </c>
      <c r="W240" s="4">
        <v>37</v>
      </c>
      <c r="X240" s="4">
        <f>IF(H240=H239,G240-G239,0)</f>
        <v>3</v>
      </c>
      <c r="Y240" s="4">
        <f t="shared" si="3"/>
        <v>52</v>
      </c>
    </row>
    <row r="241" spans="1:25" x14ac:dyDescent="0.3">
      <c r="A241" s="4">
        <v>40483</v>
      </c>
      <c r="B241" s="4" t="s">
        <v>920</v>
      </c>
      <c r="C241" s="4" t="s">
        <v>921</v>
      </c>
      <c r="D241" s="5">
        <v>44852</v>
      </c>
      <c r="E241" s="6">
        <v>44915</v>
      </c>
      <c r="F241" s="7">
        <v>44915</v>
      </c>
      <c r="G241" s="7">
        <v>44915</v>
      </c>
      <c r="H241" s="4">
        <v>364487</v>
      </c>
      <c r="I241" s="4" t="s">
        <v>26</v>
      </c>
      <c r="J241" s="4" t="s">
        <v>27</v>
      </c>
      <c r="K241" s="4">
        <v>10801</v>
      </c>
      <c r="L241" s="4" t="s">
        <v>28</v>
      </c>
      <c r="M241" s="4" t="s">
        <v>922</v>
      </c>
      <c r="N241" s="4">
        <v>296</v>
      </c>
      <c r="O241" s="4">
        <v>296</v>
      </c>
      <c r="P241" s="4">
        <v>0</v>
      </c>
      <c r="Q241" s="4">
        <v>0</v>
      </c>
      <c r="R241" s="4">
        <v>219.04</v>
      </c>
      <c r="S241" s="4">
        <v>219.04</v>
      </c>
      <c r="T241" s="4" t="s">
        <v>923</v>
      </c>
      <c r="U241" s="4">
        <v>1</v>
      </c>
      <c r="V241" s="4">
        <v>0</v>
      </c>
      <c r="W241" s="4">
        <v>296</v>
      </c>
      <c r="X241" s="4">
        <f>IF(H241=H240,G241-G240,0)</f>
        <v>1</v>
      </c>
      <c r="Y241" s="4">
        <f t="shared" si="3"/>
        <v>52</v>
      </c>
    </row>
    <row r="242" spans="1:25" x14ac:dyDescent="0.3">
      <c r="A242" s="4">
        <v>40492</v>
      </c>
      <c r="B242" s="4" t="s">
        <v>924</v>
      </c>
      <c r="C242" s="4" t="s">
        <v>925</v>
      </c>
      <c r="D242" s="5">
        <v>44907</v>
      </c>
      <c r="E242" s="6">
        <v>44916</v>
      </c>
      <c r="F242" s="7">
        <v>44916</v>
      </c>
      <c r="G242" s="7">
        <v>44916</v>
      </c>
      <c r="H242" s="4">
        <v>364487</v>
      </c>
      <c r="I242" s="4" t="s">
        <v>26</v>
      </c>
      <c r="J242" s="4" t="s">
        <v>27</v>
      </c>
      <c r="K242" s="4">
        <v>10801</v>
      </c>
      <c r="L242" s="4" t="s">
        <v>28</v>
      </c>
      <c r="M242" s="4" t="s">
        <v>926</v>
      </c>
      <c r="N242" s="4">
        <v>38</v>
      </c>
      <c r="O242" s="4">
        <v>38</v>
      </c>
      <c r="P242" s="4">
        <v>1</v>
      </c>
      <c r="Q242" s="4">
        <v>1</v>
      </c>
      <c r="R242" s="4">
        <v>59.63</v>
      </c>
      <c r="S242" s="4">
        <v>28.12</v>
      </c>
      <c r="T242" s="4" t="s">
        <v>927</v>
      </c>
      <c r="U242" s="4">
        <v>1</v>
      </c>
      <c r="V242" s="4">
        <v>1</v>
      </c>
      <c r="W242" s="4">
        <v>38</v>
      </c>
      <c r="X242" s="4">
        <f>IF(H242=H241,G242-G241,0)</f>
        <v>1</v>
      </c>
      <c r="Y242" s="4">
        <f t="shared" si="3"/>
        <v>52</v>
      </c>
    </row>
    <row r="243" spans="1:25" x14ac:dyDescent="0.3">
      <c r="A243" s="4">
        <v>40505</v>
      </c>
      <c r="B243" s="4" t="s">
        <v>831</v>
      </c>
      <c r="C243" s="4" t="s">
        <v>928</v>
      </c>
      <c r="D243" s="5">
        <v>44841</v>
      </c>
      <c r="E243" s="6">
        <v>44917</v>
      </c>
      <c r="F243" s="7">
        <v>44917</v>
      </c>
      <c r="G243" s="7">
        <v>44917</v>
      </c>
      <c r="H243" s="4">
        <v>364487</v>
      </c>
      <c r="I243" s="4" t="s">
        <v>26</v>
      </c>
      <c r="J243" s="4" t="s">
        <v>27</v>
      </c>
      <c r="K243" s="4">
        <v>10801</v>
      </c>
      <c r="L243" s="4" t="s">
        <v>28</v>
      </c>
      <c r="M243" s="4" t="s">
        <v>929</v>
      </c>
      <c r="N243" s="4">
        <v>56</v>
      </c>
      <c r="O243" s="4">
        <v>56</v>
      </c>
      <c r="P243" s="4">
        <v>1</v>
      </c>
      <c r="Q243" s="4">
        <v>1</v>
      </c>
      <c r="R243" s="4">
        <v>64.709999999999994</v>
      </c>
      <c r="S243" s="4">
        <v>41.44</v>
      </c>
      <c r="T243" s="4" t="s">
        <v>930</v>
      </c>
      <c r="U243" s="4">
        <v>1</v>
      </c>
      <c r="V243" s="4">
        <v>1</v>
      </c>
      <c r="W243" s="4">
        <v>56</v>
      </c>
      <c r="X243" s="4">
        <f>IF(H243=H242,G243-G242,0)</f>
        <v>1</v>
      </c>
      <c r="Y243" s="4">
        <f t="shared" si="3"/>
        <v>52</v>
      </c>
    </row>
    <row r="244" spans="1:25" x14ac:dyDescent="0.3">
      <c r="A244" s="4">
        <v>40513</v>
      </c>
      <c r="B244" s="4" t="s">
        <v>931</v>
      </c>
      <c r="C244" s="4" t="s">
        <v>932</v>
      </c>
      <c r="D244" s="5">
        <v>44858</v>
      </c>
      <c r="E244" s="6">
        <v>44921</v>
      </c>
      <c r="F244" s="7">
        <v>44921</v>
      </c>
      <c r="G244" s="7">
        <v>44921</v>
      </c>
      <c r="H244" s="4">
        <v>364487</v>
      </c>
      <c r="I244" s="4" t="s">
        <v>26</v>
      </c>
      <c r="J244" s="4" t="s">
        <v>27</v>
      </c>
      <c r="K244" s="4">
        <v>10801</v>
      </c>
      <c r="L244" s="4" t="s">
        <v>28</v>
      </c>
      <c r="M244" s="4" t="s">
        <v>933</v>
      </c>
      <c r="N244" s="4">
        <v>44</v>
      </c>
      <c r="O244" s="4">
        <v>44</v>
      </c>
      <c r="P244" s="4">
        <v>1</v>
      </c>
      <c r="Q244" s="4">
        <v>1</v>
      </c>
      <c r="R244" s="4">
        <v>64.709999999999994</v>
      </c>
      <c r="S244" s="4">
        <v>32.56</v>
      </c>
      <c r="T244" s="4" t="s">
        <v>934</v>
      </c>
      <c r="U244" s="4">
        <v>1</v>
      </c>
      <c r="V244" s="4">
        <v>1</v>
      </c>
      <c r="W244" s="4">
        <v>44</v>
      </c>
      <c r="X244" s="4">
        <f>IF(H244=H243,G244-G243,0)</f>
        <v>4</v>
      </c>
      <c r="Y244" s="4">
        <f t="shared" si="3"/>
        <v>53</v>
      </c>
    </row>
    <row r="245" spans="1:25" x14ac:dyDescent="0.3">
      <c r="A245" s="4">
        <v>40521</v>
      </c>
      <c r="B245" s="4" t="s">
        <v>935</v>
      </c>
      <c r="C245" s="4" t="s">
        <v>936</v>
      </c>
      <c r="D245" s="5">
        <v>44922</v>
      </c>
      <c r="E245" s="6">
        <v>44924</v>
      </c>
      <c r="F245" s="7">
        <v>44924</v>
      </c>
      <c r="G245" s="7">
        <v>44924</v>
      </c>
      <c r="H245" s="4">
        <v>364487</v>
      </c>
      <c r="I245" s="4" t="s">
        <v>26</v>
      </c>
      <c r="J245" s="4" t="s">
        <v>27</v>
      </c>
      <c r="K245" s="4">
        <v>10801</v>
      </c>
      <c r="L245" s="4" t="s">
        <v>28</v>
      </c>
      <c r="M245" s="4" t="s">
        <v>937</v>
      </c>
      <c r="N245" s="4">
        <v>22</v>
      </c>
      <c r="O245" s="4">
        <v>22</v>
      </c>
      <c r="P245" s="4">
        <v>1</v>
      </c>
      <c r="Q245" s="4">
        <v>1</v>
      </c>
      <c r="R245" s="4">
        <v>59.63</v>
      </c>
      <c r="S245" s="4">
        <v>16.28</v>
      </c>
      <c r="T245" s="4" t="s">
        <v>938</v>
      </c>
      <c r="U245" s="4">
        <v>1</v>
      </c>
      <c r="V245" s="4">
        <v>1</v>
      </c>
      <c r="W245" s="4">
        <v>22</v>
      </c>
      <c r="X245" s="4">
        <f>IF(H245=H244,G245-G244,0)</f>
        <v>3</v>
      </c>
      <c r="Y245" s="4">
        <f t="shared" si="3"/>
        <v>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Michalak</dc:creator>
  <cp:lastModifiedBy>Jackson Michalak</cp:lastModifiedBy>
  <dcterms:created xsi:type="dcterms:W3CDTF">2023-09-28T17:30:37Z</dcterms:created>
  <dcterms:modified xsi:type="dcterms:W3CDTF">2023-09-28T17:31:03Z</dcterms:modified>
</cp:coreProperties>
</file>