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2.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defaultThemeVersion="166925"/>
  <mc:AlternateContent xmlns:mc="http://schemas.openxmlformats.org/markup-compatibility/2006">
    <mc:Choice Requires="x15">
      <x15ac:absPath xmlns:x15ac="http://schemas.microsoft.com/office/spreadsheetml/2010/11/ac" url="D:\Java\Java\"/>
    </mc:Choice>
  </mc:AlternateContent>
  <xr:revisionPtr revIDLastSave="0" documentId="13_ncr:1_{3F19B6C9-8A89-4424-B55B-7E7DFFAA0848}" xr6:coauthVersionLast="28" xr6:coauthVersionMax="28" xr10:uidLastSave="{00000000-0000-0000-0000-000000000000}"/>
  <bookViews>
    <workbookView xWindow="0" yWindow="0" windowWidth="28800" windowHeight="12210" firstSheet="6" activeTab="10" xr2:uid="{5A83DCB1-A1D4-43D3-950D-4C73CEDBE1F0}"/>
  </bookViews>
  <sheets>
    <sheet name="SS 1-10" sheetId="1" r:id="rId1"/>
    <sheet name="SS 10 - 100" sheetId="2" r:id="rId2"/>
    <sheet name="SS 100-1000" sheetId="3" r:id="rId3"/>
    <sheet name="SS 1000 - 10000" sheetId="4" r:id="rId4"/>
    <sheet name="SS - 10000-100000" sheetId="5" r:id="rId5"/>
    <sheet name="QS 1- 10" sheetId="6" r:id="rId6"/>
    <sheet name="QS 10-100" sheetId="7" r:id="rId7"/>
    <sheet name="QS 100 - 1000" sheetId="8" r:id="rId8"/>
    <sheet name="QS 1000 - 10000" sheetId="9" r:id="rId9"/>
    <sheet name="QS 10000-100,000" sheetId="10" r:id="rId10"/>
    <sheet name="QS 100,000 - 1,000,000" sheetId="11" r:id="rId11"/>
    <sheet name="QS 1,000,000 - 10,000,000" sheetId="12" r:id="rId1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1" i="10" l="1"/>
  <c r="M10" i="10"/>
  <c r="M9" i="10"/>
  <c r="M8" i="10"/>
  <c r="M7" i="10"/>
  <c r="M6" i="10"/>
  <c r="M5" i="10"/>
  <c r="M4" i="10"/>
  <c r="M3" i="10"/>
  <c r="M2" i="10"/>
  <c r="M11" i="12"/>
  <c r="M10" i="12"/>
  <c r="M9" i="12"/>
  <c r="M8" i="12"/>
  <c r="M7" i="12"/>
  <c r="M6" i="12"/>
  <c r="M5" i="12"/>
  <c r="M4" i="12"/>
  <c r="M3" i="12"/>
  <c r="M2" i="12"/>
  <c r="M3" i="11"/>
  <c r="M4" i="11"/>
  <c r="M5" i="11"/>
  <c r="M6" i="11"/>
  <c r="M7" i="11"/>
  <c r="M8" i="11"/>
  <c r="M9" i="11"/>
  <c r="M10" i="11"/>
  <c r="M11" i="11"/>
  <c r="M2" i="11"/>
  <c r="M3" i="4"/>
  <c r="M4" i="4"/>
  <c r="M5" i="4"/>
  <c r="M6" i="4"/>
  <c r="M7" i="4"/>
  <c r="M8" i="4"/>
  <c r="M9" i="4"/>
  <c r="M10" i="4"/>
  <c r="M11" i="4"/>
  <c r="M2" i="4"/>
  <c r="C3" i="5"/>
  <c r="C4" i="5"/>
  <c r="C5" i="5"/>
  <c r="C6" i="5"/>
  <c r="C7" i="5"/>
  <c r="C8" i="5"/>
  <c r="C9" i="5"/>
  <c r="C10" i="5"/>
  <c r="C11" i="5"/>
  <c r="C2" i="5"/>
  <c r="L11" i="12" l="1"/>
  <c r="L10" i="12"/>
  <c r="L9" i="12"/>
  <c r="L8" i="12"/>
  <c r="L7" i="12"/>
  <c r="L6" i="12"/>
  <c r="L5" i="12"/>
  <c r="L4" i="12"/>
  <c r="L3" i="12"/>
  <c r="L2" i="12"/>
  <c r="L11" i="6" l="1"/>
  <c r="L10" i="6"/>
  <c r="L9" i="6"/>
  <c r="L8" i="6"/>
  <c r="L7" i="6"/>
  <c r="L6" i="6"/>
  <c r="L5" i="6"/>
  <c r="L4" i="6"/>
  <c r="L3" i="6"/>
  <c r="L11" i="11"/>
  <c r="L10" i="11"/>
  <c r="L9" i="11"/>
  <c r="L8" i="11"/>
  <c r="L7" i="11"/>
  <c r="L6" i="11"/>
  <c r="L5" i="11"/>
  <c r="L4" i="11"/>
  <c r="L3" i="11"/>
  <c r="L2" i="11"/>
  <c r="L11" i="10"/>
  <c r="L10" i="10"/>
  <c r="L9" i="10"/>
  <c r="L8" i="10"/>
  <c r="L7" i="10"/>
  <c r="L6" i="10"/>
  <c r="L5" i="10"/>
  <c r="L4" i="10"/>
  <c r="L3" i="10"/>
  <c r="L2" i="10"/>
  <c r="L11" i="9"/>
  <c r="L10" i="9"/>
  <c r="L9" i="9"/>
  <c r="L8" i="9"/>
  <c r="L7" i="9"/>
  <c r="L6" i="9"/>
  <c r="L5" i="9"/>
  <c r="L4" i="9"/>
  <c r="L3" i="9"/>
  <c r="L2" i="9"/>
  <c r="L11" i="8"/>
  <c r="L10" i="8"/>
  <c r="L9" i="8"/>
  <c r="L8" i="8"/>
  <c r="L7" i="8"/>
  <c r="L6" i="8"/>
  <c r="L5" i="8"/>
  <c r="L4" i="8"/>
  <c r="L3" i="8"/>
  <c r="L2" i="8"/>
  <c r="L11" i="7"/>
  <c r="L10" i="7"/>
  <c r="L9" i="7"/>
  <c r="L8" i="7"/>
  <c r="L7" i="7"/>
  <c r="L6" i="7"/>
  <c r="L5" i="7"/>
  <c r="L4" i="7"/>
  <c r="L3" i="7"/>
  <c r="L2" i="7"/>
  <c r="L2" i="6" l="1"/>
  <c r="L11" i="4" l="1"/>
  <c r="L10" i="4"/>
  <c r="L9" i="4"/>
  <c r="L8" i="4"/>
  <c r="L7" i="4"/>
  <c r="L6" i="4"/>
  <c r="L5" i="4"/>
  <c r="L4" i="4"/>
  <c r="L3" i="4"/>
  <c r="L2" i="4"/>
  <c r="L11" i="3"/>
  <c r="L10" i="3"/>
  <c r="L9" i="3"/>
  <c r="L8" i="3"/>
  <c r="L7" i="3"/>
  <c r="L6" i="3"/>
  <c r="L5" i="3"/>
  <c r="L4" i="3"/>
  <c r="L3" i="3"/>
  <c r="L2" i="3"/>
  <c r="L11" i="2"/>
  <c r="L10" i="2"/>
  <c r="L9" i="2"/>
  <c r="L8" i="2"/>
  <c r="L7" i="2"/>
  <c r="L6" i="2"/>
  <c r="L5" i="2"/>
  <c r="L4" i="2"/>
  <c r="L3" i="2"/>
  <c r="L2" i="2"/>
  <c r="L3" i="1"/>
  <c r="L4" i="1"/>
  <c r="L5" i="1"/>
  <c r="L6" i="1"/>
  <c r="L7" i="1"/>
  <c r="L8" i="1"/>
  <c r="L9" i="1"/>
  <c r="L10" i="1"/>
  <c r="L11" i="1"/>
  <c r="L2" i="1"/>
</calcChain>
</file>

<file path=xl/sharedStrings.xml><?xml version="1.0" encoding="utf-8"?>
<sst xmlns="http://schemas.openxmlformats.org/spreadsheetml/2006/main" count="139" uniqueCount="15">
  <si>
    <t>Size</t>
  </si>
  <si>
    <t>Time 1</t>
  </si>
  <si>
    <t>Time 2</t>
  </si>
  <si>
    <t>Time 3</t>
  </si>
  <si>
    <t>Time 4</t>
  </si>
  <si>
    <t>Time 5</t>
  </si>
  <si>
    <t>Time 6</t>
  </si>
  <si>
    <t>Time 7</t>
  </si>
  <si>
    <t>Time 8</t>
  </si>
  <si>
    <t>Time 9</t>
  </si>
  <si>
    <t>Time 10</t>
  </si>
  <si>
    <t>Average</t>
  </si>
  <si>
    <t>Square</t>
  </si>
  <si>
    <t xml:space="preserve">Time </t>
  </si>
  <si>
    <t>Equation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</si>
</sst>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2">
    <xf numFmtId="0" fontId="0" fillId="0" borderId="0"/>
    <xf numFmtId="0" fontId="1" fillId="2" borderId="1" applyNumberFormat="0" applyFont="0" applyAlignment="0" applyProtection="0"/>
  </cellStyleXfs>
  <cellXfs count="5">
    <xf numFmtId="0" fontId="0" fillId="0" borderId="0" xfId="0"/>
    <xf numFmtId="3" fontId="0" fillId="0" borderId="0" xfId="0" applyNumberFormat="1"/>
    <xf numFmtId="164" fontId="0" fillId="0" borderId="0" xfId="0" applyNumberFormat="1"/>
    <xf numFmtId="165" fontId="0" fillId="0" borderId="0" xfId="0" applyNumberFormat="1"/>
    <xf numFmtId="0" fontId="0" fillId="2" borderId="1" xfId="1" applyFont="1"/>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Selection Sort</a:t>
            </a:r>
          </a:p>
          <a:p>
            <a:pPr>
              <a:defRPr/>
            </a:pPr>
            <a:r>
              <a:rPr lang="en-GB"/>
              <a:t>1-10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val>
            <c:numRef>
              <c:f>'SS 1-10'!$L$2:$L$11</c:f>
              <c:numCache>
                <c:formatCode>General</c:formatCode>
                <c:ptCount val="10"/>
                <c:pt idx="0">
                  <c:v>1.0000000000000002E-3</c:v>
                </c:pt>
                <c:pt idx="1">
                  <c:v>1.0000000000000002E-3</c:v>
                </c:pt>
                <c:pt idx="2">
                  <c:v>1.9000000000000002E-3</c:v>
                </c:pt>
                <c:pt idx="3">
                  <c:v>3.0000000000000005E-3</c:v>
                </c:pt>
                <c:pt idx="4">
                  <c:v>7.000000000000001E-3</c:v>
                </c:pt>
                <c:pt idx="5">
                  <c:v>2.8999999999999998E-3</c:v>
                </c:pt>
                <c:pt idx="6">
                  <c:v>3.0000000000000005E-3</c:v>
                </c:pt>
                <c:pt idx="7">
                  <c:v>3.9000000000000007E-3</c:v>
                </c:pt>
                <c:pt idx="8">
                  <c:v>4.3999999999999994E-3</c:v>
                </c:pt>
                <c:pt idx="9">
                  <c:v>4.7999999999999996E-3</c:v>
                </c:pt>
              </c:numCache>
            </c:numRef>
          </c:val>
          <c:smooth val="0"/>
          <c:extLst>
            <c:ext xmlns:c16="http://schemas.microsoft.com/office/drawing/2014/chart" uri="{C3380CC4-5D6E-409C-BE32-E72D297353CC}">
              <c16:uniqueId val="{00000000-9DD8-43ED-8FC9-FEE9302EE8EB}"/>
            </c:ext>
          </c:extLst>
        </c:ser>
        <c:dLbls>
          <c:showLegendKey val="0"/>
          <c:showVal val="0"/>
          <c:showCatName val="0"/>
          <c:showSerName val="0"/>
          <c:showPercent val="0"/>
          <c:showBubbleSize val="0"/>
        </c:dLbls>
        <c:marker val="1"/>
        <c:smooth val="0"/>
        <c:axId val="555490536"/>
        <c:axId val="555487584"/>
      </c:lineChart>
      <c:catAx>
        <c:axId val="55549053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487584"/>
        <c:crosses val="autoZero"/>
        <c:auto val="1"/>
        <c:lblAlgn val="ctr"/>
        <c:lblOffset val="100"/>
        <c:noMultiLvlLbl val="0"/>
      </c:catAx>
      <c:valAx>
        <c:axId val="55548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490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Qucik</a:t>
            </a:r>
            <a:r>
              <a:rPr lang="en-GB" baseline="0"/>
              <a:t> Sort</a:t>
            </a:r>
          </a:p>
          <a:p>
            <a:pPr>
              <a:defRPr/>
            </a:pPr>
            <a:r>
              <a:rPr lang="en-GB" baseline="0"/>
              <a:t>1000 - 10000</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'QS 1000 - 10000'!$L$2:$L$11</c:f>
              <c:numCache>
                <c:formatCode>General</c:formatCode>
                <c:ptCount val="10"/>
                <c:pt idx="0">
                  <c:v>3.1300000000000008E-2</c:v>
                </c:pt>
                <c:pt idx="1">
                  <c:v>0.11579999999999999</c:v>
                </c:pt>
                <c:pt idx="2">
                  <c:v>8.7799999999999989E-2</c:v>
                </c:pt>
                <c:pt idx="3">
                  <c:v>0.16270000000000004</c:v>
                </c:pt>
                <c:pt idx="4">
                  <c:v>0.19700000000000001</c:v>
                </c:pt>
                <c:pt idx="5">
                  <c:v>0.1963</c:v>
                </c:pt>
                <c:pt idx="6">
                  <c:v>0.21222999999999997</c:v>
                </c:pt>
                <c:pt idx="7">
                  <c:v>0.34592000000000001</c:v>
                </c:pt>
                <c:pt idx="8">
                  <c:v>0.30750000000000005</c:v>
                </c:pt>
                <c:pt idx="9">
                  <c:v>0.2727</c:v>
                </c:pt>
              </c:numCache>
            </c:numRef>
          </c:val>
          <c:smooth val="0"/>
          <c:extLst>
            <c:ext xmlns:c16="http://schemas.microsoft.com/office/drawing/2014/chart" uri="{C3380CC4-5D6E-409C-BE32-E72D297353CC}">
              <c16:uniqueId val="{00000000-8429-4BF5-B250-03C7CC0DF24E}"/>
            </c:ext>
          </c:extLst>
        </c:ser>
        <c:dLbls>
          <c:showLegendKey val="0"/>
          <c:showVal val="0"/>
          <c:showCatName val="0"/>
          <c:showSerName val="0"/>
          <c:showPercent val="0"/>
          <c:showBubbleSize val="0"/>
        </c:dLbls>
        <c:marker val="1"/>
        <c:smooth val="0"/>
        <c:axId val="425605416"/>
        <c:axId val="425602136"/>
      </c:lineChart>
      <c:catAx>
        <c:axId val="425605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602136"/>
        <c:crosses val="autoZero"/>
        <c:auto val="1"/>
        <c:lblAlgn val="ctr"/>
        <c:lblOffset val="100"/>
        <c:noMultiLvlLbl val="0"/>
      </c:catAx>
      <c:valAx>
        <c:axId val="425602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605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0" i="0" baseline="0">
                <a:effectLst/>
              </a:rPr>
              <a:t>Quick Sort </a:t>
            </a:r>
            <a:endParaRPr lang="en-GB">
              <a:effectLst/>
            </a:endParaRPr>
          </a:p>
          <a:p>
            <a:pPr>
              <a:defRPr/>
            </a:pPr>
            <a:r>
              <a:rPr lang="en-GB" sz="1800" b="0" i="0" baseline="0">
                <a:effectLst/>
              </a:rPr>
              <a:t>10,000 - 100,000</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'QS 10000-100,000'!$L$1</c:f>
              <c:strCache>
                <c:ptCount val="1"/>
                <c:pt idx="0">
                  <c:v>Average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'QS 10000-100,000'!$L$2:$L$11</c:f>
              <c:numCache>
                <c:formatCode>General</c:formatCode>
                <c:ptCount val="10"/>
                <c:pt idx="0">
                  <c:v>0.33640000000000009</c:v>
                </c:pt>
                <c:pt idx="1">
                  <c:v>0.39699999999999996</c:v>
                </c:pt>
                <c:pt idx="2">
                  <c:v>0.4345</c:v>
                </c:pt>
                <c:pt idx="3">
                  <c:v>0.41999999999999993</c:v>
                </c:pt>
                <c:pt idx="4">
                  <c:v>0.60660000000000003</c:v>
                </c:pt>
                <c:pt idx="5">
                  <c:v>0.73309999999999997</c:v>
                </c:pt>
                <c:pt idx="6">
                  <c:v>0.8385999999999999</c:v>
                </c:pt>
                <c:pt idx="7">
                  <c:v>1.0556000000000001</c:v>
                </c:pt>
                <c:pt idx="8">
                  <c:v>0.96530000000000005</c:v>
                </c:pt>
                <c:pt idx="9">
                  <c:v>1.1280000000000001</c:v>
                </c:pt>
              </c:numCache>
            </c:numRef>
          </c:val>
          <c:smooth val="0"/>
          <c:extLst>
            <c:ext xmlns:c16="http://schemas.microsoft.com/office/drawing/2014/chart" uri="{C3380CC4-5D6E-409C-BE32-E72D297353CC}">
              <c16:uniqueId val="{00000000-9C7D-4B4D-875F-106ABD81CEAE}"/>
            </c:ext>
          </c:extLst>
        </c:ser>
        <c:ser>
          <c:idx val="1"/>
          <c:order val="1"/>
          <c:tx>
            <c:strRef>
              <c:f>'QS 10000-100,000'!$M$1</c:f>
              <c:strCache>
                <c:ptCount val="1"/>
                <c:pt idx="0">
                  <c:v>Equation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'QS 10000-100,000'!$M$2:$M$11</c:f>
              <c:numCache>
                <c:formatCode>General</c:formatCode>
                <c:ptCount val="10"/>
                <c:pt idx="0">
                  <c:v>0.13333333333333333</c:v>
                </c:pt>
                <c:pt idx="1">
                  <c:v>0.26666666666666666</c:v>
                </c:pt>
                <c:pt idx="2">
                  <c:v>0.39999999999999997</c:v>
                </c:pt>
                <c:pt idx="3">
                  <c:v>0.53333333333333333</c:v>
                </c:pt>
                <c:pt idx="4">
                  <c:v>0.66666666666666663</c:v>
                </c:pt>
                <c:pt idx="5">
                  <c:v>0.79999999999999993</c:v>
                </c:pt>
                <c:pt idx="6">
                  <c:v>0.93333333333333324</c:v>
                </c:pt>
                <c:pt idx="7">
                  <c:v>1.0666666666666667</c:v>
                </c:pt>
                <c:pt idx="8">
                  <c:v>1.2</c:v>
                </c:pt>
                <c:pt idx="9">
                  <c:v>1.3333333333333333</c:v>
                </c:pt>
              </c:numCache>
            </c:numRef>
          </c:val>
          <c:smooth val="0"/>
          <c:extLst>
            <c:ext xmlns:c16="http://schemas.microsoft.com/office/drawing/2014/chart" uri="{C3380CC4-5D6E-409C-BE32-E72D297353CC}">
              <c16:uniqueId val="{00000001-9C7D-4B4D-875F-106ABD81CEAE}"/>
            </c:ext>
          </c:extLst>
        </c:ser>
        <c:dLbls>
          <c:showLegendKey val="0"/>
          <c:showVal val="0"/>
          <c:showCatName val="0"/>
          <c:showSerName val="0"/>
          <c:showPercent val="0"/>
          <c:showBubbleSize val="0"/>
        </c:dLbls>
        <c:marker val="1"/>
        <c:smooth val="0"/>
        <c:axId val="501208168"/>
        <c:axId val="501209480"/>
      </c:lineChart>
      <c:catAx>
        <c:axId val="5012081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209480"/>
        <c:crosses val="autoZero"/>
        <c:auto val="1"/>
        <c:lblAlgn val="ctr"/>
        <c:lblOffset val="100"/>
        <c:noMultiLvlLbl val="0"/>
      </c:catAx>
      <c:valAx>
        <c:axId val="501209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208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Qucik Sort </a:t>
            </a:r>
          </a:p>
          <a:p>
            <a:pPr>
              <a:defRPr/>
            </a:pPr>
            <a:r>
              <a:rPr lang="en-GB"/>
              <a:t>100,000 - 1,000,000</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'QS 100,000 - 1,000,000'!$L$1</c:f>
              <c:strCache>
                <c:ptCount val="1"/>
                <c:pt idx="0">
                  <c:v>Average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'QS 100,000 - 1,000,000'!$L$2:$L$11</c:f>
              <c:numCache>
                <c:formatCode>General</c:formatCode>
                <c:ptCount val="10"/>
                <c:pt idx="0">
                  <c:v>1.1480999999999999</c:v>
                </c:pt>
                <c:pt idx="1">
                  <c:v>2.3824999999999998</c:v>
                </c:pt>
                <c:pt idx="2">
                  <c:v>3.6307999999999994</c:v>
                </c:pt>
                <c:pt idx="3">
                  <c:v>5.3253000000000004</c:v>
                </c:pt>
                <c:pt idx="4">
                  <c:v>6.4179999999999993</c:v>
                </c:pt>
                <c:pt idx="5">
                  <c:v>7.4179999999999993</c:v>
                </c:pt>
                <c:pt idx="6">
                  <c:v>8.9472000000000005</c:v>
                </c:pt>
                <c:pt idx="7">
                  <c:v>10.105799999999999</c:v>
                </c:pt>
                <c:pt idx="8">
                  <c:v>12.037899999999999</c:v>
                </c:pt>
                <c:pt idx="9">
                  <c:v>13.266300000000001</c:v>
                </c:pt>
              </c:numCache>
            </c:numRef>
          </c:val>
          <c:smooth val="0"/>
          <c:extLst>
            <c:ext xmlns:c16="http://schemas.microsoft.com/office/drawing/2014/chart" uri="{C3380CC4-5D6E-409C-BE32-E72D297353CC}">
              <c16:uniqueId val="{00000000-054A-419E-A649-939B32CEB3E7}"/>
            </c:ext>
          </c:extLst>
        </c:ser>
        <c:ser>
          <c:idx val="1"/>
          <c:order val="1"/>
          <c:tx>
            <c:strRef>
              <c:f>'QS 100,000 - 1,000,000'!$M$1</c:f>
              <c:strCache>
                <c:ptCount val="1"/>
                <c:pt idx="0">
                  <c:v>Equation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'QS 100,000 - 1,000,000'!$M$2:$M$11</c:f>
              <c:numCache>
                <c:formatCode>General</c:formatCode>
                <c:ptCount val="10"/>
                <c:pt idx="0">
                  <c:v>1.3333333333333333</c:v>
                </c:pt>
                <c:pt idx="1">
                  <c:v>2.6666666666666665</c:v>
                </c:pt>
                <c:pt idx="2">
                  <c:v>4</c:v>
                </c:pt>
                <c:pt idx="3">
                  <c:v>5.333333333333333</c:v>
                </c:pt>
                <c:pt idx="4">
                  <c:v>6.666666666666667</c:v>
                </c:pt>
                <c:pt idx="5">
                  <c:v>8</c:v>
                </c:pt>
                <c:pt idx="6">
                  <c:v>9.3333333333333339</c:v>
                </c:pt>
                <c:pt idx="7">
                  <c:v>10.666666666666666</c:v>
                </c:pt>
                <c:pt idx="8">
                  <c:v>12</c:v>
                </c:pt>
                <c:pt idx="9">
                  <c:v>13.333333333333334</c:v>
                </c:pt>
              </c:numCache>
            </c:numRef>
          </c:val>
          <c:smooth val="0"/>
          <c:extLst>
            <c:ext xmlns:c16="http://schemas.microsoft.com/office/drawing/2014/chart" uri="{C3380CC4-5D6E-409C-BE32-E72D297353CC}">
              <c16:uniqueId val="{00000001-054A-419E-A649-939B32CEB3E7}"/>
            </c:ext>
          </c:extLst>
        </c:ser>
        <c:dLbls>
          <c:showLegendKey val="0"/>
          <c:showVal val="0"/>
          <c:showCatName val="0"/>
          <c:showSerName val="0"/>
          <c:showPercent val="0"/>
          <c:showBubbleSize val="0"/>
        </c:dLbls>
        <c:marker val="1"/>
        <c:smooth val="0"/>
        <c:axId val="615182456"/>
        <c:axId val="615178192"/>
      </c:lineChart>
      <c:catAx>
        <c:axId val="6151824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178192"/>
        <c:crosses val="autoZero"/>
        <c:auto val="1"/>
        <c:lblAlgn val="ctr"/>
        <c:lblOffset val="100"/>
        <c:noMultiLvlLbl val="0"/>
      </c:catAx>
      <c:valAx>
        <c:axId val="61517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182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Quick</a:t>
            </a:r>
            <a:r>
              <a:rPr lang="en-GB" baseline="0"/>
              <a:t> Sort</a:t>
            </a:r>
          </a:p>
          <a:p>
            <a:pPr>
              <a:defRPr/>
            </a:pPr>
            <a:r>
              <a:rPr lang="en-GB" baseline="0"/>
              <a:t>1,000,000 - 10,000,000</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'QS 1,000,000 - 10,000,000'!$L$1</c:f>
              <c:strCache>
                <c:ptCount val="1"/>
                <c:pt idx="0">
                  <c:v>Average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'QS 1,000,000 - 10,000,000'!$L$2:$L$11</c:f>
              <c:numCache>
                <c:formatCode>General</c:formatCode>
                <c:ptCount val="10"/>
                <c:pt idx="0">
                  <c:v>12.279599999999999</c:v>
                </c:pt>
                <c:pt idx="1">
                  <c:v>25.735099999999999</c:v>
                </c:pt>
                <c:pt idx="2">
                  <c:v>38.463100000000004</c:v>
                </c:pt>
                <c:pt idx="3">
                  <c:v>52.38689999999999</c:v>
                </c:pt>
                <c:pt idx="4">
                  <c:v>60.960300000000004</c:v>
                </c:pt>
                <c:pt idx="5">
                  <c:v>79.957800000000006</c:v>
                </c:pt>
                <c:pt idx="6">
                  <c:v>83.913500000000013</c:v>
                </c:pt>
                <c:pt idx="7">
                  <c:v>98.944400000000002</c:v>
                </c:pt>
                <c:pt idx="8">
                  <c:v>123.84989999999998</c:v>
                </c:pt>
                <c:pt idx="9">
                  <c:v>128.78870000000001</c:v>
                </c:pt>
              </c:numCache>
            </c:numRef>
          </c:val>
          <c:smooth val="0"/>
          <c:extLst>
            <c:ext xmlns:c16="http://schemas.microsoft.com/office/drawing/2014/chart" uri="{C3380CC4-5D6E-409C-BE32-E72D297353CC}">
              <c16:uniqueId val="{00000000-3A96-4098-818D-E5FA2EE7907A}"/>
            </c:ext>
          </c:extLst>
        </c:ser>
        <c:ser>
          <c:idx val="1"/>
          <c:order val="1"/>
          <c:tx>
            <c:strRef>
              <c:f>'QS 1,000,000 - 10,000,000'!$M$1</c:f>
              <c:strCache>
                <c:ptCount val="1"/>
                <c:pt idx="0">
                  <c:v>Equation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'QS 1,000,000 - 10,000,000'!$M$2:$M$11</c:f>
              <c:numCache>
                <c:formatCode>General</c:formatCode>
                <c:ptCount val="10"/>
                <c:pt idx="0">
                  <c:v>13.333333333333334</c:v>
                </c:pt>
                <c:pt idx="1">
                  <c:v>26.666666666666668</c:v>
                </c:pt>
                <c:pt idx="2">
                  <c:v>40</c:v>
                </c:pt>
                <c:pt idx="3">
                  <c:v>53.333333333333336</c:v>
                </c:pt>
                <c:pt idx="4">
                  <c:v>66.666666666666671</c:v>
                </c:pt>
                <c:pt idx="5">
                  <c:v>80</c:v>
                </c:pt>
                <c:pt idx="6">
                  <c:v>93.333333333333329</c:v>
                </c:pt>
                <c:pt idx="7">
                  <c:v>106.66666666666667</c:v>
                </c:pt>
                <c:pt idx="8">
                  <c:v>120</c:v>
                </c:pt>
                <c:pt idx="9">
                  <c:v>133.33333333333334</c:v>
                </c:pt>
              </c:numCache>
            </c:numRef>
          </c:val>
          <c:smooth val="0"/>
          <c:extLst>
            <c:ext xmlns:c16="http://schemas.microsoft.com/office/drawing/2014/chart" uri="{C3380CC4-5D6E-409C-BE32-E72D297353CC}">
              <c16:uniqueId val="{00000001-3A96-4098-818D-E5FA2EE7907A}"/>
            </c:ext>
          </c:extLst>
        </c:ser>
        <c:dLbls>
          <c:showLegendKey val="0"/>
          <c:showVal val="0"/>
          <c:showCatName val="0"/>
          <c:showSerName val="0"/>
          <c:showPercent val="0"/>
          <c:showBubbleSize val="0"/>
        </c:dLbls>
        <c:marker val="1"/>
        <c:smooth val="0"/>
        <c:axId val="615173272"/>
        <c:axId val="496375992"/>
      </c:lineChart>
      <c:catAx>
        <c:axId val="6151732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375992"/>
        <c:crosses val="autoZero"/>
        <c:auto val="1"/>
        <c:lblAlgn val="ctr"/>
        <c:lblOffset val="100"/>
        <c:noMultiLvlLbl val="0"/>
      </c:catAx>
      <c:valAx>
        <c:axId val="496375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173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Selection Sort </a:t>
            </a:r>
          </a:p>
          <a:p>
            <a:pPr>
              <a:defRPr/>
            </a:pPr>
            <a:r>
              <a:rPr lang="en-GB"/>
              <a:t>10</a:t>
            </a:r>
            <a:r>
              <a:rPr lang="en-GB" baseline="0"/>
              <a:t> to 100</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val>
            <c:numRef>
              <c:f>'SS 10 - 100'!$L$2:$L$11</c:f>
              <c:numCache>
                <c:formatCode>General</c:formatCode>
                <c:ptCount val="10"/>
                <c:pt idx="0">
                  <c:v>5.000000000000001E-3</c:v>
                </c:pt>
                <c:pt idx="1">
                  <c:v>1.7600000000000005E-2</c:v>
                </c:pt>
                <c:pt idx="2">
                  <c:v>3.0900000000000004E-2</c:v>
                </c:pt>
                <c:pt idx="3">
                  <c:v>1.5500000000000003E-2</c:v>
                </c:pt>
                <c:pt idx="4">
                  <c:v>2.6699999999999995E-2</c:v>
                </c:pt>
                <c:pt idx="5">
                  <c:v>3.3299999999999996E-2</c:v>
                </c:pt>
                <c:pt idx="6">
                  <c:v>4.1899999999999993E-2</c:v>
                </c:pt>
                <c:pt idx="7">
                  <c:v>5.33E-2</c:v>
                </c:pt>
                <c:pt idx="8">
                  <c:v>6.8100000000000008E-2</c:v>
                </c:pt>
                <c:pt idx="9">
                  <c:v>8.4699999999999984E-2</c:v>
                </c:pt>
              </c:numCache>
            </c:numRef>
          </c:val>
          <c:smooth val="0"/>
          <c:extLst>
            <c:ext xmlns:c16="http://schemas.microsoft.com/office/drawing/2014/chart" uri="{C3380CC4-5D6E-409C-BE32-E72D297353CC}">
              <c16:uniqueId val="{00000000-A79B-4EFA-BC76-EF4FFF80946A}"/>
            </c:ext>
          </c:extLst>
        </c:ser>
        <c:dLbls>
          <c:showLegendKey val="0"/>
          <c:showVal val="0"/>
          <c:showCatName val="0"/>
          <c:showSerName val="0"/>
          <c:showPercent val="0"/>
          <c:showBubbleSize val="0"/>
        </c:dLbls>
        <c:marker val="1"/>
        <c:smooth val="0"/>
        <c:axId val="336720408"/>
        <c:axId val="336722704"/>
      </c:lineChart>
      <c:catAx>
        <c:axId val="33672040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722704"/>
        <c:crosses val="autoZero"/>
        <c:auto val="1"/>
        <c:lblAlgn val="ctr"/>
        <c:lblOffset val="100"/>
        <c:noMultiLvlLbl val="0"/>
      </c:catAx>
      <c:valAx>
        <c:axId val="336722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720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Selection Sort</a:t>
            </a:r>
          </a:p>
          <a:p>
            <a:pPr>
              <a:defRPr/>
            </a:pPr>
            <a:r>
              <a:rPr lang="en-GB"/>
              <a:t>100 - 1000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val>
            <c:numRef>
              <c:f>'SS 100-1000'!$L$2:$L$11</c:f>
              <c:numCache>
                <c:formatCode>General</c:formatCode>
                <c:ptCount val="10"/>
                <c:pt idx="0">
                  <c:v>8.3199999999999996E-2</c:v>
                </c:pt>
                <c:pt idx="1">
                  <c:v>0.60260000000000002</c:v>
                </c:pt>
                <c:pt idx="2">
                  <c:v>0.82479000000000013</c:v>
                </c:pt>
                <c:pt idx="3">
                  <c:v>0.39150000000000001</c:v>
                </c:pt>
                <c:pt idx="4">
                  <c:v>0.54299999999999993</c:v>
                </c:pt>
                <c:pt idx="5">
                  <c:v>0.71629000000000009</c:v>
                </c:pt>
                <c:pt idx="6">
                  <c:v>1.0792000000000002</c:v>
                </c:pt>
                <c:pt idx="7">
                  <c:v>1.4433000000000002</c:v>
                </c:pt>
                <c:pt idx="8">
                  <c:v>1.7888999999999999</c:v>
                </c:pt>
                <c:pt idx="9">
                  <c:v>2.2072999999999996</c:v>
                </c:pt>
              </c:numCache>
            </c:numRef>
          </c:val>
          <c:smooth val="0"/>
          <c:extLst>
            <c:ext xmlns:c16="http://schemas.microsoft.com/office/drawing/2014/chart" uri="{C3380CC4-5D6E-409C-BE32-E72D297353CC}">
              <c16:uniqueId val="{00000000-A336-40A8-B91E-4EE90B82A59D}"/>
            </c:ext>
          </c:extLst>
        </c:ser>
        <c:dLbls>
          <c:showLegendKey val="0"/>
          <c:showVal val="0"/>
          <c:showCatName val="0"/>
          <c:showSerName val="0"/>
          <c:showPercent val="0"/>
          <c:showBubbleSize val="0"/>
        </c:dLbls>
        <c:marker val="1"/>
        <c:smooth val="0"/>
        <c:axId val="566548760"/>
        <c:axId val="566546792"/>
      </c:lineChart>
      <c:catAx>
        <c:axId val="56654876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546792"/>
        <c:crosses val="autoZero"/>
        <c:auto val="1"/>
        <c:lblAlgn val="ctr"/>
        <c:lblOffset val="100"/>
        <c:noMultiLvlLbl val="0"/>
      </c:catAx>
      <c:valAx>
        <c:axId val="566546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548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Selection Sort</a:t>
            </a:r>
          </a:p>
          <a:p>
            <a:pPr>
              <a:defRPr/>
            </a:pPr>
            <a:r>
              <a:rPr lang="en-GB"/>
              <a:t> 1000-10000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'SS 1000 - 10000'!$L$1</c:f>
              <c:strCache>
                <c:ptCount val="1"/>
                <c:pt idx="0">
                  <c:v>Average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'SS 1000 - 10000'!$L$2:$L$11</c:f>
              <c:numCache>
                <c:formatCode>General</c:formatCode>
                <c:ptCount val="10"/>
                <c:pt idx="0">
                  <c:v>2.0405000000000002</c:v>
                </c:pt>
                <c:pt idx="1">
                  <c:v>7.8948999999999998</c:v>
                </c:pt>
                <c:pt idx="2">
                  <c:v>17.383099999999999</c:v>
                </c:pt>
                <c:pt idx="3">
                  <c:v>30.512</c:v>
                </c:pt>
                <c:pt idx="4">
                  <c:v>47.513699999999993</c:v>
                </c:pt>
                <c:pt idx="5">
                  <c:v>66.813800000000001</c:v>
                </c:pt>
                <c:pt idx="6">
                  <c:v>90.690599999999989</c:v>
                </c:pt>
                <c:pt idx="7">
                  <c:v>118.38950000000003</c:v>
                </c:pt>
                <c:pt idx="8">
                  <c:v>150.02449999999999</c:v>
                </c:pt>
                <c:pt idx="9">
                  <c:v>187.76849999999999</c:v>
                </c:pt>
              </c:numCache>
            </c:numRef>
          </c:val>
          <c:smooth val="0"/>
          <c:extLst>
            <c:ext xmlns:c16="http://schemas.microsoft.com/office/drawing/2014/chart" uri="{C3380CC4-5D6E-409C-BE32-E72D297353CC}">
              <c16:uniqueId val="{00000000-062E-4645-926B-15BD65FE5CD9}"/>
            </c:ext>
          </c:extLst>
        </c:ser>
        <c:ser>
          <c:idx val="1"/>
          <c:order val="1"/>
          <c:tx>
            <c:strRef>
              <c:f>'SS 1000 - 10000'!$M$1</c:f>
              <c:strCache>
                <c:ptCount val="1"/>
                <c:pt idx="0">
                  <c:v>Square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'SS 1000 - 10000'!$M$2:$M$11</c:f>
              <c:numCache>
                <c:formatCode>General</c:formatCode>
                <c:ptCount val="10"/>
                <c:pt idx="0">
                  <c:v>2.0405000000000006E-2</c:v>
                </c:pt>
                <c:pt idx="1">
                  <c:v>0.31579600000000008</c:v>
                </c:pt>
                <c:pt idx="2">
                  <c:v>1.5644789999999997</c:v>
                </c:pt>
                <c:pt idx="3">
                  <c:v>4.8819200000000009</c:v>
                </c:pt>
                <c:pt idx="4">
                  <c:v>11.878424999999998</c:v>
                </c:pt>
                <c:pt idx="5">
                  <c:v>24.052968</c:v>
                </c:pt>
                <c:pt idx="6">
                  <c:v>44.438393999999988</c:v>
                </c:pt>
                <c:pt idx="7">
                  <c:v>75.769280000000037</c:v>
                </c:pt>
                <c:pt idx="8">
                  <c:v>121.519845</c:v>
                </c:pt>
                <c:pt idx="9">
                  <c:v>187.76849999999999</c:v>
                </c:pt>
              </c:numCache>
            </c:numRef>
          </c:val>
          <c:smooth val="0"/>
          <c:extLst>
            <c:ext xmlns:c16="http://schemas.microsoft.com/office/drawing/2014/chart" uri="{C3380CC4-5D6E-409C-BE32-E72D297353CC}">
              <c16:uniqueId val="{00000001-062E-4645-926B-15BD65FE5CD9}"/>
            </c:ext>
          </c:extLst>
        </c:ser>
        <c:dLbls>
          <c:showLegendKey val="0"/>
          <c:showVal val="0"/>
          <c:showCatName val="0"/>
          <c:showSerName val="0"/>
          <c:showPercent val="0"/>
          <c:showBubbleSize val="0"/>
        </c:dLbls>
        <c:marker val="1"/>
        <c:smooth val="0"/>
        <c:axId val="645807144"/>
        <c:axId val="645807800"/>
      </c:lineChart>
      <c:catAx>
        <c:axId val="6458071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807800"/>
        <c:crosses val="autoZero"/>
        <c:auto val="1"/>
        <c:lblAlgn val="ctr"/>
        <c:lblOffset val="100"/>
        <c:noMultiLvlLbl val="0"/>
      </c:catAx>
      <c:valAx>
        <c:axId val="645807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807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Selection Sort </a:t>
            </a:r>
          </a:p>
          <a:p>
            <a:pPr>
              <a:defRPr/>
            </a:pPr>
            <a:r>
              <a:rPr lang="en-GB"/>
              <a:t>10000 - 100000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'SS - 10000-100000'!$B$1</c:f>
              <c:strCache>
                <c:ptCount val="1"/>
                <c:pt idx="0">
                  <c:v>Time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'SS - 10000-100000'!$B$2:$B$11</c:f>
              <c:numCache>
                <c:formatCode>General</c:formatCode>
                <c:ptCount val="10"/>
                <c:pt idx="0">
                  <c:v>195.721</c:v>
                </c:pt>
                <c:pt idx="1">
                  <c:v>841.24199999999996</c:v>
                </c:pt>
                <c:pt idx="2">
                  <c:v>2099.5300000000002</c:v>
                </c:pt>
                <c:pt idx="3">
                  <c:v>4021.2080000000001</c:v>
                </c:pt>
                <c:pt idx="4">
                  <c:v>6613.808</c:v>
                </c:pt>
                <c:pt idx="5">
                  <c:v>9949.6959999999999</c:v>
                </c:pt>
                <c:pt idx="6">
                  <c:v>13997.603999999999</c:v>
                </c:pt>
                <c:pt idx="7">
                  <c:v>18812.39</c:v>
                </c:pt>
                <c:pt idx="8">
                  <c:v>24380.136999999999</c:v>
                </c:pt>
                <c:pt idx="9">
                  <c:v>31260.296999999999</c:v>
                </c:pt>
              </c:numCache>
            </c:numRef>
          </c:val>
          <c:smooth val="0"/>
          <c:extLst>
            <c:ext xmlns:c16="http://schemas.microsoft.com/office/drawing/2014/chart" uri="{C3380CC4-5D6E-409C-BE32-E72D297353CC}">
              <c16:uniqueId val="{00000000-2E61-4E04-8028-0003B06EE0FA}"/>
            </c:ext>
          </c:extLst>
        </c:ser>
        <c:ser>
          <c:idx val="1"/>
          <c:order val="1"/>
          <c:tx>
            <c:strRef>
              <c:f>'SS - 10000-100000'!$C$1</c:f>
              <c:strCache>
                <c:ptCount val="1"/>
                <c:pt idx="0">
                  <c:v>Square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'SS - 10000-100000'!$C$2:$C$11</c:f>
              <c:numCache>
                <c:formatCode>General</c:formatCode>
                <c:ptCount val="10"/>
                <c:pt idx="0">
                  <c:v>1.9572100000000003</c:v>
                </c:pt>
                <c:pt idx="1">
                  <c:v>33.649680000000004</c:v>
                </c:pt>
                <c:pt idx="2">
                  <c:v>188.95770000000002</c:v>
                </c:pt>
                <c:pt idx="3">
                  <c:v>643.39328000000012</c:v>
                </c:pt>
                <c:pt idx="4">
                  <c:v>1653.452</c:v>
                </c:pt>
                <c:pt idx="5">
                  <c:v>3581.8905599999998</c:v>
                </c:pt>
                <c:pt idx="6">
                  <c:v>6858.8259599999992</c:v>
                </c:pt>
                <c:pt idx="7">
                  <c:v>12039.929600000001</c:v>
                </c:pt>
                <c:pt idx="8">
                  <c:v>19747.910970000001</c:v>
                </c:pt>
                <c:pt idx="9">
                  <c:v>31260.296999999999</c:v>
                </c:pt>
              </c:numCache>
            </c:numRef>
          </c:val>
          <c:smooth val="0"/>
          <c:extLst>
            <c:ext xmlns:c16="http://schemas.microsoft.com/office/drawing/2014/chart" uri="{C3380CC4-5D6E-409C-BE32-E72D297353CC}">
              <c16:uniqueId val="{00000001-2E61-4E04-8028-0003B06EE0FA}"/>
            </c:ext>
          </c:extLst>
        </c:ser>
        <c:dLbls>
          <c:showLegendKey val="0"/>
          <c:showVal val="0"/>
          <c:showCatName val="0"/>
          <c:showSerName val="0"/>
          <c:showPercent val="0"/>
          <c:showBubbleSize val="0"/>
        </c:dLbls>
        <c:marker val="1"/>
        <c:smooth val="0"/>
        <c:axId val="645450552"/>
        <c:axId val="645459080"/>
      </c:lineChart>
      <c:catAx>
        <c:axId val="6454505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459080"/>
        <c:crosses val="autoZero"/>
        <c:auto val="1"/>
        <c:lblAlgn val="ctr"/>
        <c:lblOffset val="100"/>
        <c:noMultiLvlLbl val="0"/>
      </c:catAx>
      <c:valAx>
        <c:axId val="645459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450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Selection Sort</a:t>
            </a:r>
          </a:p>
          <a:p>
            <a:pPr>
              <a:defRPr/>
            </a:pPr>
            <a:r>
              <a:rPr lang="en-GB"/>
              <a:t>Average </a:t>
            </a:r>
          </a:p>
          <a:p>
            <a:pPr>
              <a:defRPr/>
            </a:pPr>
            <a:r>
              <a:rPr lang="en-GB"/>
              <a:t>10000 - 100000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'SS - 10000-100000'!$B$2:$B$11</c:f>
              <c:numCache>
                <c:formatCode>General</c:formatCode>
                <c:ptCount val="10"/>
                <c:pt idx="0">
                  <c:v>195.721</c:v>
                </c:pt>
                <c:pt idx="1">
                  <c:v>841.24199999999996</c:v>
                </c:pt>
                <c:pt idx="2">
                  <c:v>2099.5300000000002</c:v>
                </c:pt>
                <c:pt idx="3">
                  <c:v>4021.2080000000001</c:v>
                </c:pt>
                <c:pt idx="4">
                  <c:v>6613.808</c:v>
                </c:pt>
                <c:pt idx="5">
                  <c:v>9949.6959999999999</c:v>
                </c:pt>
                <c:pt idx="6">
                  <c:v>13997.603999999999</c:v>
                </c:pt>
                <c:pt idx="7">
                  <c:v>18812.39</c:v>
                </c:pt>
                <c:pt idx="8">
                  <c:v>24380.136999999999</c:v>
                </c:pt>
                <c:pt idx="9">
                  <c:v>31260.296999999999</c:v>
                </c:pt>
              </c:numCache>
            </c:numRef>
          </c:val>
          <c:smooth val="0"/>
          <c:extLst>
            <c:ext xmlns:c16="http://schemas.microsoft.com/office/drawing/2014/chart" uri="{C3380CC4-5D6E-409C-BE32-E72D297353CC}">
              <c16:uniqueId val="{00000000-0738-46B6-AC34-7BDB5E9D2200}"/>
            </c:ext>
          </c:extLst>
        </c:ser>
        <c:dLbls>
          <c:showLegendKey val="0"/>
          <c:showVal val="0"/>
          <c:showCatName val="0"/>
          <c:showSerName val="0"/>
          <c:showPercent val="0"/>
          <c:showBubbleSize val="0"/>
        </c:dLbls>
        <c:marker val="1"/>
        <c:smooth val="0"/>
        <c:axId val="445262128"/>
        <c:axId val="445263768"/>
      </c:lineChart>
      <c:catAx>
        <c:axId val="4452621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263768"/>
        <c:crosses val="autoZero"/>
        <c:auto val="1"/>
        <c:lblAlgn val="ctr"/>
        <c:lblOffset val="100"/>
        <c:noMultiLvlLbl val="0"/>
      </c:catAx>
      <c:valAx>
        <c:axId val="445263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262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Quick Sort </a:t>
            </a:r>
          </a:p>
          <a:p>
            <a:pPr>
              <a:defRPr/>
            </a:pPr>
            <a:r>
              <a:rPr lang="en-GB"/>
              <a:t>1 -10</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'QS 1- 10'!$L$1</c:f>
              <c:strCache>
                <c:ptCount val="1"/>
                <c:pt idx="0">
                  <c:v>Average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'QS 1- 10'!$L$2:$L$11</c:f>
              <c:numCache>
                <c:formatCode>General</c:formatCode>
                <c:ptCount val="10"/>
                <c:pt idx="0">
                  <c:v>1.2000000000000001E-3</c:v>
                </c:pt>
                <c:pt idx="1">
                  <c:v>1.3000000000000004E-3</c:v>
                </c:pt>
                <c:pt idx="2">
                  <c:v>1.0000000000000002E-3</c:v>
                </c:pt>
                <c:pt idx="3">
                  <c:v>1.0000000000000002E-3</c:v>
                </c:pt>
                <c:pt idx="4">
                  <c:v>2.2000000000000001E-3</c:v>
                </c:pt>
                <c:pt idx="5">
                  <c:v>1.8000000000000002E-3</c:v>
                </c:pt>
                <c:pt idx="6">
                  <c:v>2.9000000000000002E-3</c:v>
                </c:pt>
                <c:pt idx="7">
                  <c:v>3.0000000000000005E-3</c:v>
                </c:pt>
                <c:pt idx="8">
                  <c:v>2.6000000000000003E-3</c:v>
                </c:pt>
                <c:pt idx="9">
                  <c:v>1.0000000000000002E-3</c:v>
                </c:pt>
              </c:numCache>
            </c:numRef>
          </c:val>
          <c:smooth val="0"/>
          <c:extLst>
            <c:ext xmlns:c16="http://schemas.microsoft.com/office/drawing/2014/chart" uri="{C3380CC4-5D6E-409C-BE32-E72D297353CC}">
              <c16:uniqueId val="{00000000-D701-4EF4-AAEB-5B6605497919}"/>
            </c:ext>
          </c:extLst>
        </c:ser>
        <c:dLbls>
          <c:showLegendKey val="0"/>
          <c:showVal val="0"/>
          <c:showCatName val="0"/>
          <c:showSerName val="0"/>
          <c:showPercent val="0"/>
          <c:showBubbleSize val="0"/>
        </c:dLbls>
        <c:marker val="1"/>
        <c:smooth val="0"/>
        <c:axId val="443022360"/>
        <c:axId val="443021376"/>
      </c:lineChart>
      <c:catAx>
        <c:axId val="4430223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021376"/>
        <c:crosses val="autoZero"/>
        <c:auto val="1"/>
        <c:lblAlgn val="ctr"/>
        <c:lblOffset val="100"/>
        <c:noMultiLvlLbl val="0"/>
      </c:catAx>
      <c:valAx>
        <c:axId val="44302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022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Quick</a:t>
            </a:r>
            <a:r>
              <a:rPr lang="en-GB" baseline="0"/>
              <a:t> Sort</a:t>
            </a:r>
          </a:p>
          <a:p>
            <a:pPr>
              <a:defRPr/>
            </a:pPr>
            <a:r>
              <a:rPr lang="en-GB" baseline="0"/>
              <a:t>10 - 100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'QS 10-100'!$L$2:$L$11</c:f>
              <c:numCache>
                <c:formatCode>General</c:formatCode>
                <c:ptCount val="10"/>
                <c:pt idx="0">
                  <c:v>1.2000000000000003E-3</c:v>
                </c:pt>
                <c:pt idx="1">
                  <c:v>2.1000000000000003E-3</c:v>
                </c:pt>
                <c:pt idx="2">
                  <c:v>2.8000000000000004E-3</c:v>
                </c:pt>
                <c:pt idx="3">
                  <c:v>4.7000000000000002E-3</c:v>
                </c:pt>
                <c:pt idx="4">
                  <c:v>6.1999999999999989E-3</c:v>
                </c:pt>
                <c:pt idx="5">
                  <c:v>7.5000000000000015E-3</c:v>
                </c:pt>
                <c:pt idx="6">
                  <c:v>0.14460000000000001</c:v>
                </c:pt>
                <c:pt idx="7">
                  <c:v>3.5000000000000005E-3</c:v>
                </c:pt>
                <c:pt idx="8">
                  <c:v>3.0000000000000001E-3</c:v>
                </c:pt>
                <c:pt idx="9">
                  <c:v>4.3999999999999994E-3</c:v>
                </c:pt>
              </c:numCache>
            </c:numRef>
          </c:val>
          <c:smooth val="0"/>
          <c:extLst>
            <c:ext xmlns:c16="http://schemas.microsoft.com/office/drawing/2014/chart" uri="{C3380CC4-5D6E-409C-BE32-E72D297353CC}">
              <c16:uniqueId val="{00000000-88F7-494D-8652-52CE20F5CAED}"/>
            </c:ext>
          </c:extLst>
        </c:ser>
        <c:dLbls>
          <c:showLegendKey val="0"/>
          <c:showVal val="0"/>
          <c:showCatName val="0"/>
          <c:showSerName val="0"/>
          <c:showPercent val="0"/>
          <c:showBubbleSize val="0"/>
        </c:dLbls>
        <c:marker val="1"/>
        <c:smooth val="0"/>
        <c:axId val="440543632"/>
        <c:axId val="440544288"/>
      </c:lineChart>
      <c:catAx>
        <c:axId val="4405436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544288"/>
        <c:crosses val="autoZero"/>
        <c:auto val="1"/>
        <c:lblAlgn val="ctr"/>
        <c:lblOffset val="100"/>
        <c:noMultiLvlLbl val="0"/>
      </c:catAx>
      <c:valAx>
        <c:axId val="440544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543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Quick Sort</a:t>
            </a:r>
          </a:p>
          <a:p>
            <a:pPr>
              <a:defRPr/>
            </a:pPr>
            <a:r>
              <a:rPr lang="en-GB"/>
              <a:t>100-1000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'QS 100 - 1000'!$L$2:$L$11</c:f>
              <c:numCache>
                <c:formatCode>General</c:formatCode>
                <c:ptCount val="10"/>
                <c:pt idx="0">
                  <c:v>5.1000000000000004E-3</c:v>
                </c:pt>
                <c:pt idx="1">
                  <c:v>7.2000000000000007E-3</c:v>
                </c:pt>
                <c:pt idx="2">
                  <c:v>1.1199999999999998E-2</c:v>
                </c:pt>
                <c:pt idx="3">
                  <c:v>1.8100000000000005E-2</c:v>
                </c:pt>
                <c:pt idx="4">
                  <c:v>1.83E-2</c:v>
                </c:pt>
                <c:pt idx="5">
                  <c:v>2.24E-2</c:v>
                </c:pt>
                <c:pt idx="6">
                  <c:v>2.2099999999999998E-2</c:v>
                </c:pt>
                <c:pt idx="7">
                  <c:v>3.1000000000000007E-2</c:v>
                </c:pt>
                <c:pt idx="8">
                  <c:v>3.49E-2</c:v>
                </c:pt>
                <c:pt idx="9">
                  <c:v>3.7300000000000014E-2</c:v>
                </c:pt>
              </c:numCache>
            </c:numRef>
          </c:val>
          <c:smooth val="0"/>
          <c:extLst>
            <c:ext xmlns:c16="http://schemas.microsoft.com/office/drawing/2014/chart" uri="{C3380CC4-5D6E-409C-BE32-E72D297353CC}">
              <c16:uniqueId val="{00000000-8326-413A-B573-1F3FB8BDFA24}"/>
            </c:ext>
          </c:extLst>
        </c:ser>
        <c:dLbls>
          <c:showLegendKey val="0"/>
          <c:showVal val="0"/>
          <c:showCatName val="0"/>
          <c:showSerName val="0"/>
          <c:showPercent val="0"/>
          <c:showBubbleSize val="0"/>
        </c:dLbls>
        <c:marker val="1"/>
        <c:smooth val="0"/>
        <c:axId val="573377640"/>
        <c:axId val="573377968"/>
      </c:lineChart>
      <c:catAx>
        <c:axId val="5733776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377968"/>
        <c:crosses val="autoZero"/>
        <c:auto val="1"/>
        <c:lblAlgn val="ctr"/>
        <c:lblOffset val="100"/>
        <c:noMultiLvlLbl val="0"/>
      </c:catAx>
      <c:valAx>
        <c:axId val="57337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377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333375</xdr:colOff>
      <xdr:row>11</xdr:row>
      <xdr:rowOff>123825</xdr:rowOff>
    </xdr:from>
    <xdr:to>
      <xdr:col>12</xdr:col>
      <xdr:colOff>28575</xdr:colOff>
      <xdr:row>26</xdr:row>
      <xdr:rowOff>9525</xdr:rowOff>
    </xdr:to>
    <xdr:graphicFrame macro="">
      <xdr:nvGraphicFramePr>
        <xdr:cNvPr id="2" name="Chart 1">
          <a:extLst>
            <a:ext uri="{FF2B5EF4-FFF2-40B4-BE49-F238E27FC236}">
              <a16:creationId xmlns:a16="http://schemas.microsoft.com/office/drawing/2014/main" id="{361DA35D-8C54-4002-B476-8A37C60100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600075</xdr:colOff>
      <xdr:row>12</xdr:row>
      <xdr:rowOff>0</xdr:rowOff>
    </xdr:from>
    <xdr:to>
      <xdr:col>4</xdr:col>
      <xdr:colOff>0</xdr:colOff>
      <xdr:row>24</xdr:row>
      <xdr:rowOff>38100</xdr:rowOff>
    </xdr:to>
    <xdr:sp macro="" textlink="">
      <xdr:nvSpPr>
        <xdr:cNvPr id="3" name="TextBox 2">
          <a:extLst>
            <a:ext uri="{FF2B5EF4-FFF2-40B4-BE49-F238E27FC236}">
              <a16:creationId xmlns:a16="http://schemas.microsoft.com/office/drawing/2014/main" id="{898CFB42-149D-4B87-9BEB-DDF177910C4D}"/>
            </a:ext>
          </a:extLst>
        </xdr:cNvPr>
        <xdr:cNvSpPr txBox="1"/>
      </xdr:nvSpPr>
      <xdr:spPr>
        <a:xfrm>
          <a:off x="600075" y="2286000"/>
          <a:ext cx="1838325" cy="2324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Iti is</a:t>
          </a:r>
          <a:r>
            <a:rPr lang="en-GB" sz="1100" baseline="0"/>
            <a:t> difficult to determine the relationship between the increase of size and the time taken as the size is so small. This could contribute to the anoomaly at size 5. </a:t>
          </a:r>
          <a:r>
            <a:rPr lang="en-GB" sz="1100" b="1" baseline="0"/>
            <a:t>See next sheet for size 10 - 100.</a:t>
          </a:r>
          <a:endParaRPr lang="en-GB" sz="1100"/>
        </a:p>
      </xdr:txBody>
    </xdr:sp>
    <xdr:clientData/>
  </xdr:twoCellAnchor>
</xdr:wsDr>
</file>

<file path=xl/drawings/drawing10.xml><?xml version="1.0" encoding="utf-8"?>
<xdr:wsDr xmlns:xdr="http://schemas.openxmlformats.org/drawingml/2006/spreadsheetDrawing" xmlns:a="http://schemas.openxmlformats.org/drawingml/2006/main">
  <xdr:oneCellAnchor>
    <xdr:from>
      <xdr:col>0</xdr:col>
      <xdr:colOff>152399</xdr:colOff>
      <xdr:row>12</xdr:row>
      <xdr:rowOff>95250</xdr:rowOff>
    </xdr:from>
    <xdr:ext cx="2047875" cy="2876550"/>
    <xdr:sp macro="" textlink="">
      <xdr:nvSpPr>
        <xdr:cNvPr id="3" name="TextBox 2">
          <a:extLst>
            <a:ext uri="{FF2B5EF4-FFF2-40B4-BE49-F238E27FC236}">
              <a16:creationId xmlns:a16="http://schemas.microsoft.com/office/drawing/2014/main" id="{7CC24315-8381-416E-9C57-59240F56F7CC}"/>
            </a:ext>
          </a:extLst>
        </xdr:cNvPr>
        <xdr:cNvSpPr txBox="1"/>
      </xdr:nvSpPr>
      <xdr:spPr>
        <a:xfrm>
          <a:off x="152399" y="2381250"/>
          <a:ext cx="2047875" cy="2876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1"/>
            <a:t>See previous sheet</a:t>
          </a:r>
          <a:r>
            <a:rPr lang="en-GB" sz="1100" b="1" baseline="0"/>
            <a:t> for size 1000- 10,000. </a:t>
          </a:r>
          <a:r>
            <a:rPr lang="en-GB" sz="1100" b="0" baseline="0"/>
            <a:t>There still is no smooth curve, though there is still an increase in the size compared to time. After point 4 it appears to start increasing faster though this could be an anomaly. </a:t>
          </a:r>
          <a:r>
            <a:rPr lang="en-GB" sz="1100" b="0" baseline="0">
              <a:solidFill>
                <a:schemeClr val="tx1"/>
              </a:solidFill>
              <a:effectLst/>
              <a:latin typeface="+mn-lt"/>
              <a:ea typeface="+mn-ea"/>
              <a:cs typeface="+mn-cs"/>
            </a:rPr>
            <a:t>I have made a formual which is the size of the array divided by 100,000 plus a third of the size divided by 100,000</a:t>
          </a:r>
          <a:r>
            <a:rPr lang="en-GB" sz="1100" b="0" baseline="0"/>
            <a:t>. It roughly follows the increase, hopefully a larger size will show better results. </a:t>
          </a:r>
          <a:r>
            <a:rPr lang="en-GB" sz="1100" b="1" baseline="0"/>
            <a:t>See next sheet for size 100,000 - 1,000,000.</a:t>
          </a:r>
          <a:endParaRPr lang="en-GB" sz="1100" b="1"/>
        </a:p>
      </xdr:txBody>
    </xdr:sp>
    <xdr:clientData/>
  </xdr:oneCellAnchor>
  <xdr:twoCellAnchor>
    <xdr:from>
      <xdr:col>5</xdr:col>
      <xdr:colOff>319087</xdr:colOff>
      <xdr:row>12</xdr:row>
      <xdr:rowOff>0</xdr:rowOff>
    </xdr:from>
    <xdr:to>
      <xdr:col>13</xdr:col>
      <xdr:colOff>14287</xdr:colOff>
      <xdr:row>26</xdr:row>
      <xdr:rowOff>76200</xdr:rowOff>
    </xdr:to>
    <xdr:graphicFrame macro="">
      <xdr:nvGraphicFramePr>
        <xdr:cNvPr id="5" name="Chart 4">
          <a:extLst>
            <a:ext uri="{FF2B5EF4-FFF2-40B4-BE49-F238E27FC236}">
              <a16:creationId xmlns:a16="http://schemas.microsoft.com/office/drawing/2014/main" id="{C64C4AC9-4CCE-453B-AE45-F1358C2D53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9525</xdr:colOff>
      <xdr:row>11</xdr:row>
      <xdr:rowOff>180975</xdr:rowOff>
    </xdr:from>
    <xdr:to>
      <xdr:col>5</xdr:col>
      <xdr:colOff>333375</xdr:colOff>
      <xdr:row>27</xdr:row>
      <xdr:rowOff>47625</xdr:rowOff>
    </xdr:to>
    <xdr:sp macro="" textlink="">
      <xdr:nvSpPr>
        <xdr:cNvPr id="4" name="TextBox 3">
          <a:extLst>
            <a:ext uri="{FF2B5EF4-FFF2-40B4-BE49-F238E27FC236}">
              <a16:creationId xmlns:a16="http://schemas.microsoft.com/office/drawing/2014/main" id="{23E874FA-9409-4585-9059-F80EE0169CC4}"/>
            </a:ext>
          </a:extLst>
        </xdr:cNvPr>
        <xdr:cNvSpPr txBox="1"/>
      </xdr:nvSpPr>
      <xdr:spPr>
        <a:xfrm>
          <a:off x="619125" y="2276475"/>
          <a:ext cx="2762250" cy="2914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See previous sheet for size 10000</a:t>
          </a:r>
          <a:r>
            <a:rPr lang="en-GB" sz="1100" b="1" baseline="0"/>
            <a:t> - 100,000</a:t>
          </a:r>
          <a:r>
            <a:rPr lang="en-GB" sz="1100" b="0" baseline="0"/>
            <a:t>. </a:t>
          </a:r>
        </a:p>
        <a:p>
          <a:r>
            <a:rPr lang="en-GB" sz="1100" b="0" baseline="0"/>
            <a:t>The line appears to be much smoother, showing a definite increase with size and time. The formula gives a linear progression which closely mimics the increase given by the averages, this is closer to the line than the previous sheet. </a:t>
          </a:r>
          <a:r>
            <a:rPr lang="en-GB" sz="1100" b="1" baseline="0"/>
            <a:t>See the next sheet for size 1,000,000 - 10,000,000.</a:t>
          </a:r>
        </a:p>
        <a:p>
          <a:endParaRPr lang="en-GB" sz="1100" b="1"/>
        </a:p>
      </xdr:txBody>
    </xdr:sp>
    <xdr:clientData/>
  </xdr:twoCellAnchor>
  <xdr:twoCellAnchor>
    <xdr:from>
      <xdr:col>6</xdr:col>
      <xdr:colOff>0</xdr:colOff>
      <xdr:row>12</xdr:row>
      <xdr:rowOff>0</xdr:rowOff>
    </xdr:from>
    <xdr:to>
      <xdr:col>13</xdr:col>
      <xdr:colOff>304800</xdr:colOff>
      <xdr:row>26</xdr:row>
      <xdr:rowOff>76200</xdr:rowOff>
    </xdr:to>
    <xdr:graphicFrame macro="">
      <xdr:nvGraphicFramePr>
        <xdr:cNvPr id="5" name="Chart 4">
          <a:extLst>
            <a:ext uri="{FF2B5EF4-FFF2-40B4-BE49-F238E27FC236}">
              <a16:creationId xmlns:a16="http://schemas.microsoft.com/office/drawing/2014/main" id="{68BD76CB-6766-46DA-BF01-606271CB4C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oneCellAnchor>
    <xdr:from>
      <xdr:col>0</xdr:col>
      <xdr:colOff>47625</xdr:colOff>
      <xdr:row>13</xdr:row>
      <xdr:rowOff>76200</xdr:rowOff>
    </xdr:from>
    <xdr:ext cx="3680303" cy="1125693"/>
    <xdr:sp macro="" textlink="">
      <xdr:nvSpPr>
        <xdr:cNvPr id="3" name="TextBox 2">
          <a:extLst>
            <a:ext uri="{FF2B5EF4-FFF2-40B4-BE49-F238E27FC236}">
              <a16:creationId xmlns:a16="http://schemas.microsoft.com/office/drawing/2014/main" id="{9ED9C6DC-C521-4C21-BF10-7F3517ED3293}"/>
            </a:ext>
          </a:extLst>
        </xdr:cNvPr>
        <xdr:cNvSpPr txBox="1"/>
      </xdr:nvSpPr>
      <xdr:spPr>
        <a:xfrm>
          <a:off x="47625" y="2552700"/>
          <a:ext cx="3680303"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t>See previous sheet for size 100,00 - 1,000,000</a:t>
          </a:r>
        </a:p>
        <a:p>
          <a:r>
            <a:rPr lang="en-GB" sz="1100" b="0"/>
            <a:t>The</a:t>
          </a:r>
          <a:r>
            <a:rPr lang="en-GB" sz="1100" b="0" baseline="0"/>
            <a:t> line is less smooth than before and may be affected</a:t>
          </a:r>
        </a:p>
        <a:p>
          <a:r>
            <a:rPr lang="en-GB" sz="1100" b="0" baseline="0"/>
            <a:t> by the computer speed. It does become very resource heavy</a:t>
          </a:r>
        </a:p>
        <a:p>
          <a:r>
            <a:rPr lang="en-GB" sz="1100" b="0" baseline="0"/>
            <a:t>at these increased sizes and there is still some relationship </a:t>
          </a:r>
        </a:p>
        <a:p>
          <a:r>
            <a:rPr lang="en-GB" sz="1100" b="0" baseline="0"/>
            <a:t>between increase of size and time.</a:t>
          </a:r>
        </a:p>
        <a:p>
          <a:endParaRPr lang="en-GB" sz="1100" b="0"/>
        </a:p>
      </xdr:txBody>
    </xdr:sp>
    <xdr:clientData/>
  </xdr:oneCellAnchor>
  <xdr:twoCellAnchor>
    <xdr:from>
      <xdr:col>7</xdr:col>
      <xdr:colOff>4762</xdr:colOff>
      <xdr:row>13</xdr:row>
      <xdr:rowOff>0</xdr:rowOff>
    </xdr:from>
    <xdr:to>
      <xdr:col>14</xdr:col>
      <xdr:colOff>309562</xdr:colOff>
      <xdr:row>27</xdr:row>
      <xdr:rowOff>76200</xdr:rowOff>
    </xdr:to>
    <xdr:graphicFrame macro="">
      <xdr:nvGraphicFramePr>
        <xdr:cNvPr id="4" name="Chart 3">
          <a:extLst>
            <a:ext uri="{FF2B5EF4-FFF2-40B4-BE49-F238E27FC236}">
              <a16:creationId xmlns:a16="http://schemas.microsoft.com/office/drawing/2014/main" id="{A58B8E0D-E41A-4DB7-AC02-1F41D4A8FB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314325</xdr:colOff>
      <xdr:row>12</xdr:row>
      <xdr:rowOff>0</xdr:rowOff>
    </xdr:from>
    <xdr:to>
      <xdr:col>12</xdr:col>
      <xdr:colOff>9525</xdr:colOff>
      <xdr:row>26</xdr:row>
      <xdr:rowOff>76200</xdr:rowOff>
    </xdr:to>
    <xdr:graphicFrame macro="">
      <xdr:nvGraphicFramePr>
        <xdr:cNvPr id="2" name="Chart 1">
          <a:extLst>
            <a:ext uri="{FF2B5EF4-FFF2-40B4-BE49-F238E27FC236}">
              <a16:creationId xmlns:a16="http://schemas.microsoft.com/office/drawing/2014/main" id="{23D3EBC7-8626-4E16-97B1-86CC46FA79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542925</xdr:colOff>
      <xdr:row>12</xdr:row>
      <xdr:rowOff>171450</xdr:rowOff>
    </xdr:from>
    <xdr:to>
      <xdr:col>3</xdr:col>
      <xdr:colOff>381000</xdr:colOff>
      <xdr:row>24</xdr:row>
      <xdr:rowOff>180975</xdr:rowOff>
    </xdr:to>
    <xdr:sp macro="" textlink="">
      <xdr:nvSpPr>
        <xdr:cNvPr id="3" name="TextBox 2">
          <a:extLst>
            <a:ext uri="{FF2B5EF4-FFF2-40B4-BE49-F238E27FC236}">
              <a16:creationId xmlns:a16="http://schemas.microsoft.com/office/drawing/2014/main" id="{CD6CD227-3A7A-4343-831D-989E0C9119A4}"/>
            </a:ext>
          </a:extLst>
        </xdr:cNvPr>
        <xdr:cNvSpPr txBox="1"/>
      </xdr:nvSpPr>
      <xdr:spPr>
        <a:xfrm>
          <a:off x="542925" y="2457450"/>
          <a:ext cx="1666875" cy="2295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See</a:t>
          </a:r>
          <a:r>
            <a:rPr lang="en-GB" sz="1100" b="1" baseline="0"/>
            <a:t> previous sheet for size 1 - 10. </a:t>
          </a:r>
          <a:r>
            <a:rPr lang="en-GB" sz="1100" b="0" baseline="0"/>
            <a:t>The corrolation between size and time taken is clearer, however these are still small sizes and there is an anomaly at size 3 however it is less sevre. </a:t>
          </a:r>
          <a:r>
            <a:rPr lang="en-GB" sz="1100" b="1" baseline="0"/>
            <a:t>See next sheet for size 100 - 1000</a:t>
          </a:r>
          <a:r>
            <a:rPr lang="en-GB" sz="1100" b="0" baseline="0"/>
            <a:t>.</a:t>
          </a:r>
          <a:endParaRPr lang="en-GB" sz="11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314325</xdr:colOff>
      <xdr:row>12</xdr:row>
      <xdr:rowOff>0</xdr:rowOff>
    </xdr:from>
    <xdr:to>
      <xdr:col>12</xdr:col>
      <xdr:colOff>9525</xdr:colOff>
      <xdr:row>26</xdr:row>
      <xdr:rowOff>76200</xdr:rowOff>
    </xdr:to>
    <xdr:graphicFrame macro="">
      <xdr:nvGraphicFramePr>
        <xdr:cNvPr id="2" name="Chart 1">
          <a:extLst>
            <a:ext uri="{FF2B5EF4-FFF2-40B4-BE49-F238E27FC236}">
              <a16:creationId xmlns:a16="http://schemas.microsoft.com/office/drawing/2014/main" id="{BEF0440A-5388-4023-8641-06912E5077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590550</xdr:colOff>
      <xdr:row>13</xdr:row>
      <xdr:rowOff>9525</xdr:rowOff>
    </xdr:from>
    <xdr:to>
      <xdr:col>3</xdr:col>
      <xdr:colOff>561975</xdr:colOff>
      <xdr:row>24</xdr:row>
      <xdr:rowOff>133350</xdr:rowOff>
    </xdr:to>
    <xdr:sp macro="" textlink="">
      <xdr:nvSpPr>
        <xdr:cNvPr id="3" name="TextBox 2">
          <a:extLst>
            <a:ext uri="{FF2B5EF4-FFF2-40B4-BE49-F238E27FC236}">
              <a16:creationId xmlns:a16="http://schemas.microsoft.com/office/drawing/2014/main" id="{5CB40263-9044-4C5F-A7A2-10497CA5BF03}"/>
            </a:ext>
          </a:extLst>
        </xdr:cNvPr>
        <xdr:cNvSpPr txBox="1"/>
      </xdr:nvSpPr>
      <xdr:spPr>
        <a:xfrm>
          <a:off x="590550" y="2486025"/>
          <a:ext cx="1800225" cy="221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See previous sheet for size 10 - 100. </a:t>
          </a:r>
          <a:r>
            <a:rPr lang="en-GB" sz="1100" b="0"/>
            <a:t>Similiar</a:t>
          </a:r>
          <a:r>
            <a:rPr lang="en-GB" sz="1100" b="0" baseline="0"/>
            <a:t> anaylsis to the previous sheet, has an anomaly at size 3. </a:t>
          </a:r>
          <a:r>
            <a:rPr lang="en-GB" sz="1100" b="1" baseline="0"/>
            <a:t>See next sheet for size 1000 - 10000.</a:t>
          </a:r>
          <a:endParaRPr lang="en-GB"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295275</xdr:colOff>
      <xdr:row>12</xdr:row>
      <xdr:rowOff>9525</xdr:rowOff>
    </xdr:from>
    <xdr:to>
      <xdr:col>12</xdr:col>
      <xdr:colOff>600075</xdr:colOff>
      <xdr:row>26</xdr:row>
      <xdr:rowOff>85725</xdr:rowOff>
    </xdr:to>
    <xdr:graphicFrame macro="">
      <xdr:nvGraphicFramePr>
        <xdr:cNvPr id="4" name="Chart 3">
          <a:extLst>
            <a:ext uri="{FF2B5EF4-FFF2-40B4-BE49-F238E27FC236}">
              <a16:creationId xmlns:a16="http://schemas.microsoft.com/office/drawing/2014/main" id="{D6961EA8-AF80-4091-97CD-3053B99321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600075</xdr:colOff>
      <xdr:row>12</xdr:row>
      <xdr:rowOff>171450</xdr:rowOff>
    </xdr:from>
    <xdr:to>
      <xdr:col>3</xdr:col>
      <xdr:colOff>600075</xdr:colOff>
      <xdr:row>27</xdr:row>
      <xdr:rowOff>171450</xdr:rowOff>
    </xdr:to>
    <xdr:sp macro="" textlink="">
      <xdr:nvSpPr>
        <xdr:cNvPr id="2" name="TextBox 1">
          <a:extLst>
            <a:ext uri="{FF2B5EF4-FFF2-40B4-BE49-F238E27FC236}">
              <a16:creationId xmlns:a16="http://schemas.microsoft.com/office/drawing/2014/main" id="{DAA4A48A-E359-4186-8CEC-912343F617F5}"/>
            </a:ext>
          </a:extLst>
        </xdr:cNvPr>
        <xdr:cNvSpPr txBox="1"/>
      </xdr:nvSpPr>
      <xdr:spPr>
        <a:xfrm>
          <a:off x="600075" y="2457450"/>
          <a:ext cx="1828800" cy="285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See previous sheet for size 100-1000. </a:t>
          </a:r>
          <a:r>
            <a:rPr lang="en-GB" sz="1100" b="0"/>
            <a:t>There</a:t>
          </a:r>
          <a:r>
            <a:rPr lang="en-GB" sz="1100" b="0" baseline="0"/>
            <a:t> is now a much smoother curve with not significantly noticeable nomalies. There is an extra plot showing the average value for  the arrays at size 1000 multiplied by the square of difference in size of the arrays. There is an obvious similiarity between the two lines albeit the average is a bit faster as the sizes get bigger. </a:t>
          </a:r>
          <a:r>
            <a:rPr lang="en-GB" sz="1100" b="1" baseline="0"/>
            <a:t> See next sheet for size 10000 - 100000</a:t>
          </a:r>
          <a:endParaRPr lang="en-GB"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604837</xdr:colOff>
      <xdr:row>16</xdr:row>
      <xdr:rowOff>0</xdr:rowOff>
    </xdr:from>
    <xdr:to>
      <xdr:col>12</xdr:col>
      <xdr:colOff>300037</xdr:colOff>
      <xdr:row>30</xdr:row>
      <xdr:rowOff>76200</xdr:rowOff>
    </xdr:to>
    <xdr:graphicFrame macro="">
      <xdr:nvGraphicFramePr>
        <xdr:cNvPr id="2" name="Chart 1">
          <a:extLst>
            <a:ext uri="{FF2B5EF4-FFF2-40B4-BE49-F238E27FC236}">
              <a16:creationId xmlns:a16="http://schemas.microsoft.com/office/drawing/2014/main" id="{2AA18BC6-C9FF-4A3B-BE1D-D612E8D141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0</xdr:row>
      <xdr:rowOff>152400</xdr:rowOff>
    </xdr:from>
    <xdr:to>
      <xdr:col>12</xdr:col>
      <xdr:colOff>314325</xdr:colOff>
      <xdr:row>15</xdr:row>
      <xdr:rowOff>38100</xdr:rowOff>
    </xdr:to>
    <xdr:graphicFrame macro="">
      <xdr:nvGraphicFramePr>
        <xdr:cNvPr id="3" name="Chart 2">
          <a:extLst>
            <a:ext uri="{FF2B5EF4-FFF2-40B4-BE49-F238E27FC236}">
              <a16:creationId xmlns:a16="http://schemas.microsoft.com/office/drawing/2014/main" id="{783356E3-0EE9-4593-AC40-C206403EE3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xdr:colOff>
      <xdr:row>13</xdr:row>
      <xdr:rowOff>0</xdr:rowOff>
    </xdr:from>
    <xdr:to>
      <xdr:col>4</xdr:col>
      <xdr:colOff>0</xdr:colOff>
      <xdr:row>28</xdr:row>
      <xdr:rowOff>76200</xdr:rowOff>
    </xdr:to>
    <xdr:sp macro="" textlink="">
      <xdr:nvSpPr>
        <xdr:cNvPr id="4" name="TextBox 3">
          <a:extLst>
            <a:ext uri="{FF2B5EF4-FFF2-40B4-BE49-F238E27FC236}">
              <a16:creationId xmlns:a16="http://schemas.microsoft.com/office/drawing/2014/main" id="{439B60CD-B1BF-4BC0-BB82-B9848B495E3C}"/>
            </a:ext>
          </a:extLst>
        </xdr:cNvPr>
        <xdr:cNvSpPr txBox="1"/>
      </xdr:nvSpPr>
      <xdr:spPr>
        <a:xfrm>
          <a:off x="619125" y="2476500"/>
          <a:ext cx="1876425" cy="2933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See previous sheet for  size 1000- 10000.  </a:t>
          </a:r>
          <a:r>
            <a:rPr lang="en-GB" sz="1100" b="0"/>
            <a:t>As</a:t>
          </a:r>
          <a:r>
            <a:rPr lang="en-GB" sz="1100" b="0" baseline="0"/>
            <a:t> can be seen in these graphs the increase in average is surprisngly smooth for one set of tests however could be smoother. It does increase much faster than the square plot. </a:t>
          </a:r>
          <a:endParaRPr lang="en-GB" sz="11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9525</xdr:colOff>
      <xdr:row>11</xdr:row>
      <xdr:rowOff>180974</xdr:rowOff>
    </xdr:from>
    <xdr:to>
      <xdr:col>12</xdr:col>
      <xdr:colOff>314325</xdr:colOff>
      <xdr:row>28</xdr:row>
      <xdr:rowOff>152399</xdr:rowOff>
    </xdr:to>
    <xdr:graphicFrame macro="">
      <xdr:nvGraphicFramePr>
        <xdr:cNvPr id="2" name="Chart 1">
          <a:extLst>
            <a:ext uri="{FF2B5EF4-FFF2-40B4-BE49-F238E27FC236}">
              <a16:creationId xmlns:a16="http://schemas.microsoft.com/office/drawing/2014/main" id="{D4CDEEB5-5CD4-48C1-A42C-604DFCDD69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600075</xdr:colOff>
      <xdr:row>13</xdr:row>
      <xdr:rowOff>0</xdr:rowOff>
    </xdr:from>
    <xdr:to>
      <xdr:col>4</xdr:col>
      <xdr:colOff>600075</xdr:colOff>
      <xdr:row>28</xdr:row>
      <xdr:rowOff>180975</xdr:rowOff>
    </xdr:to>
    <xdr:sp macro="" textlink="">
      <xdr:nvSpPr>
        <xdr:cNvPr id="3" name="TextBox 2">
          <a:extLst>
            <a:ext uri="{FF2B5EF4-FFF2-40B4-BE49-F238E27FC236}">
              <a16:creationId xmlns:a16="http://schemas.microsoft.com/office/drawing/2014/main" id="{978899DE-5200-465C-A923-04E9C761DF21}"/>
            </a:ext>
          </a:extLst>
        </xdr:cNvPr>
        <xdr:cNvSpPr txBox="1"/>
      </xdr:nvSpPr>
      <xdr:spPr>
        <a:xfrm>
          <a:off x="600075" y="2476500"/>
          <a:ext cx="2438400" cy="3038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t>The relationship</a:t>
          </a:r>
          <a:r>
            <a:rPr lang="en-GB" sz="1100" b="0" baseline="0"/>
            <a:t> between times and size are not clear, this is probably due to the small sizes being used. </a:t>
          </a:r>
          <a:r>
            <a:rPr lang="en-GB" sz="1100" b="1" baseline="0"/>
            <a:t>See next sheet for size 10 - 100.</a:t>
          </a:r>
          <a:endParaRPr lang="en-GB" sz="11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300037</xdr:colOff>
      <xdr:row>11</xdr:row>
      <xdr:rowOff>180975</xdr:rowOff>
    </xdr:from>
    <xdr:to>
      <xdr:col>11</xdr:col>
      <xdr:colOff>604837</xdr:colOff>
      <xdr:row>26</xdr:row>
      <xdr:rowOff>66675</xdr:rowOff>
    </xdr:to>
    <xdr:graphicFrame macro="">
      <xdr:nvGraphicFramePr>
        <xdr:cNvPr id="2" name="Chart 1">
          <a:extLst>
            <a:ext uri="{FF2B5EF4-FFF2-40B4-BE49-F238E27FC236}">
              <a16:creationId xmlns:a16="http://schemas.microsoft.com/office/drawing/2014/main" id="{8E0EEA47-4FB3-4588-91BC-01EB3A75B8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600075</xdr:colOff>
      <xdr:row>13</xdr:row>
      <xdr:rowOff>0</xdr:rowOff>
    </xdr:from>
    <xdr:to>
      <xdr:col>4</xdr:col>
      <xdr:colOff>9525</xdr:colOff>
      <xdr:row>26</xdr:row>
      <xdr:rowOff>57150</xdr:rowOff>
    </xdr:to>
    <xdr:sp macro="" textlink="">
      <xdr:nvSpPr>
        <xdr:cNvPr id="3" name="TextBox 2">
          <a:extLst>
            <a:ext uri="{FF2B5EF4-FFF2-40B4-BE49-F238E27FC236}">
              <a16:creationId xmlns:a16="http://schemas.microsoft.com/office/drawing/2014/main" id="{09907708-9C3D-4DFA-A4A4-E6595CF01FA1}"/>
            </a:ext>
          </a:extLst>
        </xdr:cNvPr>
        <xdr:cNvSpPr txBox="1"/>
      </xdr:nvSpPr>
      <xdr:spPr>
        <a:xfrm>
          <a:off x="600075" y="2476500"/>
          <a:ext cx="1847850" cy="253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See</a:t>
          </a:r>
          <a:r>
            <a:rPr lang="en-GB" sz="1100" b="1" baseline="0"/>
            <a:t> previous sheet for size 1 - 10. </a:t>
          </a:r>
          <a:r>
            <a:rPr lang="en-GB" sz="1100" b="0" baseline="0"/>
            <a:t>If you do not take into account the very large anomaly then there may be a slight corraltion between size and times. However the sizes are still too small to tell a great difference. </a:t>
          </a:r>
          <a:r>
            <a:rPr lang="en-GB" sz="1100" b="1" baseline="0"/>
            <a:t>See the next page for size 100 - 1000.</a:t>
          </a:r>
          <a:endParaRPr lang="en-GB" sz="1100" b="1"/>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328612</xdr:colOff>
      <xdr:row>12</xdr:row>
      <xdr:rowOff>152400</xdr:rowOff>
    </xdr:from>
    <xdr:to>
      <xdr:col>12</xdr:col>
      <xdr:colOff>23812</xdr:colOff>
      <xdr:row>27</xdr:row>
      <xdr:rowOff>38100</xdr:rowOff>
    </xdr:to>
    <xdr:graphicFrame macro="">
      <xdr:nvGraphicFramePr>
        <xdr:cNvPr id="2" name="Chart 1">
          <a:extLst>
            <a:ext uri="{FF2B5EF4-FFF2-40B4-BE49-F238E27FC236}">
              <a16:creationId xmlns:a16="http://schemas.microsoft.com/office/drawing/2014/main" id="{C7F4EE7E-EB89-4DF0-A0FB-7B68486496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495300</xdr:colOff>
      <xdr:row>13</xdr:row>
      <xdr:rowOff>114300</xdr:rowOff>
    </xdr:from>
    <xdr:to>
      <xdr:col>4</xdr:col>
      <xdr:colOff>57150</xdr:colOff>
      <xdr:row>27</xdr:row>
      <xdr:rowOff>66675</xdr:rowOff>
    </xdr:to>
    <xdr:sp macro="" textlink="">
      <xdr:nvSpPr>
        <xdr:cNvPr id="3" name="TextBox 2">
          <a:extLst>
            <a:ext uri="{FF2B5EF4-FFF2-40B4-BE49-F238E27FC236}">
              <a16:creationId xmlns:a16="http://schemas.microsoft.com/office/drawing/2014/main" id="{2DD0025A-F562-4148-92EA-91179877E56F}"/>
            </a:ext>
          </a:extLst>
        </xdr:cNvPr>
        <xdr:cNvSpPr txBox="1"/>
      </xdr:nvSpPr>
      <xdr:spPr>
        <a:xfrm>
          <a:off x="495300" y="2590800"/>
          <a:ext cx="2000250" cy="2619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See the previous</a:t>
          </a:r>
          <a:r>
            <a:rPr lang="en-GB" sz="1100" b="1" baseline="0"/>
            <a:t> sheet for size 10 - 100. </a:t>
          </a:r>
          <a:r>
            <a:rPr lang="en-GB" sz="1100" b="0" baseline="0"/>
            <a:t>The relationship between size and time is a bit clearer and there isn't as a significant anomaly as on the previous sheet. However it still isn't very smooth, it may become clearer as the sizes increase. </a:t>
          </a:r>
          <a:r>
            <a:rPr lang="en-GB" sz="1100" b="1" baseline="0"/>
            <a:t>See the next sheet for size 1000 - 10000. </a:t>
          </a:r>
          <a:endParaRPr lang="en-GB" sz="11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314325</xdr:colOff>
      <xdr:row>11</xdr:row>
      <xdr:rowOff>161925</xdr:rowOff>
    </xdr:from>
    <xdr:to>
      <xdr:col>12</xdr:col>
      <xdr:colOff>9525</xdr:colOff>
      <xdr:row>26</xdr:row>
      <xdr:rowOff>47625</xdr:rowOff>
    </xdr:to>
    <xdr:graphicFrame macro="">
      <xdr:nvGraphicFramePr>
        <xdr:cNvPr id="2" name="Chart 1">
          <a:extLst>
            <a:ext uri="{FF2B5EF4-FFF2-40B4-BE49-F238E27FC236}">
              <a16:creationId xmlns:a16="http://schemas.microsoft.com/office/drawing/2014/main" id="{BE8CB306-6596-4C59-B9CC-A26D23B2DF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276224</xdr:colOff>
      <xdr:row>12</xdr:row>
      <xdr:rowOff>161925</xdr:rowOff>
    </xdr:from>
    <xdr:to>
      <xdr:col>4</xdr:col>
      <xdr:colOff>114299</xdr:colOff>
      <xdr:row>26</xdr:row>
      <xdr:rowOff>0</xdr:rowOff>
    </xdr:to>
    <xdr:sp macro="" textlink="">
      <xdr:nvSpPr>
        <xdr:cNvPr id="3" name="TextBox 2">
          <a:extLst>
            <a:ext uri="{FF2B5EF4-FFF2-40B4-BE49-F238E27FC236}">
              <a16:creationId xmlns:a16="http://schemas.microsoft.com/office/drawing/2014/main" id="{FEB6377E-9CA7-406D-B9D2-89E9F5137E85}"/>
            </a:ext>
          </a:extLst>
        </xdr:cNvPr>
        <xdr:cNvSpPr txBox="1"/>
      </xdr:nvSpPr>
      <xdr:spPr>
        <a:xfrm>
          <a:off x="276224" y="2447925"/>
          <a:ext cx="2276475" cy="2505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See previous sheet for size 100 - 1000. </a:t>
          </a:r>
          <a:r>
            <a:rPr lang="en-GB" sz="1100" b="0"/>
            <a:t>The</a:t>
          </a:r>
          <a:r>
            <a:rPr lang="en-GB" sz="1100" b="0" baseline="0"/>
            <a:t> curve seems less clear compared to the previous sheet, there are a couple of major anomalies at size 2 and 8 and a slight one at 9. These make the relationship harder to dtermine.</a:t>
          </a:r>
        </a:p>
        <a:p>
          <a:r>
            <a:rPr lang="en-GB" sz="1100" b="1" baseline="0"/>
            <a:t>See next sheet for size 10,000 - 1,000,000</a:t>
          </a:r>
          <a:endParaRPr lang="en-GB" sz="11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96DF1-C2AC-4CBA-9942-A4097D689E9E}">
  <dimension ref="A1:P29"/>
  <sheetViews>
    <sheetView workbookViewId="0">
      <selection activeCell="P29" sqref="P29"/>
    </sheetView>
  </sheetViews>
  <sheetFormatPr defaultRowHeight="15" x14ac:dyDescent="0.25"/>
  <sheetData>
    <row r="1" spans="1:12" x14ac:dyDescent="0.25">
      <c r="A1" t="s">
        <v>0</v>
      </c>
      <c r="B1" t="s">
        <v>1</v>
      </c>
      <c r="C1" t="s">
        <v>2</v>
      </c>
      <c r="D1" t="s">
        <v>3</v>
      </c>
      <c r="E1" t="s">
        <v>4</v>
      </c>
      <c r="F1" t="s">
        <v>5</v>
      </c>
      <c r="G1" t="s">
        <v>6</v>
      </c>
      <c r="H1" t="s">
        <v>7</v>
      </c>
      <c r="I1" t="s">
        <v>8</v>
      </c>
      <c r="J1" t="s">
        <v>9</v>
      </c>
      <c r="K1" t="s">
        <v>10</v>
      </c>
      <c r="L1" t="s">
        <v>11</v>
      </c>
    </row>
    <row r="2" spans="1:12" x14ac:dyDescent="0.25">
      <c r="A2">
        <v>1</v>
      </c>
      <c r="B2">
        <v>1E-3</v>
      </c>
      <c r="C2">
        <v>1E-3</v>
      </c>
      <c r="D2">
        <v>1E-3</v>
      </c>
      <c r="E2">
        <v>1E-3</v>
      </c>
      <c r="F2">
        <v>1E-3</v>
      </c>
      <c r="G2">
        <v>1E-3</v>
      </c>
      <c r="H2">
        <v>1E-3</v>
      </c>
      <c r="I2">
        <v>1E-3</v>
      </c>
      <c r="J2">
        <v>1E-3</v>
      </c>
      <c r="K2">
        <v>1E-3</v>
      </c>
      <c r="L2">
        <f>SUM(B2:K2)/10</f>
        <v>1.0000000000000002E-3</v>
      </c>
    </row>
    <row r="3" spans="1:12" x14ac:dyDescent="0.25">
      <c r="A3">
        <v>2</v>
      </c>
      <c r="B3">
        <v>1E-3</v>
      </c>
      <c r="C3">
        <v>1E-3</v>
      </c>
      <c r="D3">
        <v>1E-3</v>
      </c>
      <c r="E3">
        <v>1E-3</v>
      </c>
      <c r="F3">
        <v>1E-3</v>
      </c>
      <c r="G3">
        <v>1E-3</v>
      </c>
      <c r="H3">
        <v>1E-3</v>
      </c>
      <c r="I3">
        <v>1E-3</v>
      </c>
      <c r="J3">
        <v>1E-3</v>
      </c>
      <c r="K3">
        <v>1E-3</v>
      </c>
      <c r="L3">
        <f t="shared" ref="L3:L11" si="0">SUM(B3:K3)/10</f>
        <v>1.0000000000000002E-3</v>
      </c>
    </row>
    <row r="4" spans="1:12" x14ac:dyDescent="0.25">
      <c r="A4">
        <v>3</v>
      </c>
      <c r="B4">
        <v>2E-3</v>
      </c>
      <c r="C4">
        <v>1E-3</v>
      </c>
      <c r="D4">
        <v>1E-3</v>
      </c>
      <c r="E4">
        <v>1E-3</v>
      </c>
      <c r="F4">
        <v>4.0000000000000001E-3</v>
      </c>
      <c r="G4">
        <v>1E-3</v>
      </c>
      <c r="H4">
        <v>1E-3</v>
      </c>
      <c r="I4">
        <v>4.0000000000000001E-3</v>
      </c>
      <c r="J4">
        <v>1E-3</v>
      </c>
      <c r="K4">
        <v>3.0000000000000001E-3</v>
      </c>
      <c r="L4">
        <f t="shared" si="0"/>
        <v>1.9000000000000002E-3</v>
      </c>
    </row>
    <row r="5" spans="1:12" x14ac:dyDescent="0.25">
      <c r="A5">
        <v>4</v>
      </c>
      <c r="B5">
        <v>2E-3</v>
      </c>
      <c r="C5">
        <v>3.0000000000000001E-3</v>
      </c>
      <c r="D5">
        <v>2E-3</v>
      </c>
      <c r="E5">
        <v>2E-3</v>
      </c>
      <c r="F5">
        <v>3.0000000000000001E-3</v>
      </c>
      <c r="G5">
        <v>4.0000000000000001E-3</v>
      </c>
      <c r="H5">
        <v>2E-3</v>
      </c>
      <c r="I5">
        <v>2E-3</v>
      </c>
      <c r="J5">
        <v>5.0000000000000001E-3</v>
      </c>
      <c r="K5">
        <v>5.0000000000000001E-3</v>
      </c>
      <c r="L5">
        <f t="shared" si="0"/>
        <v>3.0000000000000005E-3</v>
      </c>
    </row>
    <row r="6" spans="1:12" x14ac:dyDescent="0.25">
      <c r="A6">
        <v>5</v>
      </c>
      <c r="B6">
        <v>5.0000000000000001E-3</v>
      </c>
      <c r="C6">
        <v>7.0000000000000001E-3</v>
      </c>
      <c r="D6">
        <v>5.0000000000000001E-3</v>
      </c>
      <c r="E6">
        <v>1.4E-2</v>
      </c>
      <c r="F6">
        <v>7.0000000000000001E-3</v>
      </c>
      <c r="G6">
        <v>5.0000000000000001E-3</v>
      </c>
      <c r="H6">
        <v>4.0000000000000001E-3</v>
      </c>
      <c r="I6">
        <v>7.0000000000000001E-3</v>
      </c>
      <c r="J6">
        <v>8.9999999999999993E-3</v>
      </c>
      <c r="K6">
        <v>7.0000000000000001E-3</v>
      </c>
      <c r="L6">
        <f t="shared" si="0"/>
        <v>7.000000000000001E-3</v>
      </c>
    </row>
    <row r="7" spans="1:12" x14ac:dyDescent="0.25">
      <c r="A7">
        <v>6</v>
      </c>
      <c r="B7">
        <v>4.0000000000000001E-3</v>
      </c>
      <c r="C7">
        <v>3.0000000000000001E-3</v>
      </c>
      <c r="D7">
        <v>5.0000000000000001E-3</v>
      </c>
      <c r="E7">
        <v>2E-3</v>
      </c>
      <c r="F7">
        <v>3.0000000000000001E-3</v>
      </c>
      <c r="G7">
        <v>3.0000000000000001E-3</v>
      </c>
      <c r="H7">
        <v>2E-3</v>
      </c>
      <c r="I7">
        <v>3.0000000000000001E-3</v>
      </c>
      <c r="J7">
        <v>2E-3</v>
      </c>
      <c r="K7">
        <v>2E-3</v>
      </c>
      <c r="L7">
        <f t="shared" si="0"/>
        <v>2.8999999999999998E-3</v>
      </c>
    </row>
    <row r="8" spans="1:12" x14ac:dyDescent="0.25">
      <c r="A8">
        <v>7</v>
      </c>
      <c r="B8">
        <v>3.0000000000000001E-3</v>
      </c>
      <c r="C8">
        <v>2E-3</v>
      </c>
      <c r="D8">
        <v>4.0000000000000001E-3</v>
      </c>
      <c r="E8">
        <v>3.0000000000000001E-3</v>
      </c>
      <c r="F8">
        <v>4.0000000000000001E-3</v>
      </c>
      <c r="G8">
        <v>2E-3</v>
      </c>
      <c r="H8">
        <v>2E-3</v>
      </c>
      <c r="I8">
        <v>2E-3</v>
      </c>
      <c r="J8">
        <v>3.0000000000000001E-3</v>
      </c>
      <c r="K8">
        <v>5.0000000000000001E-3</v>
      </c>
      <c r="L8">
        <f t="shared" si="0"/>
        <v>3.0000000000000005E-3</v>
      </c>
    </row>
    <row r="9" spans="1:12" x14ac:dyDescent="0.25">
      <c r="A9">
        <v>8</v>
      </c>
      <c r="B9">
        <v>3.0000000000000001E-3</v>
      </c>
      <c r="C9">
        <v>3.0000000000000001E-3</v>
      </c>
      <c r="D9">
        <v>3.0000000000000001E-3</v>
      </c>
      <c r="E9">
        <v>3.0000000000000001E-3</v>
      </c>
      <c r="F9">
        <v>3.0000000000000001E-3</v>
      </c>
      <c r="G9">
        <v>4.0000000000000001E-3</v>
      </c>
      <c r="H9">
        <v>4.0000000000000001E-3</v>
      </c>
      <c r="I9">
        <v>4.0000000000000001E-3</v>
      </c>
      <c r="J9">
        <v>8.0000000000000002E-3</v>
      </c>
      <c r="K9">
        <v>4.0000000000000001E-3</v>
      </c>
      <c r="L9">
        <f t="shared" si="0"/>
        <v>3.9000000000000007E-3</v>
      </c>
    </row>
    <row r="10" spans="1:12" x14ac:dyDescent="0.25">
      <c r="A10">
        <v>9</v>
      </c>
      <c r="B10">
        <v>3.0000000000000001E-3</v>
      </c>
      <c r="C10">
        <v>3.0000000000000001E-3</v>
      </c>
      <c r="D10">
        <v>3.0000000000000001E-3</v>
      </c>
      <c r="E10">
        <v>3.0000000000000001E-3</v>
      </c>
      <c r="F10">
        <v>4.0000000000000001E-3</v>
      </c>
      <c r="G10">
        <v>6.0000000000000001E-3</v>
      </c>
      <c r="H10">
        <v>5.0000000000000001E-3</v>
      </c>
      <c r="I10">
        <v>6.0000000000000001E-3</v>
      </c>
      <c r="J10">
        <v>7.0000000000000001E-3</v>
      </c>
      <c r="K10">
        <v>4.0000000000000001E-3</v>
      </c>
      <c r="L10">
        <f t="shared" si="0"/>
        <v>4.3999999999999994E-3</v>
      </c>
    </row>
    <row r="11" spans="1:12" x14ac:dyDescent="0.25">
      <c r="A11">
        <v>10</v>
      </c>
      <c r="B11">
        <v>4.0000000000000001E-3</v>
      </c>
      <c r="C11">
        <v>4.0000000000000001E-3</v>
      </c>
      <c r="D11">
        <v>4.0000000000000001E-3</v>
      </c>
      <c r="E11">
        <v>4.0000000000000001E-3</v>
      </c>
      <c r="F11">
        <v>5.0000000000000001E-3</v>
      </c>
      <c r="G11">
        <v>7.0000000000000001E-3</v>
      </c>
      <c r="H11">
        <v>4.0000000000000001E-3</v>
      </c>
      <c r="I11">
        <v>5.0000000000000001E-3</v>
      </c>
      <c r="J11">
        <v>6.0000000000000001E-3</v>
      </c>
      <c r="K11">
        <v>5.0000000000000001E-3</v>
      </c>
      <c r="L11">
        <f t="shared" si="0"/>
        <v>4.7999999999999996E-3</v>
      </c>
    </row>
    <row r="29" spans="16:16" x14ac:dyDescent="0.25">
      <c r="P29" s="4"/>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533BC-A98B-452F-9A72-A35E92DBC817}">
  <dimension ref="A1:M11"/>
  <sheetViews>
    <sheetView workbookViewId="0">
      <selection activeCell="E30" sqref="E30"/>
    </sheetView>
  </sheetViews>
  <sheetFormatPr defaultRowHeight="15" x14ac:dyDescent="0.25"/>
  <sheetData>
    <row r="1" spans="1:13" x14ac:dyDescent="0.25">
      <c r="A1" t="s">
        <v>0</v>
      </c>
      <c r="B1" t="s">
        <v>1</v>
      </c>
      <c r="C1" t="s">
        <v>2</v>
      </c>
      <c r="D1" t="s">
        <v>3</v>
      </c>
      <c r="E1" t="s">
        <v>4</v>
      </c>
      <c r="F1" t="s">
        <v>5</v>
      </c>
      <c r="G1" t="s">
        <v>6</v>
      </c>
      <c r="H1" t="s">
        <v>7</v>
      </c>
      <c r="I1" t="s">
        <v>8</v>
      </c>
      <c r="J1" t="s">
        <v>9</v>
      </c>
      <c r="K1" t="s">
        <v>10</v>
      </c>
      <c r="L1" t="s">
        <v>11</v>
      </c>
      <c r="M1" t="s">
        <v>14</v>
      </c>
    </row>
    <row r="2" spans="1:13" x14ac:dyDescent="0.25">
      <c r="A2" s="1">
        <v>10000</v>
      </c>
      <c r="B2">
        <v>0.35599999999999998</v>
      </c>
      <c r="C2">
        <v>0.49399999999999999</v>
      </c>
      <c r="D2">
        <v>0.105</v>
      </c>
      <c r="E2">
        <v>0.35099999999999998</v>
      </c>
      <c r="F2">
        <v>0.223</v>
      </c>
      <c r="G2">
        <v>0.25600000000000001</v>
      </c>
      <c r="H2">
        <v>0.442</v>
      </c>
      <c r="I2">
        <v>0.16400000000000001</v>
      </c>
      <c r="J2">
        <v>0.57599999999999996</v>
      </c>
      <c r="K2">
        <v>0.39700000000000002</v>
      </c>
      <c r="L2">
        <f>SUM(B2:K2)/10</f>
        <v>0.33640000000000009</v>
      </c>
      <c r="M2">
        <f>(A2/ 100000) +((A2/100000)/3)</f>
        <v>0.13333333333333333</v>
      </c>
    </row>
    <row r="3" spans="1:13" x14ac:dyDescent="0.25">
      <c r="A3" s="1">
        <v>20000</v>
      </c>
      <c r="B3">
        <v>0.41299999999999998</v>
      </c>
      <c r="C3">
        <v>0.32100000000000001</v>
      </c>
      <c r="D3">
        <v>0.26400000000000001</v>
      </c>
      <c r="E3" s="2">
        <v>0.66200000000000003</v>
      </c>
      <c r="F3">
        <v>0.23200000000000001</v>
      </c>
      <c r="G3">
        <v>0.69099999999999995</v>
      </c>
      <c r="H3">
        <v>0.41299999999999998</v>
      </c>
      <c r="I3">
        <v>0.183</v>
      </c>
      <c r="J3">
        <v>0.44700000000000001</v>
      </c>
      <c r="K3">
        <v>0.34399999999999997</v>
      </c>
      <c r="L3">
        <f t="shared" ref="L3:L11" si="0">SUM(B3:K3)/10</f>
        <v>0.39699999999999996</v>
      </c>
      <c r="M3">
        <f t="shared" ref="M3:M11" si="1">(A3/ 100000) +((A3/100000)/3)</f>
        <v>0.26666666666666666</v>
      </c>
    </row>
    <row r="4" spans="1:13" x14ac:dyDescent="0.25">
      <c r="A4" s="1">
        <v>30000</v>
      </c>
      <c r="B4">
        <v>0.35799999999999998</v>
      </c>
      <c r="C4">
        <v>0.35399999999999998</v>
      </c>
      <c r="D4">
        <v>0.26600000000000001</v>
      </c>
      <c r="E4">
        <v>0.76</v>
      </c>
      <c r="F4">
        <v>0.36499999999999999</v>
      </c>
      <c r="G4">
        <v>0.504</v>
      </c>
      <c r="H4">
        <v>0.34200000000000003</v>
      </c>
      <c r="I4">
        <v>0.35499999999999998</v>
      </c>
      <c r="J4">
        <v>0.65500000000000003</v>
      </c>
      <c r="K4">
        <v>0.38600000000000001</v>
      </c>
      <c r="L4">
        <f t="shared" si="0"/>
        <v>0.4345</v>
      </c>
      <c r="M4">
        <f t="shared" si="1"/>
        <v>0.39999999999999997</v>
      </c>
    </row>
    <row r="5" spans="1:13" x14ac:dyDescent="0.25">
      <c r="A5" s="1">
        <v>40000</v>
      </c>
      <c r="B5">
        <v>0.53</v>
      </c>
      <c r="C5">
        <v>0.44</v>
      </c>
      <c r="D5">
        <v>0.40799999999999997</v>
      </c>
      <c r="E5">
        <v>0.36499999999999999</v>
      </c>
      <c r="F5">
        <v>0.28799999999999998</v>
      </c>
      <c r="G5">
        <v>0.35899999999999999</v>
      </c>
      <c r="H5">
        <v>0.46300000000000002</v>
      </c>
      <c r="I5">
        <v>0.55200000000000005</v>
      </c>
      <c r="J5">
        <v>0.42799999999999999</v>
      </c>
      <c r="K5">
        <v>0.36699999999999999</v>
      </c>
      <c r="L5">
        <f t="shared" si="0"/>
        <v>0.41999999999999993</v>
      </c>
      <c r="M5">
        <f t="shared" si="1"/>
        <v>0.53333333333333333</v>
      </c>
    </row>
    <row r="6" spans="1:13" x14ac:dyDescent="0.25">
      <c r="A6" s="1">
        <v>50000</v>
      </c>
      <c r="B6">
        <v>0.61099999999999999</v>
      </c>
      <c r="C6">
        <v>0.56799999999999995</v>
      </c>
      <c r="D6">
        <v>0.56399999999999995</v>
      </c>
      <c r="E6">
        <v>0.59399999999999997</v>
      </c>
      <c r="F6">
        <v>0.42</v>
      </c>
      <c r="G6">
        <v>0.48499999999999999</v>
      </c>
      <c r="H6">
        <v>0.40200000000000002</v>
      </c>
      <c r="I6">
        <v>0.65500000000000003</v>
      </c>
      <c r="J6">
        <v>0.93100000000000005</v>
      </c>
      <c r="K6">
        <v>0.83599999999999997</v>
      </c>
      <c r="L6">
        <f t="shared" si="0"/>
        <v>0.60660000000000003</v>
      </c>
      <c r="M6">
        <f t="shared" si="1"/>
        <v>0.66666666666666663</v>
      </c>
    </row>
    <row r="7" spans="1:13" x14ac:dyDescent="0.25">
      <c r="A7" s="1">
        <v>60000</v>
      </c>
      <c r="B7">
        <v>0.80700000000000005</v>
      </c>
      <c r="C7">
        <v>0.63400000000000001</v>
      </c>
      <c r="D7">
        <v>0.53600000000000003</v>
      </c>
      <c r="E7">
        <v>0.86</v>
      </c>
      <c r="F7">
        <v>0.626</v>
      </c>
      <c r="G7">
        <v>0.84299999999999997</v>
      </c>
      <c r="H7">
        <v>0.50700000000000001</v>
      </c>
      <c r="I7">
        <v>0.86699999999999999</v>
      </c>
      <c r="J7">
        <v>0.78100000000000003</v>
      </c>
      <c r="K7">
        <v>0.87</v>
      </c>
      <c r="L7">
        <f t="shared" si="0"/>
        <v>0.73309999999999997</v>
      </c>
      <c r="M7">
        <f t="shared" si="1"/>
        <v>0.79999999999999993</v>
      </c>
    </row>
    <row r="8" spans="1:13" x14ac:dyDescent="0.25">
      <c r="A8" s="1">
        <v>70000</v>
      </c>
      <c r="B8">
        <v>0.73499999999999999</v>
      </c>
      <c r="C8">
        <v>0.81899999999999995</v>
      </c>
      <c r="D8">
        <v>0.90500000000000003</v>
      </c>
      <c r="E8">
        <v>0.86399999999999999</v>
      </c>
      <c r="F8">
        <v>0.93300000000000005</v>
      </c>
      <c r="G8">
        <v>0.86699999999999999</v>
      </c>
      <c r="H8">
        <v>0.73199999999999998</v>
      </c>
      <c r="I8">
        <v>0.94799999999999995</v>
      </c>
      <c r="J8">
        <v>0.745</v>
      </c>
      <c r="K8">
        <v>0.83799999999999997</v>
      </c>
      <c r="L8">
        <f t="shared" si="0"/>
        <v>0.8385999999999999</v>
      </c>
      <c r="M8">
        <f t="shared" si="1"/>
        <v>0.93333333333333324</v>
      </c>
    </row>
    <row r="9" spans="1:13" x14ac:dyDescent="0.25">
      <c r="A9" s="1">
        <v>80000</v>
      </c>
      <c r="B9">
        <v>0.99099999999999999</v>
      </c>
      <c r="C9">
        <v>1.0489999999999999</v>
      </c>
      <c r="D9">
        <v>0.83</v>
      </c>
      <c r="E9">
        <v>0.94399999999999995</v>
      </c>
      <c r="F9">
        <v>0.76700000000000002</v>
      </c>
      <c r="G9" s="2">
        <v>1.079</v>
      </c>
      <c r="H9">
        <v>1.0760000000000001</v>
      </c>
      <c r="I9">
        <v>1.552</v>
      </c>
      <c r="J9">
        <v>1.071</v>
      </c>
      <c r="K9">
        <v>1.1970000000000001</v>
      </c>
      <c r="L9">
        <f t="shared" si="0"/>
        <v>1.0556000000000001</v>
      </c>
      <c r="M9">
        <f t="shared" si="1"/>
        <v>1.0666666666666667</v>
      </c>
    </row>
    <row r="10" spans="1:13" x14ac:dyDescent="0.25">
      <c r="A10" s="1">
        <v>90000</v>
      </c>
      <c r="B10">
        <v>0.84</v>
      </c>
      <c r="C10">
        <v>1.0629999999999999</v>
      </c>
      <c r="D10">
        <v>1.018</v>
      </c>
      <c r="E10">
        <v>1.0329999999999999</v>
      </c>
      <c r="F10">
        <v>0.96699999999999997</v>
      </c>
      <c r="G10">
        <v>1.0089999999999999</v>
      </c>
      <c r="H10">
        <v>1.05</v>
      </c>
      <c r="I10">
        <v>1.081</v>
      </c>
      <c r="J10">
        <v>0.78800000000000003</v>
      </c>
      <c r="K10">
        <v>0.80400000000000005</v>
      </c>
      <c r="L10">
        <f t="shared" si="0"/>
        <v>0.96530000000000005</v>
      </c>
      <c r="M10">
        <f t="shared" si="1"/>
        <v>1.2</v>
      </c>
    </row>
    <row r="11" spans="1:13" x14ac:dyDescent="0.25">
      <c r="A11" s="1">
        <v>100000</v>
      </c>
      <c r="B11">
        <v>1.0409999999999999</v>
      </c>
      <c r="C11">
        <v>0.92500000000000004</v>
      </c>
      <c r="D11">
        <v>0.99</v>
      </c>
      <c r="E11">
        <v>1.2749999999999999</v>
      </c>
      <c r="F11">
        <v>0.81699999999999995</v>
      </c>
      <c r="G11">
        <v>1.123</v>
      </c>
      <c r="H11">
        <v>1.06</v>
      </c>
      <c r="I11">
        <v>1.4890000000000001</v>
      </c>
      <c r="J11">
        <v>1.2210000000000001</v>
      </c>
      <c r="K11">
        <v>1.339</v>
      </c>
      <c r="L11">
        <f t="shared" si="0"/>
        <v>1.1280000000000001</v>
      </c>
      <c r="M11">
        <f t="shared" si="1"/>
        <v>1.3333333333333333</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7EA13-3A1C-4927-9A77-9F66ECC275E7}">
  <dimension ref="A1:M11"/>
  <sheetViews>
    <sheetView tabSelected="1" workbookViewId="0">
      <selection activeCell="P17" sqref="P17"/>
    </sheetView>
  </sheetViews>
  <sheetFormatPr defaultRowHeight="15" x14ac:dyDescent="0.25"/>
  <sheetData>
    <row r="1" spans="1:13" x14ac:dyDescent="0.25">
      <c r="A1" t="s">
        <v>0</v>
      </c>
      <c r="B1" t="s">
        <v>1</v>
      </c>
      <c r="C1" t="s">
        <v>2</v>
      </c>
      <c r="D1" t="s">
        <v>3</v>
      </c>
      <c r="E1" t="s">
        <v>4</v>
      </c>
      <c r="F1" t="s">
        <v>5</v>
      </c>
      <c r="G1" t="s">
        <v>6</v>
      </c>
      <c r="H1" t="s">
        <v>7</v>
      </c>
      <c r="I1" t="s">
        <v>8</v>
      </c>
      <c r="J1" t="s">
        <v>9</v>
      </c>
      <c r="K1" t="s">
        <v>10</v>
      </c>
      <c r="L1" t="s">
        <v>11</v>
      </c>
      <c r="M1" t="s">
        <v>14</v>
      </c>
    </row>
    <row r="2" spans="1:13" x14ac:dyDescent="0.25">
      <c r="A2" s="1">
        <v>100000</v>
      </c>
      <c r="B2">
        <v>0.90500000000000003</v>
      </c>
      <c r="C2">
        <v>1.474</v>
      </c>
      <c r="D2">
        <v>0.88</v>
      </c>
      <c r="E2">
        <v>1.079</v>
      </c>
      <c r="F2">
        <v>1.365</v>
      </c>
      <c r="G2">
        <v>1.1919999999999999</v>
      </c>
      <c r="H2">
        <v>1.137</v>
      </c>
      <c r="I2">
        <v>1.091</v>
      </c>
      <c r="J2">
        <v>1.2629999999999999</v>
      </c>
      <c r="K2">
        <v>1.095</v>
      </c>
      <c r="L2">
        <f>SUM(B2:K2)/10</f>
        <v>1.1480999999999999</v>
      </c>
      <c r="M2">
        <f>(A2/ 100000) +((A2/100000)/3)</f>
        <v>1.3333333333333333</v>
      </c>
    </row>
    <row r="3" spans="1:13" x14ac:dyDescent="0.25">
      <c r="A3" s="1">
        <v>200000</v>
      </c>
      <c r="B3">
        <v>2.6840000000000002</v>
      </c>
      <c r="C3">
        <v>2.8410000000000002</v>
      </c>
      <c r="D3">
        <v>2.673</v>
      </c>
      <c r="E3" s="2">
        <v>2.4089999999999998</v>
      </c>
      <c r="F3">
        <v>2.2080000000000002</v>
      </c>
      <c r="G3">
        <v>1.944</v>
      </c>
      <c r="H3">
        <v>2.4300000000000002</v>
      </c>
      <c r="I3">
        <v>2.3759999999999999</v>
      </c>
      <c r="J3">
        <v>2.133</v>
      </c>
      <c r="K3">
        <v>2.1269999999999998</v>
      </c>
      <c r="L3">
        <f t="shared" ref="L3:L11" si="0">SUM(B3:K3)/10</f>
        <v>2.3824999999999998</v>
      </c>
      <c r="M3">
        <f t="shared" ref="M3:M11" si="1">(A3/ 100000) +((A3/100000)/3)</f>
        <v>2.6666666666666665</v>
      </c>
    </row>
    <row r="4" spans="1:13" x14ac:dyDescent="0.25">
      <c r="A4" s="1">
        <v>300000</v>
      </c>
      <c r="B4">
        <v>4.16</v>
      </c>
      <c r="C4">
        <v>3.355</v>
      </c>
      <c r="D4">
        <v>3.944</v>
      </c>
      <c r="E4">
        <v>4.1159999999999997</v>
      </c>
      <c r="F4">
        <v>2.5630000000000002</v>
      </c>
      <c r="G4">
        <v>4.4480000000000004</v>
      </c>
      <c r="H4">
        <v>3.2429999999999999</v>
      </c>
      <c r="I4">
        <v>3.4249999999999998</v>
      </c>
      <c r="J4">
        <v>3.3849999999999998</v>
      </c>
      <c r="K4">
        <v>3.669</v>
      </c>
      <c r="L4">
        <f t="shared" si="0"/>
        <v>3.6307999999999994</v>
      </c>
      <c r="M4">
        <f t="shared" si="1"/>
        <v>4</v>
      </c>
    </row>
    <row r="5" spans="1:13" x14ac:dyDescent="0.25">
      <c r="A5" s="1">
        <v>400000</v>
      </c>
      <c r="B5">
        <v>5.8520000000000003</v>
      </c>
      <c r="C5">
        <v>6.1059999999999999</v>
      </c>
      <c r="D5">
        <v>5.5289999999999999</v>
      </c>
      <c r="E5">
        <v>5.6820000000000004</v>
      </c>
      <c r="F5">
        <v>6.3120000000000003</v>
      </c>
      <c r="G5">
        <v>4.9240000000000004</v>
      </c>
      <c r="H5">
        <v>5.29</v>
      </c>
      <c r="I5">
        <v>4.1280000000000001</v>
      </c>
      <c r="J5">
        <v>5.3390000000000004</v>
      </c>
      <c r="K5">
        <v>4.0910000000000002</v>
      </c>
      <c r="L5">
        <f t="shared" si="0"/>
        <v>5.3253000000000004</v>
      </c>
      <c r="M5">
        <f t="shared" si="1"/>
        <v>5.333333333333333</v>
      </c>
    </row>
    <row r="6" spans="1:13" x14ac:dyDescent="0.25">
      <c r="A6" s="1">
        <v>500000</v>
      </c>
      <c r="B6">
        <v>5.0599999999999996</v>
      </c>
      <c r="C6">
        <v>5.2690000000000001</v>
      </c>
      <c r="D6">
        <v>7.77</v>
      </c>
      <c r="E6">
        <v>6.9950000000000001</v>
      </c>
      <c r="F6">
        <v>6.8680000000000003</v>
      </c>
      <c r="G6">
        <v>6.3949999999999996</v>
      </c>
      <c r="H6">
        <v>6.2930000000000001</v>
      </c>
      <c r="I6">
        <v>7.1580000000000004</v>
      </c>
      <c r="J6">
        <v>5.3460000000000001</v>
      </c>
      <c r="K6">
        <v>7.0259999999999998</v>
      </c>
      <c r="L6">
        <f t="shared" si="0"/>
        <v>6.4179999999999993</v>
      </c>
      <c r="M6">
        <f t="shared" si="1"/>
        <v>6.666666666666667</v>
      </c>
    </row>
    <row r="7" spans="1:13" x14ac:dyDescent="0.25">
      <c r="A7" s="1">
        <v>600000</v>
      </c>
      <c r="B7">
        <v>6.6509999999999998</v>
      </c>
      <c r="C7">
        <v>7.4560000000000004</v>
      </c>
      <c r="D7">
        <v>7.9770000000000003</v>
      </c>
      <c r="E7">
        <v>6.508</v>
      </c>
      <c r="F7">
        <v>8.9550000000000001</v>
      </c>
      <c r="G7">
        <v>9.5229999999999997</v>
      </c>
      <c r="H7">
        <v>6.6470000000000002</v>
      </c>
      <c r="I7">
        <v>6.11</v>
      </c>
      <c r="J7">
        <v>6.9390000000000001</v>
      </c>
      <c r="K7">
        <v>7.4139999999999997</v>
      </c>
      <c r="L7">
        <f t="shared" si="0"/>
        <v>7.4179999999999993</v>
      </c>
      <c r="M7">
        <f t="shared" si="1"/>
        <v>8</v>
      </c>
    </row>
    <row r="8" spans="1:13" x14ac:dyDescent="0.25">
      <c r="A8" s="1">
        <v>700000</v>
      </c>
      <c r="B8">
        <v>9.9190000000000005</v>
      </c>
      <c r="C8">
        <v>8.7530000000000001</v>
      </c>
      <c r="D8">
        <v>11.371</v>
      </c>
      <c r="E8">
        <v>8.5540000000000003</v>
      </c>
      <c r="F8">
        <v>9.6310000000000002</v>
      </c>
      <c r="G8">
        <v>8.407</v>
      </c>
      <c r="H8">
        <v>9.26</v>
      </c>
      <c r="I8">
        <v>6.0030000000000001</v>
      </c>
      <c r="J8">
        <v>7.77</v>
      </c>
      <c r="K8">
        <v>9.8040000000000003</v>
      </c>
      <c r="L8">
        <f t="shared" si="0"/>
        <v>8.9472000000000005</v>
      </c>
      <c r="M8">
        <f t="shared" si="1"/>
        <v>9.3333333333333339</v>
      </c>
    </row>
    <row r="9" spans="1:13" x14ac:dyDescent="0.25">
      <c r="A9" s="1">
        <v>800000</v>
      </c>
      <c r="B9">
        <v>8.7690000000000001</v>
      </c>
      <c r="C9">
        <v>11.250999999999999</v>
      </c>
      <c r="D9">
        <v>8.968</v>
      </c>
      <c r="E9">
        <v>8.5329999999999995</v>
      </c>
      <c r="F9">
        <v>13.343999999999999</v>
      </c>
      <c r="G9" s="2">
        <v>10.974</v>
      </c>
      <c r="H9">
        <v>7.5529999999999999</v>
      </c>
      <c r="I9">
        <v>7.44</v>
      </c>
      <c r="J9">
        <v>14.382</v>
      </c>
      <c r="K9">
        <v>9.8439999999999994</v>
      </c>
      <c r="L9">
        <f t="shared" si="0"/>
        <v>10.105799999999999</v>
      </c>
      <c r="M9">
        <f t="shared" si="1"/>
        <v>10.666666666666666</v>
      </c>
    </row>
    <row r="10" spans="1:13" x14ac:dyDescent="0.25">
      <c r="A10" s="1">
        <v>900000</v>
      </c>
      <c r="B10">
        <v>12.295999999999999</v>
      </c>
      <c r="C10">
        <v>12.244</v>
      </c>
      <c r="D10">
        <v>12.663</v>
      </c>
      <c r="E10">
        <v>9.5259999999999998</v>
      </c>
      <c r="F10">
        <v>10.558999999999999</v>
      </c>
      <c r="G10">
        <v>9.1310000000000002</v>
      </c>
      <c r="H10">
        <v>13.884</v>
      </c>
      <c r="I10">
        <v>12.689</v>
      </c>
      <c r="J10">
        <v>14.666</v>
      </c>
      <c r="K10">
        <v>12.721</v>
      </c>
      <c r="L10">
        <f t="shared" si="0"/>
        <v>12.037899999999999</v>
      </c>
      <c r="M10">
        <f t="shared" si="1"/>
        <v>12</v>
      </c>
    </row>
    <row r="11" spans="1:13" x14ac:dyDescent="0.25">
      <c r="A11" s="1">
        <v>1000000</v>
      </c>
      <c r="B11">
        <v>15.394</v>
      </c>
      <c r="C11">
        <v>14.539</v>
      </c>
      <c r="D11">
        <v>14.792</v>
      </c>
      <c r="E11">
        <v>12.045999999999999</v>
      </c>
      <c r="F11">
        <v>11.195</v>
      </c>
      <c r="G11">
        <v>13.516999999999999</v>
      </c>
      <c r="H11">
        <v>12.96</v>
      </c>
      <c r="I11">
        <v>11.926</v>
      </c>
      <c r="J11">
        <v>11.532999999999999</v>
      </c>
      <c r="K11">
        <v>14.760999999999999</v>
      </c>
      <c r="L11">
        <f t="shared" si="0"/>
        <v>13.266300000000001</v>
      </c>
      <c r="M11">
        <f t="shared" si="1"/>
        <v>13.333333333333334</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A25E5-ED6D-4AE6-9168-0F04768C75D9}">
  <dimension ref="A1:M11"/>
  <sheetViews>
    <sheetView workbookViewId="0">
      <selection activeCell="R28" sqref="R28"/>
    </sheetView>
  </sheetViews>
  <sheetFormatPr defaultRowHeight="15" x14ac:dyDescent="0.25"/>
  <cols>
    <col min="1" max="1" width="10.140625" bestFit="1" customWidth="1"/>
  </cols>
  <sheetData>
    <row r="1" spans="1:13" x14ac:dyDescent="0.25">
      <c r="A1" t="s">
        <v>0</v>
      </c>
      <c r="B1" t="s">
        <v>1</v>
      </c>
      <c r="C1" t="s">
        <v>2</v>
      </c>
      <c r="D1" t="s">
        <v>3</v>
      </c>
      <c r="E1" t="s">
        <v>4</v>
      </c>
      <c r="F1" t="s">
        <v>5</v>
      </c>
      <c r="G1" t="s">
        <v>6</v>
      </c>
      <c r="H1" t="s">
        <v>7</v>
      </c>
      <c r="I1" t="s">
        <v>8</v>
      </c>
      <c r="J1" t="s">
        <v>9</v>
      </c>
      <c r="K1" t="s">
        <v>10</v>
      </c>
      <c r="L1" t="s">
        <v>11</v>
      </c>
      <c r="M1" t="s">
        <v>14</v>
      </c>
    </row>
    <row r="2" spans="1:13" x14ac:dyDescent="0.25">
      <c r="A2" s="1">
        <v>1000000</v>
      </c>
      <c r="B2">
        <v>11.724</v>
      </c>
      <c r="C2">
        <v>10.967000000000001</v>
      </c>
      <c r="D2">
        <v>17.175000000000001</v>
      </c>
      <c r="E2">
        <v>12.257999999999999</v>
      </c>
      <c r="F2">
        <v>10.829000000000001</v>
      </c>
      <c r="G2">
        <v>14.076000000000001</v>
      </c>
      <c r="H2">
        <v>10.999000000000001</v>
      </c>
      <c r="I2">
        <v>9.2360000000000007</v>
      </c>
      <c r="J2">
        <v>11.827</v>
      </c>
      <c r="K2">
        <v>13.705</v>
      </c>
      <c r="L2">
        <f>SUM(B2:K2)/10</f>
        <v>12.279599999999999</v>
      </c>
      <c r="M2">
        <f>(A2/ 100000) +((A2/100000)/3)</f>
        <v>13.333333333333334</v>
      </c>
    </row>
    <row r="3" spans="1:13" x14ac:dyDescent="0.25">
      <c r="A3" s="1">
        <v>2000000</v>
      </c>
      <c r="B3">
        <v>23.606999999999999</v>
      </c>
      <c r="C3">
        <v>28.853999999999999</v>
      </c>
      <c r="D3">
        <v>29.774000000000001</v>
      </c>
      <c r="E3" s="2">
        <v>23.038</v>
      </c>
      <c r="F3">
        <v>29.536999999999999</v>
      </c>
      <c r="G3">
        <v>25.207999999999998</v>
      </c>
      <c r="H3">
        <v>31.4</v>
      </c>
      <c r="I3">
        <v>24.51</v>
      </c>
      <c r="J3">
        <v>19.655999999999999</v>
      </c>
      <c r="K3">
        <v>21.766999999999999</v>
      </c>
      <c r="L3">
        <f t="shared" ref="L3:L11" si="0">SUM(B3:K3)/10</f>
        <v>25.735099999999999</v>
      </c>
      <c r="M3">
        <f t="shared" ref="M3:M11" si="1">(A3/ 100000) +((A3/100000)/3)</f>
        <v>26.666666666666668</v>
      </c>
    </row>
    <row r="4" spans="1:13" x14ac:dyDescent="0.25">
      <c r="A4" s="1">
        <v>3000000</v>
      </c>
      <c r="B4">
        <v>37.277999999999999</v>
      </c>
      <c r="C4">
        <v>35.426000000000002</v>
      </c>
      <c r="D4">
        <v>32.954000000000001</v>
      </c>
      <c r="E4">
        <v>38.098999999999997</v>
      </c>
      <c r="F4">
        <v>28.859000000000002</v>
      </c>
      <c r="G4">
        <v>38.012</v>
      </c>
      <c r="H4">
        <v>33.366999999999997</v>
      </c>
      <c r="I4">
        <v>51.843000000000004</v>
      </c>
      <c r="J4">
        <v>51.573999999999998</v>
      </c>
      <c r="K4">
        <v>37.219000000000001</v>
      </c>
      <c r="L4">
        <f t="shared" si="0"/>
        <v>38.463100000000004</v>
      </c>
      <c r="M4">
        <f t="shared" si="1"/>
        <v>40</v>
      </c>
    </row>
    <row r="5" spans="1:13" x14ac:dyDescent="0.25">
      <c r="A5" s="1">
        <v>4000000</v>
      </c>
      <c r="B5">
        <v>51.133000000000003</v>
      </c>
      <c r="C5">
        <v>50.722000000000001</v>
      </c>
      <c r="D5">
        <v>68.704999999999998</v>
      </c>
      <c r="E5">
        <v>46.393000000000001</v>
      </c>
      <c r="F5">
        <v>48.607999999999997</v>
      </c>
      <c r="G5">
        <v>45.927999999999997</v>
      </c>
      <c r="H5">
        <v>53.646999999999998</v>
      </c>
      <c r="I5">
        <v>53.247</v>
      </c>
      <c r="J5">
        <v>50.268000000000001</v>
      </c>
      <c r="K5">
        <v>55.218000000000004</v>
      </c>
      <c r="L5">
        <f t="shared" si="0"/>
        <v>52.38689999999999</v>
      </c>
      <c r="M5">
        <f t="shared" si="1"/>
        <v>53.333333333333336</v>
      </c>
    </row>
    <row r="6" spans="1:13" x14ac:dyDescent="0.25">
      <c r="A6" s="1">
        <v>5000000</v>
      </c>
      <c r="B6">
        <v>54.414000000000001</v>
      </c>
      <c r="C6">
        <v>76.444999999999993</v>
      </c>
      <c r="D6">
        <v>63.984000000000002</v>
      </c>
      <c r="E6">
        <v>62.465000000000003</v>
      </c>
      <c r="F6">
        <v>55.37</v>
      </c>
      <c r="G6">
        <v>53.390999999999998</v>
      </c>
      <c r="H6">
        <v>60.186</v>
      </c>
      <c r="I6">
        <v>58.665999999999997</v>
      </c>
      <c r="J6">
        <v>63.75</v>
      </c>
      <c r="K6">
        <v>60.932000000000002</v>
      </c>
      <c r="L6">
        <f t="shared" si="0"/>
        <v>60.960300000000004</v>
      </c>
      <c r="M6">
        <f t="shared" si="1"/>
        <v>66.666666666666671</v>
      </c>
    </row>
    <row r="7" spans="1:13" x14ac:dyDescent="0.25">
      <c r="A7" s="1">
        <v>6000000</v>
      </c>
      <c r="B7">
        <v>53.5</v>
      </c>
      <c r="C7">
        <v>75.619</v>
      </c>
      <c r="D7">
        <v>92.046000000000006</v>
      </c>
      <c r="E7">
        <v>93.587000000000003</v>
      </c>
      <c r="F7">
        <v>71.802000000000007</v>
      </c>
      <c r="G7">
        <v>72.484999999999999</v>
      </c>
      <c r="H7">
        <v>94.731999999999999</v>
      </c>
      <c r="I7">
        <v>101.64400000000001</v>
      </c>
      <c r="J7">
        <v>78.775000000000006</v>
      </c>
      <c r="K7">
        <v>65.388000000000005</v>
      </c>
      <c r="L7">
        <f t="shared" si="0"/>
        <v>79.957800000000006</v>
      </c>
      <c r="M7">
        <f t="shared" si="1"/>
        <v>80</v>
      </c>
    </row>
    <row r="8" spans="1:13" x14ac:dyDescent="0.25">
      <c r="A8" s="1">
        <v>7000000</v>
      </c>
      <c r="B8">
        <v>82.387</v>
      </c>
      <c r="C8">
        <v>78.570999999999998</v>
      </c>
      <c r="D8">
        <v>58.356000000000002</v>
      </c>
      <c r="E8">
        <v>71.644999999999996</v>
      </c>
      <c r="F8">
        <v>68.263999999999996</v>
      </c>
      <c r="G8">
        <v>106.14700000000001</v>
      </c>
      <c r="H8">
        <v>124.837</v>
      </c>
      <c r="I8">
        <v>89.055999999999997</v>
      </c>
      <c r="J8">
        <v>79.248999999999995</v>
      </c>
      <c r="K8">
        <v>80.623000000000005</v>
      </c>
      <c r="L8">
        <f t="shared" si="0"/>
        <v>83.913500000000013</v>
      </c>
      <c r="M8">
        <f t="shared" si="1"/>
        <v>93.333333333333329</v>
      </c>
    </row>
    <row r="9" spans="1:13" x14ac:dyDescent="0.25">
      <c r="A9" s="1">
        <v>8000000</v>
      </c>
      <c r="B9">
        <v>113.887</v>
      </c>
      <c r="C9">
        <v>99.006</v>
      </c>
      <c r="D9">
        <v>111.611</v>
      </c>
      <c r="E9">
        <v>121.143</v>
      </c>
      <c r="F9">
        <v>108.25700000000001</v>
      </c>
      <c r="G9" s="2">
        <v>80.168999999999997</v>
      </c>
      <c r="H9">
        <v>80.590999999999994</v>
      </c>
      <c r="I9">
        <v>82.186000000000007</v>
      </c>
      <c r="J9">
        <v>109.895</v>
      </c>
      <c r="K9">
        <v>82.698999999999998</v>
      </c>
      <c r="L9">
        <f t="shared" si="0"/>
        <v>98.944400000000002</v>
      </c>
      <c r="M9">
        <f t="shared" si="1"/>
        <v>106.66666666666667</v>
      </c>
    </row>
    <row r="10" spans="1:13" x14ac:dyDescent="0.25">
      <c r="A10" s="1">
        <v>9000000</v>
      </c>
      <c r="B10">
        <v>118.75700000000001</v>
      </c>
      <c r="C10">
        <v>147.4</v>
      </c>
      <c r="D10">
        <v>144.17099999999999</v>
      </c>
      <c r="E10">
        <v>132.05500000000001</v>
      </c>
      <c r="F10">
        <v>114.343</v>
      </c>
      <c r="G10">
        <v>141.01499999999999</v>
      </c>
      <c r="H10">
        <v>97.400999999999996</v>
      </c>
      <c r="I10">
        <v>120.279</v>
      </c>
      <c r="J10">
        <v>111.49</v>
      </c>
      <c r="K10">
        <v>111.58799999999999</v>
      </c>
      <c r="L10">
        <f t="shared" si="0"/>
        <v>123.84989999999998</v>
      </c>
      <c r="M10">
        <f t="shared" si="1"/>
        <v>120</v>
      </c>
    </row>
    <row r="11" spans="1:13" x14ac:dyDescent="0.25">
      <c r="A11" s="1">
        <v>10000000</v>
      </c>
      <c r="B11">
        <v>113.88</v>
      </c>
      <c r="C11">
        <v>143.53700000000001</v>
      </c>
      <c r="D11">
        <v>127.044</v>
      </c>
      <c r="E11">
        <v>131.12299999999999</v>
      </c>
      <c r="F11">
        <v>140.17599999999999</v>
      </c>
      <c r="G11">
        <v>126.488</v>
      </c>
      <c r="H11">
        <v>130.47399999999999</v>
      </c>
      <c r="I11">
        <v>117.187</v>
      </c>
      <c r="J11">
        <v>147.84200000000001</v>
      </c>
      <c r="K11">
        <v>110.136</v>
      </c>
      <c r="L11">
        <f t="shared" si="0"/>
        <v>128.78870000000001</v>
      </c>
      <c r="M11">
        <f t="shared" si="1"/>
        <v>133.33333333333334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AE68-FA85-4FFC-A0DC-8521D676D287}">
  <dimension ref="A1:L11"/>
  <sheetViews>
    <sheetView workbookViewId="0">
      <selection activeCell="D34" sqref="D34"/>
    </sheetView>
  </sheetViews>
  <sheetFormatPr defaultRowHeight="15" x14ac:dyDescent="0.25"/>
  <sheetData>
    <row r="1" spans="1:12" x14ac:dyDescent="0.25">
      <c r="A1" t="s">
        <v>0</v>
      </c>
      <c r="B1" t="s">
        <v>1</v>
      </c>
      <c r="C1" t="s">
        <v>2</v>
      </c>
      <c r="D1" t="s">
        <v>3</v>
      </c>
      <c r="E1" t="s">
        <v>4</v>
      </c>
      <c r="F1" t="s">
        <v>5</v>
      </c>
      <c r="G1" t="s">
        <v>6</v>
      </c>
      <c r="H1" t="s">
        <v>7</v>
      </c>
      <c r="I1" t="s">
        <v>8</v>
      </c>
      <c r="J1" t="s">
        <v>9</v>
      </c>
      <c r="K1" t="s">
        <v>10</v>
      </c>
      <c r="L1" t="s">
        <v>11</v>
      </c>
    </row>
    <row r="2" spans="1:12" x14ac:dyDescent="0.25">
      <c r="A2">
        <v>10</v>
      </c>
      <c r="B2">
        <v>5.0000000000000001E-3</v>
      </c>
      <c r="C2">
        <v>0.01</v>
      </c>
      <c r="D2">
        <v>4.0000000000000001E-3</v>
      </c>
      <c r="E2">
        <v>4.0000000000000001E-3</v>
      </c>
      <c r="F2">
        <v>4.0000000000000001E-3</v>
      </c>
      <c r="G2">
        <v>5.0000000000000001E-3</v>
      </c>
      <c r="H2">
        <v>4.0000000000000001E-3</v>
      </c>
      <c r="I2">
        <v>4.0000000000000001E-3</v>
      </c>
      <c r="J2">
        <v>4.0000000000000001E-3</v>
      </c>
      <c r="K2">
        <v>6.0000000000000001E-3</v>
      </c>
      <c r="L2">
        <f>SUM(B2:K2)/10</f>
        <v>5.000000000000001E-3</v>
      </c>
    </row>
    <row r="3" spans="1:12" x14ac:dyDescent="0.25">
      <c r="A3">
        <v>20</v>
      </c>
      <c r="B3">
        <v>1.7999999999999999E-2</v>
      </c>
      <c r="C3">
        <v>2.3E-2</v>
      </c>
      <c r="D3">
        <v>1.4999999999999999E-2</v>
      </c>
      <c r="E3">
        <v>2.1000000000000001E-2</v>
      </c>
      <c r="F3">
        <v>1.7000000000000001E-2</v>
      </c>
      <c r="G3">
        <v>1.9E-2</v>
      </c>
      <c r="H3">
        <v>1.4999999999999999E-2</v>
      </c>
      <c r="I3">
        <v>1.6E-2</v>
      </c>
      <c r="J3">
        <v>1.7000000000000001E-2</v>
      </c>
      <c r="K3">
        <v>1.4999999999999999E-2</v>
      </c>
      <c r="L3">
        <f t="shared" ref="L3:L11" si="0">SUM(B3:K3)/10</f>
        <v>1.7600000000000005E-2</v>
      </c>
    </row>
    <row r="4" spans="1:12" x14ac:dyDescent="0.25">
      <c r="A4">
        <v>30</v>
      </c>
      <c r="B4">
        <v>3.1E-2</v>
      </c>
      <c r="C4">
        <v>2.5000000000000001E-2</v>
      </c>
      <c r="D4">
        <v>2.8000000000000001E-2</v>
      </c>
      <c r="E4">
        <v>3.4000000000000002E-2</v>
      </c>
      <c r="F4">
        <v>2.9000000000000001E-2</v>
      </c>
      <c r="G4">
        <v>3.1E-2</v>
      </c>
      <c r="H4">
        <v>3.1E-2</v>
      </c>
      <c r="I4">
        <v>3.5000000000000003E-2</v>
      </c>
      <c r="J4">
        <v>0.03</v>
      </c>
      <c r="K4">
        <v>3.5000000000000003E-2</v>
      </c>
      <c r="L4">
        <f t="shared" si="0"/>
        <v>3.0900000000000004E-2</v>
      </c>
    </row>
    <row r="5" spans="1:12" x14ac:dyDescent="0.25">
      <c r="A5">
        <v>40</v>
      </c>
      <c r="B5">
        <v>1.4E-2</v>
      </c>
      <c r="C5">
        <v>0.02</v>
      </c>
      <c r="D5">
        <v>1.4999999999999999E-2</v>
      </c>
      <c r="E5">
        <v>1.4E-2</v>
      </c>
      <c r="F5">
        <v>1.4999999999999999E-2</v>
      </c>
      <c r="G5">
        <v>1.4999999999999999E-2</v>
      </c>
      <c r="H5">
        <v>1.4999999999999999E-2</v>
      </c>
      <c r="I5">
        <v>1.7000000000000001E-2</v>
      </c>
      <c r="J5">
        <v>1.4999999999999999E-2</v>
      </c>
      <c r="K5">
        <v>1.4999999999999999E-2</v>
      </c>
      <c r="L5">
        <f t="shared" si="0"/>
        <v>1.5500000000000003E-2</v>
      </c>
    </row>
    <row r="6" spans="1:12" x14ac:dyDescent="0.25">
      <c r="A6">
        <v>50</v>
      </c>
      <c r="B6">
        <v>2.5999999999999999E-2</v>
      </c>
      <c r="C6">
        <v>3.2000000000000001E-2</v>
      </c>
      <c r="D6">
        <v>2.5999999999999999E-2</v>
      </c>
      <c r="E6">
        <v>2.7E-2</v>
      </c>
      <c r="F6">
        <v>2.3E-2</v>
      </c>
      <c r="G6">
        <v>2.4E-2</v>
      </c>
      <c r="H6">
        <v>3.1E-2</v>
      </c>
      <c r="I6">
        <v>2.5000000000000001E-2</v>
      </c>
      <c r="J6">
        <v>2.4E-2</v>
      </c>
      <c r="K6">
        <v>2.9000000000000001E-2</v>
      </c>
      <c r="L6">
        <f t="shared" si="0"/>
        <v>2.6699999999999995E-2</v>
      </c>
    </row>
    <row r="7" spans="1:12" x14ac:dyDescent="0.25">
      <c r="A7">
        <v>60</v>
      </c>
      <c r="B7">
        <v>3.3000000000000002E-2</v>
      </c>
      <c r="C7">
        <v>0.04</v>
      </c>
      <c r="D7">
        <v>3.3000000000000002E-2</v>
      </c>
      <c r="E7">
        <v>3.3000000000000002E-2</v>
      </c>
      <c r="F7">
        <v>3.2000000000000001E-2</v>
      </c>
      <c r="G7">
        <v>3.2000000000000001E-2</v>
      </c>
      <c r="H7">
        <v>2.8000000000000001E-2</v>
      </c>
      <c r="I7">
        <v>3.2000000000000001E-2</v>
      </c>
      <c r="J7">
        <v>3.5999999999999997E-2</v>
      </c>
      <c r="K7">
        <v>3.4000000000000002E-2</v>
      </c>
      <c r="L7">
        <f t="shared" si="0"/>
        <v>3.3299999999999996E-2</v>
      </c>
    </row>
    <row r="8" spans="1:12" x14ac:dyDescent="0.25">
      <c r="A8">
        <v>70</v>
      </c>
      <c r="B8">
        <v>4.2999999999999997E-2</v>
      </c>
      <c r="C8">
        <v>4.1000000000000002E-2</v>
      </c>
      <c r="D8">
        <v>4.7E-2</v>
      </c>
      <c r="E8">
        <v>3.9E-2</v>
      </c>
      <c r="F8">
        <v>4.1000000000000002E-2</v>
      </c>
      <c r="G8">
        <v>3.9E-2</v>
      </c>
      <c r="H8">
        <v>3.7999999999999999E-2</v>
      </c>
      <c r="I8">
        <v>4.4999999999999998E-2</v>
      </c>
      <c r="J8">
        <v>4.2999999999999997E-2</v>
      </c>
      <c r="K8">
        <v>4.2999999999999997E-2</v>
      </c>
      <c r="L8">
        <f t="shared" si="0"/>
        <v>4.1899999999999993E-2</v>
      </c>
    </row>
    <row r="9" spans="1:12" x14ac:dyDescent="0.25">
      <c r="A9">
        <v>80</v>
      </c>
      <c r="B9">
        <v>5.5E-2</v>
      </c>
      <c r="C9">
        <v>5.6000000000000001E-2</v>
      </c>
      <c r="D9">
        <v>5.5E-2</v>
      </c>
      <c r="E9">
        <v>4.9000000000000002E-2</v>
      </c>
      <c r="F9">
        <v>5.1999999999999998E-2</v>
      </c>
      <c r="G9">
        <v>5.1999999999999998E-2</v>
      </c>
      <c r="H9">
        <v>5.1999999999999998E-2</v>
      </c>
      <c r="I9">
        <v>5.3999999999999999E-2</v>
      </c>
      <c r="J9">
        <v>5.5E-2</v>
      </c>
      <c r="K9">
        <v>5.2999999999999999E-2</v>
      </c>
      <c r="L9">
        <f t="shared" si="0"/>
        <v>5.33E-2</v>
      </c>
    </row>
    <row r="10" spans="1:12" x14ac:dyDescent="0.25">
      <c r="A10">
        <v>90</v>
      </c>
      <c r="B10">
        <v>6.8000000000000005E-2</v>
      </c>
      <c r="C10">
        <v>6.8000000000000005E-2</v>
      </c>
      <c r="D10">
        <v>6.4000000000000001E-2</v>
      </c>
      <c r="E10">
        <v>0.06</v>
      </c>
      <c r="F10">
        <v>6.6000000000000003E-2</v>
      </c>
      <c r="G10">
        <v>6.6000000000000003E-2</v>
      </c>
      <c r="H10">
        <v>6.3E-2</v>
      </c>
      <c r="I10">
        <v>7.0000000000000007E-2</v>
      </c>
      <c r="J10">
        <v>8.6999999999999994E-2</v>
      </c>
      <c r="K10">
        <v>6.9000000000000006E-2</v>
      </c>
      <c r="L10">
        <f t="shared" si="0"/>
        <v>6.8100000000000008E-2</v>
      </c>
    </row>
    <row r="11" spans="1:12" x14ac:dyDescent="0.25">
      <c r="A11">
        <v>100</v>
      </c>
      <c r="B11">
        <v>8.6999999999999994E-2</v>
      </c>
      <c r="C11">
        <v>0.09</v>
      </c>
      <c r="D11">
        <v>8.3000000000000004E-2</v>
      </c>
      <c r="E11">
        <v>8.1000000000000003E-2</v>
      </c>
      <c r="F11">
        <v>8.5000000000000006E-2</v>
      </c>
      <c r="G11">
        <v>0.08</v>
      </c>
      <c r="H11">
        <v>8.4000000000000005E-2</v>
      </c>
      <c r="I11">
        <v>8.5000000000000006E-2</v>
      </c>
      <c r="J11">
        <v>8.6999999999999994E-2</v>
      </c>
      <c r="K11">
        <v>8.5000000000000006E-2</v>
      </c>
      <c r="L11">
        <f t="shared" si="0"/>
        <v>8.4699999999999984E-2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D7EAD-9705-4BB7-9A1C-7DD55287B286}">
  <dimension ref="A1:L11"/>
  <sheetViews>
    <sheetView workbookViewId="0">
      <selection activeCell="L32" sqref="L32"/>
    </sheetView>
  </sheetViews>
  <sheetFormatPr defaultRowHeight="15" x14ac:dyDescent="0.25"/>
  <sheetData>
    <row r="1" spans="1:12" x14ac:dyDescent="0.25">
      <c r="A1" t="s">
        <v>0</v>
      </c>
      <c r="B1" t="s">
        <v>1</v>
      </c>
      <c r="C1" t="s">
        <v>2</v>
      </c>
      <c r="D1" t="s">
        <v>3</v>
      </c>
      <c r="E1" t="s">
        <v>4</v>
      </c>
      <c r="F1" t="s">
        <v>5</v>
      </c>
      <c r="G1" t="s">
        <v>6</v>
      </c>
      <c r="H1" t="s">
        <v>7</v>
      </c>
      <c r="I1" t="s">
        <v>8</v>
      </c>
      <c r="J1" t="s">
        <v>9</v>
      </c>
      <c r="K1" t="s">
        <v>10</v>
      </c>
      <c r="L1" t="s">
        <v>11</v>
      </c>
    </row>
    <row r="2" spans="1:12" x14ac:dyDescent="0.25">
      <c r="A2">
        <v>100</v>
      </c>
      <c r="B2">
        <v>0.08</v>
      </c>
      <c r="C2">
        <v>8.5999999999999993E-2</v>
      </c>
      <c r="D2">
        <v>8.6999999999999994E-2</v>
      </c>
      <c r="E2">
        <v>7.8E-2</v>
      </c>
      <c r="F2">
        <v>0.08</v>
      </c>
      <c r="G2">
        <v>7.8E-2</v>
      </c>
      <c r="H2">
        <v>9.7000000000000003E-2</v>
      </c>
      <c r="I2">
        <v>8.2000000000000003E-2</v>
      </c>
      <c r="J2">
        <v>7.6999999999999999E-2</v>
      </c>
      <c r="K2">
        <v>8.6999999999999994E-2</v>
      </c>
      <c r="L2">
        <f>SUM(B2:K2)/10</f>
        <v>8.3199999999999996E-2</v>
      </c>
    </row>
    <row r="3" spans="1:12" x14ac:dyDescent="0.25">
      <c r="A3">
        <v>200</v>
      </c>
      <c r="B3">
        <v>0.64800000000000002</v>
      </c>
      <c r="C3">
        <v>0.66500000000000004</v>
      </c>
      <c r="D3">
        <v>0.66100000000000003</v>
      </c>
      <c r="E3">
        <v>0.34100000000000003</v>
      </c>
      <c r="F3">
        <v>0.73399999999999999</v>
      </c>
      <c r="G3">
        <v>0.32800000000000001</v>
      </c>
      <c r="H3">
        <v>0.71699999999999997</v>
      </c>
      <c r="I3">
        <v>0.59199999999999997</v>
      </c>
      <c r="J3">
        <v>0.71</v>
      </c>
      <c r="K3">
        <v>0.63</v>
      </c>
      <c r="L3">
        <f t="shared" ref="L3:L11" si="0">SUM(B3:K3)/10</f>
        <v>0.60260000000000002</v>
      </c>
    </row>
    <row r="4" spans="1:12" x14ac:dyDescent="0.25">
      <c r="A4">
        <v>300</v>
      </c>
      <c r="B4">
        <v>8.8900000000000007E-2</v>
      </c>
      <c r="C4">
        <v>0.875</v>
      </c>
      <c r="D4">
        <v>0.52400000000000002</v>
      </c>
      <c r="E4">
        <v>1.1259999999999999</v>
      </c>
      <c r="F4">
        <v>0.93100000000000005</v>
      </c>
      <c r="G4">
        <v>1.137</v>
      </c>
      <c r="H4">
        <v>1.131</v>
      </c>
      <c r="I4">
        <v>0.95499999999999996</v>
      </c>
      <c r="J4">
        <v>0.93300000000000005</v>
      </c>
      <c r="K4">
        <v>0.54700000000000004</v>
      </c>
      <c r="L4">
        <f t="shared" si="0"/>
        <v>0.82479000000000013</v>
      </c>
    </row>
    <row r="5" spans="1:12" x14ac:dyDescent="0.25">
      <c r="A5">
        <v>400</v>
      </c>
      <c r="B5">
        <v>0.34</v>
      </c>
      <c r="C5">
        <v>0.33700000000000002</v>
      </c>
      <c r="D5">
        <v>0.38900000000000001</v>
      </c>
      <c r="E5">
        <v>0.31900000000000001</v>
      </c>
      <c r="F5">
        <v>0.44400000000000001</v>
      </c>
      <c r="G5">
        <v>0.30599999999999999</v>
      </c>
      <c r="H5">
        <v>0.53400000000000003</v>
      </c>
      <c r="I5">
        <v>0.41799999999999998</v>
      </c>
      <c r="J5">
        <v>0.438</v>
      </c>
      <c r="K5">
        <v>0.39</v>
      </c>
      <c r="L5">
        <f t="shared" si="0"/>
        <v>0.39150000000000001</v>
      </c>
    </row>
    <row r="6" spans="1:12" x14ac:dyDescent="0.25">
      <c r="A6">
        <v>500</v>
      </c>
      <c r="B6">
        <v>0.51200000000000001</v>
      </c>
      <c r="C6">
        <v>0.48899999999999999</v>
      </c>
      <c r="D6">
        <v>0.59799999999999998</v>
      </c>
      <c r="E6">
        <v>0.47299999999999998</v>
      </c>
      <c r="F6">
        <v>0.61599999999999999</v>
      </c>
      <c r="G6">
        <v>0.49299999999999999</v>
      </c>
      <c r="H6">
        <v>0.58399999999999996</v>
      </c>
      <c r="I6">
        <v>0.60799999999999998</v>
      </c>
      <c r="J6">
        <v>0.58099999999999996</v>
      </c>
      <c r="K6">
        <v>0.47599999999999998</v>
      </c>
      <c r="L6">
        <f t="shared" si="0"/>
        <v>0.54299999999999993</v>
      </c>
    </row>
    <row r="7" spans="1:12" x14ac:dyDescent="0.25">
      <c r="A7">
        <v>600</v>
      </c>
      <c r="B7">
        <v>7.6899999999999996E-2</v>
      </c>
      <c r="C7">
        <v>0.68600000000000005</v>
      </c>
      <c r="D7">
        <v>0.84</v>
      </c>
      <c r="E7">
        <v>0.7</v>
      </c>
      <c r="F7">
        <v>0.88100000000000001</v>
      </c>
      <c r="G7">
        <v>0.70799999999999996</v>
      </c>
      <c r="H7">
        <v>0.749</v>
      </c>
      <c r="I7">
        <v>0.90400000000000003</v>
      </c>
      <c r="J7">
        <v>0.92100000000000004</v>
      </c>
      <c r="K7">
        <v>0.69699999999999995</v>
      </c>
      <c r="L7">
        <f t="shared" si="0"/>
        <v>0.71629000000000009</v>
      </c>
    </row>
    <row r="8" spans="1:12" x14ac:dyDescent="0.25">
      <c r="A8">
        <v>700</v>
      </c>
      <c r="B8">
        <v>0.997</v>
      </c>
      <c r="C8">
        <v>0.995</v>
      </c>
      <c r="D8">
        <v>1.1180000000000001</v>
      </c>
      <c r="E8">
        <v>0.98299999999999998</v>
      </c>
      <c r="F8">
        <v>1.1499999999999999</v>
      </c>
      <c r="G8">
        <v>0.95599999999999996</v>
      </c>
      <c r="H8">
        <v>1.1850000000000001</v>
      </c>
      <c r="I8">
        <v>1.2130000000000001</v>
      </c>
      <c r="J8">
        <v>1.224</v>
      </c>
      <c r="K8">
        <v>0.97099999999999997</v>
      </c>
      <c r="L8">
        <f t="shared" si="0"/>
        <v>1.0792000000000002</v>
      </c>
    </row>
    <row r="9" spans="1:12" x14ac:dyDescent="0.25">
      <c r="A9">
        <v>800</v>
      </c>
      <c r="B9">
        <v>1.3740000000000001</v>
      </c>
      <c r="C9">
        <v>1.3620000000000001</v>
      </c>
      <c r="D9">
        <v>1.611</v>
      </c>
      <c r="E9">
        <v>1.331</v>
      </c>
      <c r="F9">
        <v>1.6459999999999999</v>
      </c>
      <c r="G9">
        <v>1.413</v>
      </c>
      <c r="H9">
        <v>1.381</v>
      </c>
      <c r="I9">
        <v>1.5</v>
      </c>
      <c r="J9">
        <v>1.508</v>
      </c>
      <c r="K9">
        <v>1.3069999999999999</v>
      </c>
      <c r="L9">
        <f t="shared" si="0"/>
        <v>1.4433000000000002</v>
      </c>
    </row>
    <row r="10" spans="1:12" x14ac:dyDescent="0.25">
      <c r="A10">
        <v>900</v>
      </c>
      <c r="B10">
        <v>1.6539999999999999</v>
      </c>
      <c r="C10">
        <v>1.6679999999999999</v>
      </c>
      <c r="D10">
        <v>1.9430000000000001</v>
      </c>
      <c r="E10">
        <v>1.583</v>
      </c>
      <c r="F10">
        <v>2.0299999999999998</v>
      </c>
      <c r="G10">
        <v>1.7350000000000001</v>
      </c>
      <c r="H10">
        <v>1.8080000000000001</v>
      </c>
      <c r="I10">
        <v>1.9319999999999999</v>
      </c>
      <c r="J10">
        <v>1.944</v>
      </c>
      <c r="K10">
        <v>1.5920000000000001</v>
      </c>
      <c r="L10">
        <f t="shared" si="0"/>
        <v>1.7888999999999999</v>
      </c>
    </row>
    <row r="11" spans="1:12" x14ac:dyDescent="0.25">
      <c r="A11">
        <v>1000</v>
      </c>
      <c r="B11">
        <v>2.141</v>
      </c>
      <c r="C11">
        <v>2.024</v>
      </c>
      <c r="D11">
        <v>2.5579999999999998</v>
      </c>
      <c r="E11">
        <v>1.9350000000000001</v>
      </c>
      <c r="F11">
        <v>2.2509999999999999</v>
      </c>
      <c r="G11">
        <v>2.081</v>
      </c>
      <c r="H11">
        <v>2.1070000000000002</v>
      </c>
      <c r="I11">
        <v>2.476</v>
      </c>
      <c r="J11">
        <v>2.508</v>
      </c>
      <c r="K11">
        <v>1.992</v>
      </c>
      <c r="L11">
        <f t="shared" si="0"/>
        <v>2.2072999999999996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15421-CFFC-4F4C-8015-966EE5BE5B9A}">
  <dimension ref="A1:M11"/>
  <sheetViews>
    <sheetView workbookViewId="0">
      <selection activeCell="M2" sqref="M2"/>
    </sheetView>
  </sheetViews>
  <sheetFormatPr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1000</v>
      </c>
      <c r="B2">
        <v>1.89</v>
      </c>
      <c r="C2">
        <v>1.978</v>
      </c>
      <c r="D2">
        <v>1.93</v>
      </c>
      <c r="E2">
        <v>2.0680000000000001</v>
      </c>
      <c r="F2">
        <v>2.395</v>
      </c>
      <c r="G2">
        <v>1.843</v>
      </c>
      <c r="H2">
        <v>1.8049999999999999</v>
      </c>
      <c r="I2">
        <v>1.9510000000000001</v>
      </c>
      <c r="J2">
        <v>2.5059999999999998</v>
      </c>
      <c r="K2">
        <v>2.0390000000000001</v>
      </c>
      <c r="L2">
        <f>SUM(B2:K2)/10</f>
        <v>2.0405000000000002</v>
      </c>
      <c r="M2">
        <f>(A2/10000)*(A2/10000)*L2</f>
        <v>2.0405000000000006E-2</v>
      </c>
    </row>
    <row r="3" spans="1:13" x14ac:dyDescent="0.25">
      <c r="A3">
        <v>2000</v>
      </c>
      <c r="B3">
        <v>7.641</v>
      </c>
      <c r="C3">
        <v>7.5880000000000001</v>
      </c>
      <c r="D3">
        <v>7.9610000000000003</v>
      </c>
      <c r="E3" s="1">
        <v>7.7220000000000004</v>
      </c>
      <c r="F3">
        <v>8.6940000000000008</v>
      </c>
      <c r="G3">
        <v>7.8090000000000002</v>
      </c>
      <c r="H3">
        <v>7.5279999999999996</v>
      </c>
      <c r="I3">
        <v>7.5919999999999996</v>
      </c>
      <c r="J3">
        <v>9.0389999999999997</v>
      </c>
      <c r="K3">
        <v>7.375</v>
      </c>
      <c r="L3">
        <f t="shared" ref="L3:L11" si="0">SUM(B3:K3)/10</f>
        <v>7.8948999999999998</v>
      </c>
      <c r="M3">
        <f t="shared" ref="M3:M11" si="1">(A3/10000)*(A3/10000)*L3</f>
        <v>0.31579600000000008</v>
      </c>
    </row>
    <row r="4" spans="1:13" x14ac:dyDescent="0.25">
      <c r="A4">
        <v>3000</v>
      </c>
      <c r="B4">
        <v>17.553000000000001</v>
      </c>
      <c r="C4">
        <v>17.056000000000001</v>
      </c>
      <c r="D4">
        <v>16.689</v>
      </c>
      <c r="E4">
        <v>16.789000000000001</v>
      </c>
      <c r="F4">
        <v>18.652999999999999</v>
      </c>
      <c r="G4">
        <v>17.163</v>
      </c>
      <c r="H4">
        <v>16.734999999999999</v>
      </c>
      <c r="I4">
        <v>16.59</v>
      </c>
      <c r="J4">
        <v>19.302</v>
      </c>
      <c r="K4">
        <v>17.300999999999998</v>
      </c>
      <c r="L4">
        <f t="shared" si="0"/>
        <v>17.383099999999999</v>
      </c>
      <c r="M4">
        <f t="shared" si="1"/>
        <v>1.5644789999999997</v>
      </c>
    </row>
    <row r="5" spans="1:13" x14ac:dyDescent="0.25">
      <c r="A5">
        <v>4000</v>
      </c>
      <c r="B5">
        <v>29.25</v>
      </c>
      <c r="C5">
        <v>28.9</v>
      </c>
      <c r="D5">
        <v>30.143000000000001</v>
      </c>
      <c r="E5">
        <v>30.138000000000002</v>
      </c>
      <c r="F5">
        <v>33.183999999999997</v>
      </c>
      <c r="G5">
        <v>31.105</v>
      </c>
      <c r="H5">
        <v>29.515000000000001</v>
      </c>
      <c r="I5">
        <v>28.715</v>
      </c>
      <c r="J5">
        <v>34.604999999999997</v>
      </c>
      <c r="K5">
        <v>29.565000000000001</v>
      </c>
      <c r="L5">
        <f t="shared" si="0"/>
        <v>30.512</v>
      </c>
      <c r="M5">
        <f t="shared" si="1"/>
        <v>4.8819200000000009</v>
      </c>
    </row>
    <row r="6" spans="1:13" x14ac:dyDescent="0.25">
      <c r="A6">
        <v>5000</v>
      </c>
      <c r="B6">
        <v>47.039000000000001</v>
      </c>
      <c r="C6">
        <v>44.921999999999997</v>
      </c>
      <c r="D6">
        <v>47.643000000000001</v>
      </c>
      <c r="E6">
        <v>48.174999999999997</v>
      </c>
      <c r="F6">
        <v>49.912999999999997</v>
      </c>
      <c r="G6">
        <v>47.683999999999997</v>
      </c>
      <c r="H6">
        <v>45.433</v>
      </c>
      <c r="I6">
        <v>46.454000000000001</v>
      </c>
      <c r="J6">
        <v>52.313000000000002</v>
      </c>
      <c r="K6">
        <v>45.561</v>
      </c>
      <c r="L6">
        <f t="shared" si="0"/>
        <v>47.513699999999993</v>
      </c>
      <c r="M6">
        <f t="shared" si="1"/>
        <v>11.878424999999998</v>
      </c>
    </row>
    <row r="7" spans="1:13" x14ac:dyDescent="0.25">
      <c r="A7">
        <v>6000</v>
      </c>
      <c r="B7">
        <v>66.221999999999994</v>
      </c>
      <c r="C7">
        <v>65.945999999999998</v>
      </c>
      <c r="D7">
        <v>65.501999999999995</v>
      </c>
      <c r="E7">
        <v>67.629000000000005</v>
      </c>
      <c r="F7">
        <v>71.177999999999997</v>
      </c>
      <c r="G7">
        <v>66.037000000000006</v>
      </c>
      <c r="H7">
        <v>64.558999999999997</v>
      </c>
      <c r="I7">
        <v>64.727000000000004</v>
      </c>
      <c r="J7">
        <v>71.167000000000002</v>
      </c>
      <c r="K7">
        <v>65.171000000000006</v>
      </c>
      <c r="L7">
        <f t="shared" si="0"/>
        <v>66.813800000000001</v>
      </c>
      <c r="M7">
        <f t="shared" si="1"/>
        <v>24.052968</v>
      </c>
    </row>
    <row r="8" spans="1:13" x14ac:dyDescent="0.25">
      <c r="A8">
        <v>7000</v>
      </c>
      <c r="B8">
        <v>88.766000000000005</v>
      </c>
      <c r="C8">
        <v>88.025000000000006</v>
      </c>
      <c r="D8">
        <v>90.366</v>
      </c>
      <c r="E8">
        <v>89.647999999999996</v>
      </c>
      <c r="F8">
        <v>97.403000000000006</v>
      </c>
      <c r="G8">
        <v>88.75</v>
      </c>
      <c r="H8">
        <v>89.129000000000005</v>
      </c>
      <c r="I8">
        <v>88.53</v>
      </c>
      <c r="J8">
        <v>96.546000000000006</v>
      </c>
      <c r="K8">
        <v>89.742999999999995</v>
      </c>
      <c r="L8">
        <f t="shared" si="0"/>
        <v>90.690599999999989</v>
      </c>
      <c r="M8">
        <f t="shared" si="1"/>
        <v>44.438393999999988</v>
      </c>
    </row>
    <row r="9" spans="1:13" x14ac:dyDescent="0.25">
      <c r="A9">
        <v>8000</v>
      </c>
      <c r="B9">
        <v>115.771</v>
      </c>
      <c r="C9">
        <v>115.075</v>
      </c>
      <c r="D9">
        <v>117.17700000000001</v>
      </c>
      <c r="E9">
        <v>117.09</v>
      </c>
      <c r="F9">
        <v>126.69</v>
      </c>
      <c r="G9" s="1">
        <v>115.762</v>
      </c>
      <c r="H9">
        <v>115.17100000000001</v>
      </c>
      <c r="I9">
        <v>115.97799999999999</v>
      </c>
      <c r="J9">
        <v>128.17500000000001</v>
      </c>
      <c r="K9">
        <v>117.006</v>
      </c>
      <c r="L9">
        <f t="shared" si="0"/>
        <v>118.38950000000003</v>
      </c>
      <c r="M9">
        <f t="shared" si="1"/>
        <v>75.769280000000037</v>
      </c>
    </row>
    <row r="10" spans="1:13" x14ac:dyDescent="0.25">
      <c r="A10">
        <v>9000</v>
      </c>
      <c r="B10">
        <v>147.16900000000001</v>
      </c>
      <c r="C10">
        <v>146.49799999999999</v>
      </c>
      <c r="D10">
        <v>149.48099999999999</v>
      </c>
      <c r="E10">
        <v>149.16200000000001</v>
      </c>
      <c r="F10">
        <v>158.93199999999999</v>
      </c>
      <c r="G10">
        <v>146.74700000000001</v>
      </c>
      <c r="H10">
        <v>146.65600000000001</v>
      </c>
      <c r="I10">
        <v>146.142</v>
      </c>
      <c r="J10">
        <v>159.33099999999999</v>
      </c>
      <c r="K10">
        <v>150.12700000000001</v>
      </c>
      <c r="L10">
        <f t="shared" si="0"/>
        <v>150.02449999999999</v>
      </c>
      <c r="M10">
        <f t="shared" si="1"/>
        <v>121.519845</v>
      </c>
    </row>
    <row r="11" spans="1:13" x14ac:dyDescent="0.25">
      <c r="A11">
        <v>10000</v>
      </c>
      <c r="B11">
        <v>183.024</v>
      </c>
      <c r="C11">
        <v>184.702</v>
      </c>
      <c r="D11">
        <v>185.17400000000001</v>
      </c>
      <c r="E11">
        <v>185.023</v>
      </c>
      <c r="F11">
        <v>197.428</v>
      </c>
      <c r="G11">
        <v>186.13200000000001</v>
      </c>
      <c r="H11">
        <v>183.636</v>
      </c>
      <c r="I11">
        <v>185.32</v>
      </c>
      <c r="J11">
        <v>200.631</v>
      </c>
      <c r="K11">
        <v>186.61500000000001</v>
      </c>
      <c r="L11">
        <f t="shared" si="0"/>
        <v>187.76849999999999</v>
      </c>
      <c r="M11">
        <f t="shared" si="1"/>
        <v>187.76849999999999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7148E-2294-45C9-A3E5-F6C8CBE9ECAD}">
  <dimension ref="A1:G11"/>
  <sheetViews>
    <sheetView workbookViewId="0">
      <selection activeCell="E9" sqref="E9"/>
    </sheetView>
  </sheetViews>
  <sheetFormatPr defaultRowHeight="15" x14ac:dyDescent="0.25"/>
  <cols>
    <col min="3" max="3" width="10" bestFit="1" customWidth="1"/>
  </cols>
  <sheetData>
    <row r="1" spans="1:7" x14ac:dyDescent="0.25">
      <c r="A1" t="s">
        <v>0</v>
      </c>
      <c r="B1" t="s">
        <v>13</v>
      </c>
      <c r="C1" t="s">
        <v>12</v>
      </c>
    </row>
    <row r="2" spans="1:7" x14ac:dyDescent="0.25">
      <c r="A2">
        <v>10000</v>
      </c>
      <c r="B2">
        <v>195.721</v>
      </c>
      <c r="C2">
        <f>(A2/100000)*(A2/100000)*B2</f>
        <v>1.9572100000000003</v>
      </c>
    </row>
    <row r="3" spans="1:7" x14ac:dyDescent="0.25">
      <c r="A3">
        <v>20000</v>
      </c>
      <c r="B3">
        <v>841.24199999999996</v>
      </c>
      <c r="C3">
        <f t="shared" ref="C3:C11" si="0">(A3/100000)*(A3/100000)*B3</f>
        <v>33.649680000000004</v>
      </c>
      <c r="E3" s="1"/>
    </row>
    <row r="4" spans="1:7" x14ac:dyDescent="0.25">
      <c r="A4">
        <v>30000</v>
      </c>
      <c r="B4">
        <v>2099.5300000000002</v>
      </c>
      <c r="C4">
        <f t="shared" si="0"/>
        <v>188.95770000000002</v>
      </c>
    </row>
    <row r="5" spans="1:7" x14ac:dyDescent="0.25">
      <c r="A5">
        <v>40000</v>
      </c>
      <c r="B5">
        <v>4021.2080000000001</v>
      </c>
      <c r="C5">
        <f t="shared" si="0"/>
        <v>643.39328000000012</v>
      </c>
    </row>
    <row r="6" spans="1:7" x14ac:dyDescent="0.25">
      <c r="A6">
        <v>50000</v>
      </c>
      <c r="B6">
        <v>6613.808</v>
      </c>
      <c r="C6">
        <f t="shared" si="0"/>
        <v>1653.452</v>
      </c>
    </row>
    <row r="7" spans="1:7" x14ac:dyDescent="0.25">
      <c r="A7">
        <v>60000</v>
      </c>
      <c r="B7">
        <v>9949.6959999999999</v>
      </c>
      <c r="C7">
        <f t="shared" si="0"/>
        <v>3581.8905599999998</v>
      </c>
    </row>
    <row r="8" spans="1:7" x14ac:dyDescent="0.25">
      <c r="A8">
        <v>70000</v>
      </c>
      <c r="B8">
        <v>13997.603999999999</v>
      </c>
      <c r="C8">
        <f t="shared" si="0"/>
        <v>6858.8259599999992</v>
      </c>
    </row>
    <row r="9" spans="1:7" x14ac:dyDescent="0.25">
      <c r="A9">
        <v>80000</v>
      </c>
      <c r="B9">
        <v>18812.39</v>
      </c>
      <c r="C9">
        <f t="shared" si="0"/>
        <v>12039.929600000001</v>
      </c>
      <c r="G9" s="1"/>
    </row>
    <row r="10" spans="1:7" x14ac:dyDescent="0.25">
      <c r="A10">
        <v>90000</v>
      </c>
      <c r="B10">
        <v>24380.136999999999</v>
      </c>
      <c r="C10">
        <f t="shared" si="0"/>
        <v>19747.910970000001</v>
      </c>
    </row>
    <row r="11" spans="1:7" x14ac:dyDescent="0.25">
      <c r="A11">
        <v>100000</v>
      </c>
      <c r="B11">
        <v>31260.296999999999</v>
      </c>
      <c r="C11">
        <f t="shared" si="0"/>
        <v>31260.296999999999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50076-B7C1-4282-8244-BF19359BCDC8}">
  <dimension ref="A1:L11"/>
  <sheetViews>
    <sheetView workbookViewId="0">
      <selection activeCell="G31" sqref="G31"/>
    </sheetView>
  </sheetViews>
  <sheetFormatPr defaultRowHeight="15" x14ac:dyDescent="0.25"/>
  <sheetData>
    <row r="1" spans="1:12" x14ac:dyDescent="0.25">
      <c r="A1" t="s">
        <v>0</v>
      </c>
      <c r="B1" t="s">
        <v>1</v>
      </c>
      <c r="C1" t="s">
        <v>2</v>
      </c>
      <c r="D1" t="s">
        <v>3</v>
      </c>
      <c r="E1" t="s">
        <v>4</v>
      </c>
      <c r="F1" t="s">
        <v>5</v>
      </c>
      <c r="G1" t="s">
        <v>6</v>
      </c>
      <c r="H1" t="s">
        <v>7</v>
      </c>
      <c r="I1" t="s">
        <v>8</v>
      </c>
      <c r="J1" t="s">
        <v>9</v>
      </c>
      <c r="K1" t="s">
        <v>10</v>
      </c>
      <c r="L1" t="s">
        <v>11</v>
      </c>
    </row>
    <row r="2" spans="1:12" x14ac:dyDescent="0.25">
      <c r="A2">
        <v>1</v>
      </c>
      <c r="B2">
        <v>2E-3</v>
      </c>
      <c r="C2">
        <v>1E-3</v>
      </c>
      <c r="D2">
        <v>1E-3</v>
      </c>
      <c r="E2">
        <v>1E-3</v>
      </c>
      <c r="F2">
        <v>1E-3</v>
      </c>
      <c r="G2">
        <v>1E-3</v>
      </c>
      <c r="H2">
        <v>1E-3</v>
      </c>
      <c r="I2">
        <v>2E-3</v>
      </c>
      <c r="J2">
        <v>1E-3</v>
      </c>
      <c r="K2">
        <v>1E-3</v>
      </c>
      <c r="L2">
        <f>SUM(B2:K2)/10</f>
        <v>1.2000000000000001E-3</v>
      </c>
    </row>
    <row r="3" spans="1:12" x14ac:dyDescent="0.25">
      <c r="A3">
        <v>2</v>
      </c>
      <c r="B3">
        <v>1E-3</v>
      </c>
      <c r="C3">
        <v>1E-3</v>
      </c>
      <c r="D3">
        <v>3.0000000000000001E-3</v>
      </c>
      <c r="E3" s="2">
        <v>2E-3</v>
      </c>
      <c r="F3">
        <v>1E-3</v>
      </c>
      <c r="G3">
        <v>1E-3</v>
      </c>
      <c r="H3">
        <v>1E-3</v>
      </c>
      <c r="I3">
        <v>1E-3</v>
      </c>
      <c r="J3">
        <v>1E-3</v>
      </c>
      <c r="K3">
        <v>1E-3</v>
      </c>
      <c r="L3">
        <f t="shared" ref="L3:L11" si="0">SUM(B3:K3)/10</f>
        <v>1.3000000000000004E-3</v>
      </c>
    </row>
    <row r="4" spans="1:12" x14ac:dyDescent="0.25">
      <c r="A4">
        <v>3</v>
      </c>
      <c r="B4">
        <v>1E-3</v>
      </c>
      <c r="C4">
        <v>1E-3</v>
      </c>
      <c r="D4">
        <v>1E-3</v>
      </c>
      <c r="E4">
        <v>1E-3</v>
      </c>
      <c r="F4">
        <v>1E-3</v>
      </c>
      <c r="G4">
        <v>1E-3</v>
      </c>
      <c r="H4">
        <v>1E-3</v>
      </c>
      <c r="I4">
        <v>1E-3</v>
      </c>
      <c r="J4">
        <v>1E-3</v>
      </c>
      <c r="K4">
        <v>1E-3</v>
      </c>
      <c r="L4">
        <f t="shared" si="0"/>
        <v>1.0000000000000002E-3</v>
      </c>
    </row>
    <row r="5" spans="1:12" x14ac:dyDescent="0.25">
      <c r="A5">
        <v>4</v>
      </c>
      <c r="B5">
        <v>1E-3</v>
      </c>
      <c r="C5">
        <v>1E-3</v>
      </c>
      <c r="D5">
        <v>1E-3</v>
      </c>
      <c r="E5">
        <v>1E-3</v>
      </c>
      <c r="F5">
        <v>1E-3</v>
      </c>
      <c r="G5">
        <v>1E-3</v>
      </c>
      <c r="H5">
        <v>1E-3</v>
      </c>
      <c r="I5">
        <v>1E-3</v>
      </c>
      <c r="J5">
        <v>1E-3</v>
      </c>
      <c r="K5">
        <v>1E-3</v>
      </c>
      <c r="L5">
        <f t="shared" si="0"/>
        <v>1.0000000000000002E-3</v>
      </c>
    </row>
    <row r="6" spans="1:12" x14ac:dyDescent="0.25">
      <c r="A6">
        <v>5</v>
      </c>
      <c r="B6">
        <v>1E-3</v>
      </c>
      <c r="C6">
        <v>1E-3</v>
      </c>
      <c r="D6">
        <v>2E-3</v>
      </c>
      <c r="E6">
        <v>1E-3</v>
      </c>
      <c r="F6">
        <v>3.0000000000000001E-3</v>
      </c>
      <c r="G6">
        <v>3.0000000000000001E-3</v>
      </c>
      <c r="H6">
        <v>1E-3</v>
      </c>
      <c r="I6">
        <v>1E-3</v>
      </c>
      <c r="J6">
        <v>4.0000000000000001E-3</v>
      </c>
      <c r="K6">
        <v>5.0000000000000001E-3</v>
      </c>
      <c r="L6">
        <f t="shared" si="0"/>
        <v>2.2000000000000001E-3</v>
      </c>
    </row>
    <row r="7" spans="1:12" x14ac:dyDescent="0.25">
      <c r="A7">
        <v>6</v>
      </c>
      <c r="B7">
        <v>1E-3</v>
      </c>
      <c r="C7">
        <v>1E-3</v>
      </c>
      <c r="D7">
        <v>2E-3</v>
      </c>
      <c r="E7">
        <v>3.0000000000000001E-3</v>
      </c>
      <c r="F7">
        <v>1E-3</v>
      </c>
      <c r="G7">
        <v>3.0000000000000001E-3</v>
      </c>
      <c r="H7">
        <v>2E-3</v>
      </c>
      <c r="I7">
        <v>2E-3</v>
      </c>
      <c r="J7">
        <v>2E-3</v>
      </c>
      <c r="K7">
        <v>1E-3</v>
      </c>
      <c r="L7">
        <f t="shared" si="0"/>
        <v>1.8000000000000002E-3</v>
      </c>
    </row>
    <row r="8" spans="1:12" x14ac:dyDescent="0.25">
      <c r="A8">
        <v>7</v>
      </c>
      <c r="B8">
        <v>6.0000000000000001E-3</v>
      </c>
      <c r="C8">
        <v>2E-3</v>
      </c>
      <c r="D8">
        <v>3.0000000000000001E-3</v>
      </c>
      <c r="E8">
        <v>3.0000000000000001E-3</v>
      </c>
      <c r="F8">
        <v>2E-3</v>
      </c>
      <c r="G8">
        <v>1E-3</v>
      </c>
      <c r="H8">
        <v>1E-3</v>
      </c>
      <c r="I8">
        <v>5.0000000000000001E-3</v>
      </c>
      <c r="J8">
        <v>2E-3</v>
      </c>
      <c r="K8">
        <v>4.0000000000000001E-3</v>
      </c>
      <c r="L8">
        <f t="shared" si="0"/>
        <v>2.9000000000000002E-3</v>
      </c>
    </row>
    <row r="9" spans="1:12" x14ac:dyDescent="0.25">
      <c r="A9">
        <v>8</v>
      </c>
      <c r="B9">
        <v>2E-3</v>
      </c>
      <c r="C9">
        <v>4.0000000000000001E-3</v>
      </c>
      <c r="D9">
        <v>1E-3</v>
      </c>
      <c r="E9">
        <v>2E-3</v>
      </c>
      <c r="F9">
        <v>2E-3</v>
      </c>
      <c r="G9" s="2">
        <v>1E-3</v>
      </c>
      <c r="H9">
        <v>1E-3</v>
      </c>
      <c r="I9">
        <v>1.2999999999999999E-2</v>
      </c>
      <c r="J9">
        <v>2E-3</v>
      </c>
      <c r="K9">
        <v>2E-3</v>
      </c>
      <c r="L9">
        <f t="shared" si="0"/>
        <v>3.0000000000000005E-3</v>
      </c>
    </row>
    <row r="10" spans="1:12" x14ac:dyDescent="0.25">
      <c r="A10">
        <v>9</v>
      </c>
      <c r="B10">
        <v>2E-3</v>
      </c>
      <c r="C10">
        <v>1E-3</v>
      </c>
      <c r="D10">
        <v>1E-3</v>
      </c>
      <c r="E10">
        <v>2E-3</v>
      </c>
      <c r="F10">
        <v>1E-3</v>
      </c>
      <c r="G10">
        <v>2E-3</v>
      </c>
      <c r="H10">
        <v>1E-3</v>
      </c>
      <c r="I10">
        <v>3.0000000000000001E-3</v>
      </c>
      <c r="J10">
        <v>3.0000000000000001E-3</v>
      </c>
      <c r="K10">
        <v>0.01</v>
      </c>
      <c r="L10">
        <f t="shared" si="0"/>
        <v>2.6000000000000003E-3</v>
      </c>
    </row>
    <row r="11" spans="1:12" x14ac:dyDescent="0.25">
      <c r="A11">
        <v>10</v>
      </c>
      <c r="B11">
        <v>1E-3</v>
      </c>
      <c r="C11">
        <v>1E-3</v>
      </c>
      <c r="D11">
        <v>1E-3</v>
      </c>
      <c r="E11">
        <v>1E-3</v>
      </c>
      <c r="F11">
        <v>1E-3</v>
      </c>
      <c r="G11">
        <v>1E-3</v>
      </c>
      <c r="H11">
        <v>1E-3</v>
      </c>
      <c r="I11">
        <v>1E-3</v>
      </c>
      <c r="J11">
        <v>1E-3</v>
      </c>
      <c r="K11">
        <v>1E-3</v>
      </c>
      <c r="L11">
        <f t="shared" si="0"/>
        <v>1.0000000000000002E-3</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87290-053A-4D2D-B04D-2610C4AEEFAB}">
  <dimension ref="A1:L11"/>
  <sheetViews>
    <sheetView workbookViewId="0">
      <selection activeCell="F29" sqref="F29"/>
    </sheetView>
  </sheetViews>
  <sheetFormatPr defaultRowHeight="15" x14ac:dyDescent="0.25"/>
  <sheetData>
    <row r="1" spans="1:12" x14ac:dyDescent="0.25">
      <c r="A1" t="s">
        <v>0</v>
      </c>
      <c r="B1" t="s">
        <v>1</v>
      </c>
      <c r="C1" t="s">
        <v>2</v>
      </c>
      <c r="D1" t="s">
        <v>3</v>
      </c>
      <c r="E1" t="s">
        <v>4</v>
      </c>
      <c r="F1" t="s">
        <v>5</v>
      </c>
      <c r="G1" t="s">
        <v>6</v>
      </c>
      <c r="H1" t="s">
        <v>7</v>
      </c>
      <c r="I1" t="s">
        <v>8</v>
      </c>
      <c r="J1" t="s">
        <v>9</v>
      </c>
      <c r="K1" t="s">
        <v>10</v>
      </c>
      <c r="L1" t="s">
        <v>11</v>
      </c>
    </row>
    <row r="2" spans="1:12" x14ac:dyDescent="0.25">
      <c r="A2">
        <v>10</v>
      </c>
      <c r="B2">
        <v>1E-3</v>
      </c>
      <c r="C2">
        <v>1E-3</v>
      </c>
      <c r="D2">
        <v>1E-3</v>
      </c>
      <c r="E2">
        <v>3.0000000000000001E-3</v>
      </c>
      <c r="F2">
        <v>1E-3</v>
      </c>
      <c r="G2">
        <v>1E-3</v>
      </c>
      <c r="H2">
        <v>1E-3</v>
      </c>
      <c r="I2">
        <v>1E-3</v>
      </c>
      <c r="J2">
        <v>1E-3</v>
      </c>
      <c r="K2">
        <v>1E-3</v>
      </c>
      <c r="L2">
        <f>SUM(B2:K2)/10</f>
        <v>1.2000000000000003E-3</v>
      </c>
    </row>
    <row r="3" spans="1:12" x14ac:dyDescent="0.25">
      <c r="A3">
        <v>20</v>
      </c>
      <c r="B3">
        <v>2E-3</v>
      </c>
      <c r="C3">
        <v>2E-3</v>
      </c>
      <c r="D3">
        <v>2E-3</v>
      </c>
      <c r="E3" s="2">
        <v>2E-3</v>
      </c>
      <c r="F3">
        <v>2E-3</v>
      </c>
      <c r="G3">
        <v>2E-3</v>
      </c>
      <c r="H3">
        <v>2E-3</v>
      </c>
      <c r="I3">
        <v>3.0000000000000001E-3</v>
      </c>
      <c r="J3">
        <v>2E-3</v>
      </c>
      <c r="K3">
        <v>2E-3</v>
      </c>
      <c r="L3">
        <f t="shared" ref="L3:L11" si="0">SUM(B3:K3)/10</f>
        <v>2.1000000000000003E-3</v>
      </c>
    </row>
    <row r="4" spans="1:12" x14ac:dyDescent="0.25">
      <c r="A4">
        <v>30</v>
      </c>
      <c r="B4">
        <v>2E-3</v>
      </c>
      <c r="C4">
        <v>4.0000000000000001E-3</v>
      </c>
      <c r="D4">
        <v>3.0000000000000001E-3</v>
      </c>
      <c r="E4">
        <v>2E-3</v>
      </c>
      <c r="F4">
        <v>3.0000000000000001E-3</v>
      </c>
      <c r="G4">
        <v>3.0000000000000001E-3</v>
      </c>
      <c r="H4">
        <v>2E-3</v>
      </c>
      <c r="I4">
        <v>5.0000000000000001E-3</v>
      </c>
      <c r="J4">
        <v>2E-3</v>
      </c>
      <c r="K4">
        <v>2E-3</v>
      </c>
      <c r="L4">
        <f t="shared" si="0"/>
        <v>2.8000000000000004E-3</v>
      </c>
    </row>
    <row r="5" spans="1:12" x14ac:dyDescent="0.25">
      <c r="A5">
        <v>40</v>
      </c>
      <c r="B5">
        <v>6.0000000000000001E-3</v>
      </c>
      <c r="C5">
        <v>6.0000000000000001E-3</v>
      </c>
      <c r="D5">
        <v>4.0000000000000001E-3</v>
      </c>
      <c r="E5">
        <v>6.0000000000000001E-3</v>
      </c>
      <c r="F5">
        <v>4.0000000000000001E-3</v>
      </c>
      <c r="G5">
        <v>4.0000000000000001E-3</v>
      </c>
      <c r="H5">
        <v>5.0000000000000001E-3</v>
      </c>
      <c r="I5">
        <v>6.0000000000000001E-3</v>
      </c>
      <c r="J5">
        <v>3.0000000000000001E-3</v>
      </c>
      <c r="K5">
        <v>3.0000000000000001E-3</v>
      </c>
      <c r="L5">
        <f t="shared" si="0"/>
        <v>4.7000000000000002E-3</v>
      </c>
    </row>
    <row r="6" spans="1:12" x14ac:dyDescent="0.25">
      <c r="A6">
        <v>50</v>
      </c>
      <c r="B6">
        <v>5.0000000000000001E-3</v>
      </c>
      <c r="C6">
        <v>7.0000000000000001E-3</v>
      </c>
      <c r="D6">
        <v>1.0999999999999999E-2</v>
      </c>
      <c r="E6">
        <v>8.9999999999999993E-3</v>
      </c>
      <c r="F6">
        <v>7.0000000000000001E-3</v>
      </c>
      <c r="G6">
        <v>5.0000000000000001E-3</v>
      </c>
      <c r="H6">
        <v>5.0000000000000001E-3</v>
      </c>
      <c r="I6">
        <v>4.0000000000000001E-3</v>
      </c>
      <c r="J6">
        <v>5.0000000000000001E-3</v>
      </c>
      <c r="K6">
        <v>4.0000000000000001E-3</v>
      </c>
      <c r="L6">
        <f t="shared" si="0"/>
        <v>6.1999999999999989E-3</v>
      </c>
    </row>
    <row r="7" spans="1:12" x14ac:dyDescent="0.25">
      <c r="A7">
        <v>60</v>
      </c>
      <c r="B7">
        <v>5.0000000000000001E-3</v>
      </c>
      <c r="C7">
        <v>6.0000000000000001E-3</v>
      </c>
      <c r="D7">
        <v>6.0000000000000001E-3</v>
      </c>
      <c r="E7">
        <v>8.9999999999999993E-3</v>
      </c>
      <c r="F7">
        <v>8.0000000000000002E-3</v>
      </c>
      <c r="G7">
        <v>1.2999999999999999E-2</v>
      </c>
      <c r="H7">
        <v>7.0000000000000001E-3</v>
      </c>
      <c r="I7">
        <v>8.0000000000000002E-3</v>
      </c>
      <c r="J7">
        <v>8.0000000000000002E-3</v>
      </c>
      <c r="K7">
        <v>5.0000000000000001E-3</v>
      </c>
      <c r="L7">
        <f>SUM(B7:K7)/10</f>
        <v>7.5000000000000015E-3</v>
      </c>
    </row>
    <row r="8" spans="1:12" x14ac:dyDescent="0.25">
      <c r="A8">
        <v>70</v>
      </c>
      <c r="B8">
        <v>0.14199999999999999</v>
      </c>
      <c r="C8">
        <v>0.14000000000000001</v>
      </c>
      <c r="D8">
        <v>0.14099999999999999</v>
      </c>
      <c r="E8">
        <v>0.13800000000000001</v>
      </c>
      <c r="F8">
        <v>0.13800000000000001</v>
      </c>
      <c r="G8">
        <v>0.14599999999999999</v>
      </c>
      <c r="H8">
        <v>0.16400000000000001</v>
      </c>
      <c r="I8">
        <v>0.14599999999999999</v>
      </c>
      <c r="J8">
        <v>0.151</v>
      </c>
      <c r="K8">
        <v>0.14000000000000001</v>
      </c>
      <c r="L8">
        <f t="shared" si="0"/>
        <v>0.14460000000000001</v>
      </c>
    </row>
    <row r="9" spans="1:12" x14ac:dyDescent="0.25">
      <c r="A9">
        <v>80</v>
      </c>
      <c r="B9">
        <v>3.0000000000000001E-3</v>
      </c>
      <c r="C9">
        <v>2E-3</v>
      </c>
      <c r="D9">
        <v>3.0000000000000001E-3</v>
      </c>
      <c r="E9">
        <v>4.0000000000000001E-3</v>
      </c>
      <c r="F9">
        <v>5.0000000000000001E-3</v>
      </c>
      <c r="G9" s="2">
        <v>3.0000000000000001E-3</v>
      </c>
      <c r="H9">
        <v>2E-3</v>
      </c>
      <c r="I9">
        <v>4.0000000000000001E-3</v>
      </c>
      <c r="J9">
        <v>7.0000000000000001E-3</v>
      </c>
      <c r="K9">
        <v>2E-3</v>
      </c>
      <c r="L9">
        <f t="shared" si="0"/>
        <v>3.5000000000000005E-3</v>
      </c>
    </row>
    <row r="10" spans="1:12" x14ac:dyDescent="0.25">
      <c r="A10">
        <v>90</v>
      </c>
      <c r="B10">
        <v>3.0000000000000001E-3</v>
      </c>
      <c r="C10">
        <v>3.0000000000000001E-3</v>
      </c>
      <c r="D10">
        <v>4.0000000000000001E-3</v>
      </c>
      <c r="E10">
        <v>4.0000000000000001E-3</v>
      </c>
      <c r="F10">
        <v>2E-3</v>
      </c>
      <c r="G10">
        <v>2E-3</v>
      </c>
      <c r="H10">
        <v>3.0000000000000001E-3</v>
      </c>
      <c r="I10">
        <v>3.0000000000000001E-3</v>
      </c>
      <c r="J10">
        <v>3.0000000000000001E-3</v>
      </c>
      <c r="K10">
        <v>3.0000000000000001E-3</v>
      </c>
      <c r="L10">
        <f t="shared" si="0"/>
        <v>3.0000000000000001E-3</v>
      </c>
    </row>
    <row r="11" spans="1:12" x14ac:dyDescent="0.25">
      <c r="A11">
        <v>100</v>
      </c>
      <c r="B11">
        <v>5.0000000000000001E-3</v>
      </c>
      <c r="C11">
        <v>8.9999999999999993E-3</v>
      </c>
      <c r="D11">
        <v>3.0000000000000001E-3</v>
      </c>
      <c r="E11">
        <v>3.0000000000000001E-3</v>
      </c>
      <c r="F11">
        <v>4.0000000000000001E-3</v>
      </c>
      <c r="G11">
        <v>3.0000000000000001E-3</v>
      </c>
      <c r="H11">
        <v>5.0000000000000001E-3</v>
      </c>
      <c r="I11">
        <v>4.0000000000000001E-3</v>
      </c>
      <c r="J11">
        <v>5.0000000000000001E-3</v>
      </c>
      <c r="K11">
        <v>3.0000000000000001E-3</v>
      </c>
      <c r="L11">
        <f t="shared" si="0"/>
        <v>4.3999999999999994E-3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A60A0-8035-409C-9B41-13FB000E4104}">
  <dimension ref="A1:L11"/>
  <sheetViews>
    <sheetView workbookViewId="0">
      <selection activeCell="C19" sqref="C19"/>
    </sheetView>
  </sheetViews>
  <sheetFormatPr defaultRowHeight="15" x14ac:dyDescent="0.25"/>
  <sheetData>
    <row r="1" spans="1:12" x14ac:dyDescent="0.25">
      <c r="A1" t="s">
        <v>0</v>
      </c>
      <c r="B1" t="s">
        <v>1</v>
      </c>
      <c r="C1" t="s">
        <v>2</v>
      </c>
      <c r="D1" t="s">
        <v>3</v>
      </c>
      <c r="E1" t="s">
        <v>4</v>
      </c>
      <c r="F1" t="s">
        <v>5</v>
      </c>
      <c r="G1" t="s">
        <v>6</v>
      </c>
      <c r="H1" t="s">
        <v>7</v>
      </c>
      <c r="I1" t="s">
        <v>8</v>
      </c>
      <c r="J1" t="s">
        <v>9</v>
      </c>
      <c r="K1" t="s">
        <v>10</v>
      </c>
      <c r="L1" t="s">
        <v>11</v>
      </c>
    </row>
    <row r="2" spans="1:12" x14ac:dyDescent="0.25">
      <c r="A2">
        <v>100</v>
      </c>
      <c r="B2">
        <v>8.0000000000000002E-3</v>
      </c>
      <c r="C2">
        <v>6.0000000000000001E-3</v>
      </c>
      <c r="D2">
        <v>8.0000000000000002E-3</v>
      </c>
      <c r="E2">
        <v>3.0000000000000001E-3</v>
      </c>
      <c r="F2">
        <v>5.0000000000000001E-3</v>
      </c>
      <c r="G2">
        <v>3.0000000000000001E-3</v>
      </c>
      <c r="H2">
        <v>3.0000000000000001E-3</v>
      </c>
      <c r="I2">
        <v>8.0000000000000002E-3</v>
      </c>
      <c r="J2">
        <v>3.0000000000000001E-3</v>
      </c>
      <c r="K2">
        <v>4.0000000000000001E-3</v>
      </c>
      <c r="L2">
        <f>SUM(B2:K2)/10</f>
        <v>5.1000000000000004E-3</v>
      </c>
    </row>
    <row r="3" spans="1:12" x14ac:dyDescent="0.25">
      <c r="A3">
        <v>200</v>
      </c>
      <c r="B3" s="3">
        <v>8.0000000000000002E-3</v>
      </c>
      <c r="C3" s="3">
        <v>8.0000000000000002E-3</v>
      </c>
      <c r="D3" s="3">
        <v>0.01</v>
      </c>
      <c r="E3" s="3">
        <v>6.0000000000000001E-3</v>
      </c>
      <c r="F3" s="3">
        <v>6.0000000000000001E-3</v>
      </c>
      <c r="G3" s="3">
        <v>6.0000000000000001E-3</v>
      </c>
      <c r="H3" s="3">
        <v>4.0000000000000001E-3</v>
      </c>
      <c r="I3" s="3">
        <v>8.0000000000000002E-3</v>
      </c>
      <c r="J3" s="3">
        <v>0.01</v>
      </c>
      <c r="K3" s="3">
        <v>6.0000000000000001E-3</v>
      </c>
      <c r="L3">
        <f t="shared" ref="L3:L11" si="0">SUM(B3:K3)/10</f>
        <v>7.2000000000000007E-3</v>
      </c>
    </row>
    <row r="4" spans="1:12" x14ac:dyDescent="0.25">
      <c r="A4">
        <v>300</v>
      </c>
      <c r="B4" s="3">
        <v>1.2E-2</v>
      </c>
      <c r="C4" s="3">
        <v>1.2E-2</v>
      </c>
      <c r="D4" s="3">
        <v>1.2999999999999999E-2</v>
      </c>
      <c r="E4" s="3">
        <v>1.0999999999999999E-2</v>
      </c>
      <c r="F4" s="3">
        <v>8.0000000000000002E-3</v>
      </c>
      <c r="G4" s="3">
        <v>1.2999999999999999E-2</v>
      </c>
      <c r="H4" s="3">
        <v>1.0999999999999999E-2</v>
      </c>
      <c r="I4" s="3">
        <v>8.0000000000000002E-3</v>
      </c>
      <c r="J4" s="3">
        <v>1.6E-2</v>
      </c>
      <c r="K4" s="3">
        <v>8.0000000000000002E-3</v>
      </c>
      <c r="L4">
        <f t="shared" si="0"/>
        <v>1.1199999999999998E-2</v>
      </c>
    </row>
    <row r="5" spans="1:12" x14ac:dyDescent="0.25">
      <c r="A5">
        <v>400</v>
      </c>
      <c r="B5" s="3">
        <v>2.5999999999999999E-2</v>
      </c>
      <c r="C5" s="3">
        <v>2.1999999999999999E-2</v>
      </c>
      <c r="D5" s="3">
        <v>2.1999999999999999E-2</v>
      </c>
      <c r="E5" s="3">
        <v>1.2999999999999999E-2</v>
      </c>
      <c r="F5" s="3">
        <v>1.7999999999999999E-2</v>
      </c>
      <c r="G5" s="3">
        <v>1.7000000000000001E-2</v>
      </c>
      <c r="H5" s="3">
        <v>1.7999999999999999E-2</v>
      </c>
      <c r="I5" s="3">
        <v>1.2E-2</v>
      </c>
      <c r="J5" s="3">
        <v>1.6E-2</v>
      </c>
      <c r="K5" s="3">
        <v>1.7000000000000001E-2</v>
      </c>
      <c r="L5">
        <f t="shared" si="0"/>
        <v>1.8100000000000005E-2</v>
      </c>
    </row>
    <row r="6" spans="1:12" x14ac:dyDescent="0.25">
      <c r="A6">
        <v>500</v>
      </c>
      <c r="B6" s="3">
        <v>2.7E-2</v>
      </c>
      <c r="C6" s="3">
        <v>1.6E-2</v>
      </c>
      <c r="D6" s="3">
        <v>2.4E-2</v>
      </c>
      <c r="E6" s="3">
        <v>1.4E-2</v>
      </c>
      <c r="F6" s="3">
        <v>2.1000000000000001E-2</v>
      </c>
      <c r="G6" s="3">
        <v>1.4999999999999999E-2</v>
      </c>
      <c r="H6" s="3">
        <v>1.6E-2</v>
      </c>
      <c r="I6" s="3">
        <v>1.9E-2</v>
      </c>
      <c r="J6" s="3">
        <v>1.4E-2</v>
      </c>
      <c r="K6" s="3">
        <v>1.7000000000000001E-2</v>
      </c>
      <c r="L6">
        <f t="shared" si="0"/>
        <v>1.83E-2</v>
      </c>
    </row>
    <row r="7" spans="1:12" x14ac:dyDescent="0.25">
      <c r="A7">
        <v>600</v>
      </c>
      <c r="B7" s="3">
        <v>3.1E-2</v>
      </c>
      <c r="C7" s="3">
        <v>3.3000000000000002E-2</v>
      </c>
      <c r="D7" s="3">
        <v>0.03</v>
      </c>
      <c r="E7" s="3">
        <v>1.7000000000000001E-2</v>
      </c>
      <c r="F7" s="3">
        <v>2.1999999999999999E-2</v>
      </c>
      <c r="G7" s="3">
        <v>1.6E-2</v>
      </c>
      <c r="H7" s="3">
        <v>1.7000000000000001E-2</v>
      </c>
      <c r="I7" s="3">
        <v>0.02</v>
      </c>
      <c r="J7" s="3">
        <v>1.7999999999999999E-2</v>
      </c>
      <c r="K7" s="3">
        <v>0.02</v>
      </c>
      <c r="L7">
        <f t="shared" si="0"/>
        <v>2.24E-2</v>
      </c>
    </row>
    <row r="8" spans="1:12" x14ac:dyDescent="0.25">
      <c r="A8">
        <v>700</v>
      </c>
      <c r="B8" s="3">
        <v>2.3E-2</v>
      </c>
      <c r="C8" s="3">
        <v>4.2000000000000003E-2</v>
      </c>
      <c r="D8" s="3">
        <v>2.1999999999999999E-2</v>
      </c>
      <c r="E8" s="3">
        <v>1.7999999999999999E-2</v>
      </c>
      <c r="F8" s="3">
        <v>1.9E-2</v>
      </c>
      <c r="G8" s="3">
        <v>1.4999999999999999E-2</v>
      </c>
      <c r="H8" s="3">
        <v>2.1999999999999999E-2</v>
      </c>
      <c r="I8" s="3">
        <v>2.1999999999999999E-2</v>
      </c>
      <c r="J8" s="3">
        <v>1.9E-2</v>
      </c>
      <c r="K8" s="3">
        <v>1.9E-2</v>
      </c>
      <c r="L8">
        <f t="shared" si="0"/>
        <v>2.2099999999999998E-2</v>
      </c>
    </row>
    <row r="9" spans="1:12" x14ac:dyDescent="0.25">
      <c r="A9">
        <v>800</v>
      </c>
      <c r="B9" s="3">
        <v>2.5999999999999999E-2</v>
      </c>
      <c r="C9" s="3">
        <v>0.05</v>
      </c>
      <c r="D9" s="3">
        <v>2.7E-2</v>
      </c>
      <c r="E9" s="3">
        <v>2.8000000000000001E-2</v>
      </c>
      <c r="F9" s="3">
        <v>2.8000000000000001E-2</v>
      </c>
      <c r="G9" s="3">
        <v>3.4000000000000002E-2</v>
      </c>
      <c r="H9" s="3">
        <v>2.4E-2</v>
      </c>
      <c r="I9" s="3">
        <v>0.04</v>
      </c>
      <c r="J9" s="3">
        <v>2.1999999999999999E-2</v>
      </c>
      <c r="K9" s="3">
        <v>3.1E-2</v>
      </c>
      <c r="L9">
        <f t="shared" si="0"/>
        <v>3.1000000000000007E-2</v>
      </c>
    </row>
    <row r="10" spans="1:12" x14ac:dyDescent="0.25">
      <c r="A10">
        <v>900</v>
      </c>
      <c r="B10" s="3">
        <v>0.03</v>
      </c>
      <c r="C10" s="3">
        <v>4.7E-2</v>
      </c>
      <c r="D10" s="3">
        <v>2.4E-2</v>
      </c>
      <c r="E10" s="3">
        <v>0.03</v>
      </c>
      <c r="F10" s="3">
        <v>4.8000000000000001E-2</v>
      </c>
      <c r="G10" s="3">
        <v>3.9E-2</v>
      </c>
      <c r="H10" s="3">
        <v>2.3E-2</v>
      </c>
      <c r="I10" s="3">
        <v>3.1E-2</v>
      </c>
      <c r="J10" s="3">
        <v>5.3999999999999999E-2</v>
      </c>
      <c r="K10" s="3">
        <v>2.3E-2</v>
      </c>
      <c r="L10">
        <f t="shared" si="0"/>
        <v>3.49E-2</v>
      </c>
    </row>
    <row r="11" spans="1:12" x14ac:dyDescent="0.25">
      <c r="A11">
        <v>1000</v>
      </c>
      <c r="B11" s="3">
        <v>2.9000000000000001E-2</v>
      </c>
      <c r="C11" s="3">
        <v>6.4000000000000001E-2</v>
      </c>
      <c r="D11" s="3">
        <v>3.6999999999999998E-2</v>
      </c>
      <c r="E11" s="3">
        <v>3.2000000000000001E-2</v>
      </c>
      <c r="F11" s="3">
        <v>5.1999999999999998E-2</v>
      </c>
      <c r="G11" s="3">
        <v>5.2999999999999999E-2</v>
      </c>
      <c r="H11" s="3">
        <v>2.1999999999999999E-2</v>
      </c>
      <c r="I11" s="3">
        <v>2.4E-2</v>
      </c>
      <c r="J11" s="3">
        <v>2.8000000000000001E-2</v>
      </c>
      <c r="K11" s="3">
        <v>3.2000000000000001E-2</v>
      </c>
      <c r="L11">
        <f t="shared" si="0"/>
        <v>3.7300000000000014E-2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B433C-89B6-429E-933B-AE8964F51D0E}">
  <dimension ref="A1:L11"/>
  <sheetViews>
    <sheetView workbookViewId="0">
      <selection activeCell="J32" sqref="J32"/>
    </sheetView>
  </sheetViews>
  <sheetFormatPr defaultRowHeight="15" x14ac:dyDescent="0.25"/>
  <sheetData>
    <row r="1" spans="1:12" x14ac:dyDescent="0.25">
      <c r="A1" t="s">
        <v>0</v>
      </c>
      <c r="B1" t="s">
        <v>1</v>
      </c>
      <c r="C1" t="s">
        <v>2</v>
      </c>
      <c r="D1" t="s">
        <v>3</v>
      </c>
      <c r="E1" t="s">
        <v>4</v>
      </c>
      <c r="F1" t="s">
        <v>5</v>
      </c>
      <c r="G1" t="s">
        <v>6</v>
      </c>
      <c r="H1" t="s">
        <v>7</v>
      </c>
      <c r="I1" t="s">
        <v>8</v>
      </c>
      <c r="J1" t="s">
        <v>9</v>
      </c>
      <c r="K1" t="s">
        <v>10</v>
      </c>
      <c r="L1" t="s">
        <v>11</v>
      </c>
    </row>
    <row r="2" spans="1:12" x14ac:dyDescent="0.25">
      <c r="A2">
        <v>1000</v>
      </c>
      <c r="B2">
        <v>2.5999999999999999E-2</v>
      </c>
      <c r="C2">
        <v>0.02</v>
      </c>
      <c r="D2">
        <v>2.5000000000000001E-2</v>
      </c>
      <c r="E2">
        <v>0.02</v>
      </c>
      <c r="F2">
        <v>2.8000000000000001E-2</v>
      </c>
      <c r="G2">
        <v>3.5000000000000003E-2</v>
      </c>
      <c r="H2">
        <v>3.6999999999999998E-2</v>
      </c>
      <c r="I2">
        <v>4.1000000000000002E-2</v>
      </c>
      <c r="J2">
        <v>5.0999999999999997E-2</v>
      </c>
      <c r="K2">
        <v>0.03</v>
      </c>
      <c r="L2">
        <f>SUM(B2:K2)/10</f>
        <v>3.1300000000000008E-2</v>
      </c>
    </row>
    <row r="3" spans="1:12" x14ac:dyDescent="0.25">
      <c r="A3">
        <v>2000</v>
      </c>
      <c r="B3">
        <v>6.3E-2</v>
      </c>
      <c r="C3">
        <v>4.2999999999999997E-2</v>
      </c>
      <c r="D3">
        <v>0.05</v>
      </c>
      <c r="E3" s="2">
        <v>5.6000000000000001E-2</v>
      </c>
      <c r="F3">
        <v>4.3999999999999997E-2</v>
      </c>
      <c r="G3">
        <v>6.4000000000000001E-2</v>
      </c>
      <c r="H3">
        <v>6.5000000000000002E-2</v>
      </c>
      <c r="I3">
        <v>0.64</v>
      </c>
      <c r="J3">
        <v>7.5999999999999998E-2</v>
      </c>
      <c r="K3">
        <v>5.7000000000000002E-2</v>
      </c>
      <c r="L3">
        <f t="shared" ref="L3:L11" si="0">SUM(B3:K3)/10</f>
        <v>0.11579999999999999</v>
      </c>
    </row>
    <row r="4" spans="1:12" x14ac:dyDescent="0.25">
      <c r="A4">
        <v>3000</v>
      </c>
      <c r="B4">
        <v>6.5000000000000002E-2</v>
      </c>
      <c r="C4">
        <v>0.08</v>
      </c>
      <c r="D4">
        <v>9.8000000000000004E-2</v>
      </c>
      <c r="E4">
        <v>8.7999999999999995E-2</v>
      </c>
      <c r="F4">
        <v>9.5000000000000001E-2</v>
      </c>
      <c r="G4">
        <v>0.08</v>
      </c>
      <c r="H4">
        <v>9.7000000000000003E-2</v>
      </c>
      <c r="I4">
        <v>9.6000000000000002E-2</v>
      </c>
      <c r="J4">
        <v>0.107</v>
      </c>
      <c r="K4">
        <v>7.1999999999999995E-2</v>
      </c>
      <c r="L4">
        <f t="shared" si="0"/>
        <v>8.7799999999999989E-2</v>
      </c>
    </row>
    <row r="5" spans="1:12" x14ac:dyDescent="0.25">
      <c r="A5">
        <v>4000</v>
      </c>
      <c r="B5">
        <v>0.109</v>
      </c>
      <c r="C5">
        <v>9.7000000000000003E-2</v>
      </c>
      <c r="D5">
        <v>0.128</v>
      </c>
      <c r="E5">
        <v>0.25600000000000001</v>
      </c>
      <c r="F5">
        <v>0.17599999999999999</v>
      </c>
      <c r="G5">
        <v>0.26100000000000001</v>
      </c>
      <c r="H5">
        <v>0.189</v>
      </c>
      <c r="I5">
        <v>0.12</v>
      </c>
      <c r="J5">
        <v>0.17499999999999999</v>
      </c>
      <c r="K5">
        <v>0.11600000000000001</v>
      </c>
      <c r="L5">
        <f t="shared" si="0"/>
        <v>0.16270000000000004</v>
      </c>
    </row>
    <row r="6" spans="1:12" x14ac:dyDescent="0.25">
      <c r="A6">
        <v>5000</v>
      </c>
      <c r="B6">
        <v>0.19600000000000001</v>
      </c>
      <c r="C6">
        <v>0.27500000000000002</v>
      </c>
      <c r="D6">
        <v>0.17399999999999999</v>
      </c>
      <c r="E6">
        <v>0.20300000000000001</v>
      </c>
      <c r="F6">
        <v>0.14499999999999999</v>
      </c>
      <c r="G6">
        <v>0.26600000000000001</v>
      </c>
      <c r="H6">
        <v>0.152</v>
      </c>
      <c r="I6">
        <v>0.13600000000000001</v>
      </c>
      <c r="J6">
        <v>0.217</v>
      </c>
      <c r="K6">
        <v>0.20599999999999999</v>
      </c>
      <c r="L6">
        <f t="shared" si="0"/>
        <v>0.19700000000000001</v>
      </c>
    </row>
    <row r="7" spans="1:12" x14ac:dyDescent="0.25">
      <c r="A7">
        <v>6000</v>
      </c>
      <c r="B7">
        <v>0.158</v>
      </c>
      <c r="C7">
        <v>0.19700000000000001</v>
      </c>
      <c r="D7">
        <v>0.16600000000000001</v>
      </c>
      <c r="E7">
        <v>0.27400000000000002</v>
      </c>
      <c r="F7">
        <v>0.16900000000000001</v>
      </c>
      <c r="G7">
        <v>0.193</v>
      </c>
      <c r="H7">
        <v>0.25600000000000001</v>
      </c>
      <c r="I7">
        <v>0.22</v>
      </c>
      <c r="J7">
        <v>0.128</v>
      </c>
      <c r="K7">
        <v>0.20200000000000001</v>
      </c>
      <c r="L7">
        <f t="shared" si="0"/>
        <v>0.1963</v>
      </c>
    </row>
    <row r="8" spans="1:12" x14ac:dyDescent="0.25">
      <c r="A8">
        <v>7000</v>
      </c>
      <c r="B8">
        <v>0.223</v>
      </c>
      <c r="C8">
        <v>0.29799999999999999</v>
      </c>
      <c r="D8">
        <v>0.21199999999999999</v>
      </c>
      <c r="E8">
        <v>0.32400000000000001</v>
      </c>
      <c r="F8">
        <v>0.14599999999999999</v>
      </c>
      <c r="G8">
        <v>3.6299999999999999E-2</v>
      </c>
      <c r="H8">
        <v>0.184</v>
      </c>
      <c r="I8">
        <v>0.28799999999999998</v>
      </c>
      <c r="J8">
        <v>0.21</v>
      </c>
      <c r="K8">
        <v>0.20100000000000001</v>
      </c>
      <c r="L8">
        <f t="shared" si="0"/>
        <v>0.21222999999999997</v>
      </c>
    </row>
    <row r="9" spans="1:12" x14ac:dyDescent="0.25">
      <c r="A9">
        <v>8000</v>
      </c>
      <c r="B9">
        <v>2.52E-2</v>
      </c>
      <c r="C9">
        <v>0.19900000000000001</v>
      </c>
      <c r="D9">
        <v>0.51400000000000001</v>
      </c>
      <c r="E9">
        <v>0.58399999999999996</v>
      </c>
      <c r="F9">
        <v>0.246</v>
      </c>
      <c r="G9" s="2">
        <v>0.56899999999999995</v>
      </c>
      <c r="H9">
        <v>0.35599999999999998</v>
      </c>
      <c r="I9">
        <v>0.49099999999999999</v>
      </c>
      <c r="J9">
        <v>0.22</v>
      </c>
      <c r="K9">
        <v>0.255</v>
      </c>
      <c r="L9">
        <f t="shared" si="0"/>
        <v>0.34592000000000001</v>
      </c>
    </row>
    <row r="10" spans="1:12" x14ac:dyDescent="0.25">
      <c r="A10">
        <v>9000</v>
      </c>
      <c r="B10">
        <v>0.29299999999999998</v>
      </c>
      <c r="C10">
        <v>0.26300000000000001</v>
      </c>
      <c r="D10">
        <v>0.432</v>
      </c>
      <c r="E10">
        <v>0.32100000000000001</v>
      </c>
      <c r="F10">
        <v>0.28999999999999998</v>
      </c>
      <c r="G10">
        <v>0.36</v>
      </c>
      <c r="H10">
        <v>0.22800000000000001</v>
      </c>
      <c r="I10">
        <v>0.33</v>
      </c>
      <c r="J10">
        <v>0.29299999999999998</v>
      </c>
      <c r="K10">
        <v>0.26500000000000001</v>
      </c>
      <c r="L10">
        <f t="shared" si="0"/>
        <v>0.30750000000000005</v>
      </c>
    </row>
    <row r="11" spans="1:12" x14ac:dyDescent="0.25">
      <c r="A11">
        <v>10000</v>
      </c>
      <c r="B11">
        <v>0.32600000000000001</v>
      </c>
      <c r="C11">
        <v>0.253</v>
      </c>
      <c r="D11">
        <v>0.22500000000000001</v>
      </c>
      <c r="E11">
        <v>0.25800000000000001</v>
      </c>
      <c r="F11">
        <v>0.32300000000000001</v>
      </c>
      <c r="G11">
        <v>0.23300000000000001</v>
      </c>
      <c r="H11">
        <v>0.25800000000000001</v>
      </c>
      <c r="I11">
        <v>0.24299999999999999</v>
      </c>
      <c r="J11">
        <v>0.315</v>
      </c>
      <c r="K11">
        <v>0.29299999999999998</v>
      </c>
      <c r="L11">
        <f t="shared" si="0"/>
        <v>0.2727</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SS 1-10</vt:lpstr>
      <vt:lpstr>SS 10 - 100</vt:lpstr>
      <vt:lpstr>SS 100-1000</vt:lpstr>
      <vt:lpstr>SS 1000 - 10000</vt:lpstr>
      <vt:lpstr>SS - 10000-100000</vt:lpstr>
      <vt:lpstr>QS 1- 10</vt:lpstr>
      <vt:lpstr>QS 10-100</vt:lpstr>
      <vt:lpstr>QS 100 - 1000</vt:lpstr>
      <vt:lpstr>QS 1000 - 10000</vt:lpstr>
      <vt:lpstr>QS 10000-100,000</vt:lpstr>
      <vt:lpstr>QS 100,000 - 1,000,000</vt:lpstr>
      <vt:lpstr>QS 1,000,000 - 10,000,000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dc:creator>
  <cp:lastModifiedBy>Jack</cp:lastModifiedBy>
  <dcterms:created xsi:type="dcterms:W3CDTF">2018-03-10T23:26:42Z</dcterms:created>
  <dcterms:modified xsi:type="dcterms:W3CDTF">2018-03-15T19:35:59Z</dcterms:modified>
</cp:coreProperties>
</file>