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J14" i="1" l="1"/>
  <c r="I14" i="1"/>
  <c r="H14" i="1"/>
  <c r="G14" i="1"/>
  <c r="F14" i="1"/>
  <c r="E14" i="1"/>
  <c r="D14" i="1"/>
  <c r="C14" i="1"/>
  <c r="B14" i="1"/>
  <c r="J13" i="1"/>
  <c r="I13" i="1"/>
  <c r="H13" i="1"/>
  <c r="G13" i="1"/>
  <c r="F13" i="1"/>
  <c r="E13" i="1"/>
  <c r="D13" i="1"/>
  <c r="C13" i="1"/>
  <c r="B13" i="1"/>
  <c r="K14" i="1"/>
  <c r="K13" i="1"/>
  <c r="I10" i="1"/>
  <c r="H10" i="1"/>
  <c r="G10" i="1"/>
  <c r="F10" i="1"/>
  <c r="E10" i="1"/>
  <c r="C10" i="1"/>
  <c r="B10" i="1"/>
  <c r="I9" i="1"/>
  <c r="H9" i="1"/>
  <c r="G9" i="1"/>
  <c r="F9" i="1"/>
  <c r="E9" i="1"/>
  <c r="C9" i="1"/>
  <c r="B9" i="1"/>
  <c r="I4" i="1"/>
  <c r="H4" i="1"/>
  <c r="G4" i="1"/>
  <c r="F4" i="1"/>
  <c r="E4" i="1"/>
  <c r="D4" i="1"/>
  <c r="C4" i="1"/>
  <c r="B4" i="1"/>
  <c r="J4" i="1"/>
  <c r="I3" i="1"/>
  <c r="H3" i="1"/>
  <c r="G3" i="1"/>
  <c r="F3" i="1"/>
  <c r="E3" i="1"/>
  <c r="D3" i="1"/>
  <c r="C3" i="1"/>
  <c r="B3" i="1"/>
  <c r="J3" i="1"/>
</calcChain>
</file>

<file path=xl/sharedStrings.xml><?xml version="1.0" encoding="utf-8"?>
<sst xmlns="http://schemas.openxmlformats.org/spreadsheetml/2006/main" count="6" uniqueCount="2">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</sst>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a-IR" sz="1200"/>
              <a:t>برخورد</a:t>
            </a:r>
            <a:r>
              <a:rPr lang="fa-IR" sz="1200" baseline="0"/>
              <a:t> با گلوله متوسط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seire1 </c:v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37168000874890639"/>
                  <c:y val="-0.10628827646544182"/>
                </c:manualLayout>
              </c:layout>
              <c:numFmt formatCode="General" sourceLinked="0"/>
            </c:trendlineLbl>
          </c:trendline>
          <c:xVal>
            <c:numRef>
              <c:f>Sheet1!$B$3:$J$3</c:f>
              <c:numCache>
                <c:formatCode>General</c:formatCode>
                <c:ptCount val="9"/>
                <c:pt idx="0">
                  <c:v>0.69974612111964229</c:v>
                </c:pt>
                <c:pt idx="1">
                  <c:v>0.67407090284309379</c:v>
                </c:pt>
                <c:pt idx="2">
                  <c:v>0.78074430650449811</c:v>
                </c:pt>
                <c:pt idx="3">
                  <c:v>0.83849669417149109</c:v>
                </c:pt>
                <c:pt idx="4">
                  <c:v>0.80921283488426987</c:v>
                </c:pt>
                <c:pt idx="5">
                  <c:v>0.72605596896017655</c:v>
                </c:pt>
                <c:pt idx="6">
                  <c:v>0.83849669417149109</c:v>
                </c:pt>
                <c:pt idx="7">
                  <c:v>0.86865003607794189</c:v>
                </c:pt>
                <c:pt idx="8">
                  <c:v>0.89973136831805511</c:v>
                </c:pt>
              </c:numCache>
            </c:numRef>
          </c:xVal>
          <c:yVal>
            <c:numRef>
              <c:f>Sheet1!$B$4:$J$4</c:f>
              <c:numCache>
                <c:formatCode>General</c:formatCode>
                <c:ptCount val="9"/>
                <c:pt idx="0">
                  <c:v>5.6479010673848604</c:v>
                </c:pt>
                <c:pt idx="1">
                  <c:v>3.071025197136708</c:v>
                </c:pt>
                <c:pt idx="2">
                  <c:v>4.3180518165363431</c:v>
                </c:pt>
                <c:pt idx="3">
                  <c:v>7.0781034579170807</c:v>
                </c:pt>
                <c:pt idx="4">
                  <c:v>9.4468185882484015</c:v>
                </c:pt>
                <c:pt idx="5">
                  <c:v>9.4468185882484015</c:v>
                </c:pt>
                <c:pt idx="6">
                  <c:v>8.0951936335504566</c:v>
                </c:pt>
                <c:pt idx="7">
                  <c:v>7.0781034579170807</c:v>
                </c:pt>
                <c:pt idx="8">
                  <c:v>4.3180518165363431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5328"/>
        <c:axId val="81237504"/>
      </c:scatterChart>
      <c:valAx>
        <c:axId val="81235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tan(B)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237504"/>
        <c:crosses val="autoZero"/>
        <c:crossBetween val="midCat"/>
      </c:valAx>
      <c:valAx>
        <c:axId val="8123750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tan(A+B)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235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a-IR" sz="1200"/>
              <a:t>برخورد</a:t>
            </a:r>
            <a:r>
              <a:rPr lang="fa-IR" sz="1200" baseline="0"/>
              <a:t> با گلوله بزرگ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serie2</c:v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43123097112860892"/>
                  <c:y val="-0.4943128463108778"/>
                </c:manualLayout>
              </c:layout>
              <c:numFmt formatCode="General" sourceLinked="0"/>
            </c:trendlineLbl>
          </c:trendline>
          <c:xVal>
            <c:numRef>
              <c:f>Sheet1!$B$9:$J$9</c:f>
              <c:numCache>
                <c:formatCode>General</c:formatCode>
                <c:ptCount val="9"/>
                <c:pt idx="0">
                  <c:v>1.5381660590517487</c:v>
                </c:pt>
                <c:pt idx="1">
                  <c:v>1.1906834172441614</c:v>
                </c:pt>
                <c:pt idx="3">
                  <c:v>0.83849669417149109</c:v>
                </c:pt>
                <c:pt idx="4">
                  <c:v>1.071475021030813</c:v>
                </c:pt>
                <c:pt idx="5">
                  <c:v>1.0346872098401476</c:v>
                </c:pt>
                <c:pt idx="6">
                  <c:v>0.99920399010504268</c:v>
                </c:pt>
                <c:pt idx="7">
                  <c:v>1.2787284876322726</c:v>
                </c:pt>
              </c:numCache>
            </c:numRef>
          </c:xVal>
          <c:yVal>
            <c:numRef>
              <c:f>Sheet1!$B$10:$J$10</c:f>
              <c:numCache>
                <c:formatCode>General</c:formatCode>
                <c:ptCount val="9"/>
                <c:pt idx="0">
                  <c:v>-29.320546016938675</c:v>
                </c:pt>
                <c:pt idx="1">
                  <c:v>11.331886911516705</c:v>
                </c:pt>
                <c:pt idx="3">
                  <c:v>4.3180518165363431</c:v>
                </c:pt>
                <c:pt idx="4">
                  <c:v>28.010913388070929</c:v>
                </c:pt>
                <c:pt idx="5">
                  <c:v>4.6887161647939619</c:v>
                </c:pt>
                <c:pt idx="6">
                  <c:v>7.0781034579170807</c:v>
                </c:pt>
                <c:pt idx="7">
                  <c:v>-19.386350817583242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59136"/>
        <c:axId val="91243264"/>
      </c:scatterChart>
      <c:valAx>
        <c:axId val="8125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tan(B)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243264"/>
        <c:crosses val="autoZero"/>
        <c:crossBetween val="midCat"/>
      </c:valAx>
      <c:valAx>
        <c:axId val="9124326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tan(A+B)</a:t>
                </a:r>
                <a:endParaRPr lang="en-US" sz="10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259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a-IR" sz="1200"/>
              <a:t>برخورد با گلوله</a:t>
            </a:r>
            <a:r>
              <a:rPr lang="fa-IR" sz="1200" baseline="0"/>
              <a:t> کوچک</a:t>
            </a:r>
            <a:endParaRPr lang="en-US" sz="1200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serie3</c:v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37286132983377079"/>
                  <c:y val="-4.6655365995917179E-2"/>
                </c:manualLayout>
              </c:layout>
              <c:numFmt formatCode="General" sourceLinked="0"/>
            </c:trendlineLbl>
          </c:trendline>
          <c:xVal>
            <c:numRef>
              <c:f>Sheet1!$B$13:$K$13</c:f>
              <c:numCache>
                <c:formatCode>General</c:formatCode>
                <c:ptCount val="10"/>
                <c:pt idx="0">
                  <c:v>0.48744784555357618</c:v>
                </c:pt>
                <c:pt idx="1">
                  <c:v>0.36376984280336827</c:v>
                </c:pt>
                <c:pt idx="2">
                  <c:v>0.40379981060833964</c:v>
                </c:pt>
                <c:pt idx="3">
                  <c:v>0.40379981060833964</c:v>
                </c:pt>
                <c:pt idx="4">
                  <c:v>0.32474362589248201</c:v>
                </c:pt>
                <c:pt idx="5">
                  <c:v>0.344139578956141</c:v>
                </c:pt>
                <c:pt idx="6">
                  <c:v>0.36376984280336827</c:v>
                </c:pt>
                <c:pt idx="7">
                  <c:v>0.42423466378136337</c:v>
                </c:pt>
                <c:pt idx="8">
                  <c:v>0.38365086131300302</c:v>
                </c:pt>
                <c:pt idx="9">
                  <c:v>0.40379981060833964</c:v>
                </c:pt>
              </c:numCache>
            </c:numRef>
          </c:xVal>
          <c:yVal>
            <c:numRef>
              <c:f>Sheet1!$B$14:$K$14</c:f>
              <c:numCache>
                <c:formatCode>General</c:formatCode>
                <c:ptCount val="10"/>
                <c:pt idx="0">
                  <c:v>1.5381660590517487</c:v>
                </c:pt>
                <c:pt idx="1">
                  <c:v>1.5985085284748992</c:v>
                </c:pt>
                <c:pt idx="2">
                  <c:v>1.2787284876322726</c:v>
                </c:pt>
                <c:pt idx="3">
                  <c:v>1.6623132038024735</c:v>
                </c:pt>
                <c:pt idx="4">
                  <c:v>1.1096643944300082</c:v>
                </c:pt>
                <c:pt idx="5">
                  <c:v>1.2787284876322726</c:v>
                </c:pt>
                <c:pt idx="6">
                  <c:v>1.2787284876322726</c:v>
                </c:pt>
                <c:pt idx="7">
                  <c:v>1.5985085284748992</c:v>
                </c:pt>
                <c:pt idx="8">
                  <c:v>1.2787284876322726</c:v>
                </c:pt>
                <c:pt idx="9">
                  <c:v>1.4809775538394152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68992"/>
        <c:axId val="91279360"/>
      </c:scatterChart>
      <c:valAx>
        <c:axId val="9126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tan(B)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279360"/>
        <c:crosses val="autoZero"/>
        <c:crossBetween val="midCat"/>
      </c:valAx>
      <c:valAx>
        <c:axId val="912793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tan(A+B)</a:t>
                </a:r>
                <a:endParaRPr lang="en-US" sz="10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268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1</xdr:row>
      <xdr:rowOff>176212</xdr:rowOff>
    </xdr:from>
    <xdr:to>
      <xdr:col>19</xdr:col>
      <xdr:colOff>123825</xdr:colOff>
      <xdr:row>16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447675</xdr:colOff>
      <xdr:row>27</xdr:row>
      <xdr:rowOff>180975</xdr:rowOff>
    </xdr:from>
    <xdr:to>
      <xdr:col>20</xdr:col>
      <xdr:colOff>142875</xdr:colOff>
      <xdr:row>42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2241</xdr:colOff>
      <xdr:row>16</xdr:row>
      <xdr:rowOff>189939</xdr:rowOff>
    </xdr:from>
    <xdr:to>
      <xdr:col>12</xdr:col>
      <xdr:colOff>307041</xdr:colOff>
      <xdr:row>31</xdr:row>
      <xdr:rowOff>75639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5" zoomScaleNormal="85" workbookViewId="0">
      <selection activeCell="K43" sqref="K43"/>
    </sheetView>
  </sheetViews>
  <sheetFormatPr defaultRowHeight="15" x14ac:dyDescent="0.25"/>
  <sheetData>
    <row r="1" spans="1:11" x14ac:dyDescent="0.25">
      <c r="A1" t="s">
        <v>0</v>
      </c>
      <c r="B1">
        <v>45</v>
      </c>
      <c r="C1">
        <v>38</v>
      </c>
      <c r="D1">
        <v>39</v>
      </c>
      <c r="E1">
        <v>42</v>
      </c>
      <c r="F1">
        <v>45</v>
      </c>
      <c r="G1">
        <v>48</v>
      </c>
      <c r="H1">
        <v>43</v>
      </c>
      <c r="I1">
        <v>41</v>
      </c>
      <c r="J1">
        <v>35</v>
      </c>
    </row>
    <row r="2" spans="1:11" x14ac:dyDescent="0.25">
      <c r="A2" t="s">
        <v>1</v>
      </c>
      <c r="B2">
        <v>35</v>
      </c>
      <c r="C2">
        <v>34</v>
      </c>
      <c r="D2">
        <v>38</v>
      </c>
      <c r="E2">
        <v>40</v>
      </c>
      <c r="F2">
        <v>39</v>
      </c>
      <c r="G2">
        <v>36</v>
      </c>
      <c r="H2">
        <v>40</v>
      </c>
      <c r="I2">
        <v>41</v>
      </c>
      <c r="J2">
        <v>42</v>
      </c>
    </row>
    <row r="3" spans="1:11" x14ac:dyDescent="0.25">
      <c r="B3">
        <f t="shared" ref="B3:E3" si="0">TAN(B2*3.14/180)</f>
        <v>0.69974612111964229</v>
      </c>
      <c r="C3">
        <f t="shared" si="0"/>
        <v>0.67407090284309379</v>
      </c>
      <c r="D3">
        <f t="shared" si="0"/>
        <v>0.78074430650449811</v>
      </c>
      <c r="E3">
        <f t="shared" si="0"/>
        <v>0.83849669417149109</v>
      </c>
      <c r="F3">
        <f>TAN(F2*3.14/180)</f>
        <v>0.80921283488426987</v>
      </c>
      <c r="G3">
        <f>TAN(G2*3.14/180)</f>
        <v>0.72605596896017655</v>
      </c>
      <c r="H3">
        <f>TAN(H2*3.14/180)</f>
        <v>0.83849669417149109</v>
      </c>
      <c r="I3">
        <f>TAN(I2*3.14/180)</f>
        <v>0.86865003607794189</v>
      </c>
      <c r="J3">
        <f>TAN(J2*3.14/180)</f>
        <v>0.89973136831805511</v>
      </c>
    </row>
    <row r="4" spans="1:11" x14ac:dyDescent="0.25">
      <c r="B4">
        <f t="shared" ref="B4:E4" si="1">TAN((B2+B1)*3.14/180)</f>
        <v>5.6479010673848604</v>
      </c>
      <c r="C4">
        <f t="shared" si="1"/>
        <v>3.071025197136708</v>
      </c>
      <c r="D4">
        <f t="shared" si="1"/>
        <v>4.3180518165363431</v>
      </c>
      <c r="E4">
        <f t="shared" si="1"/>
        <v>7.0781034579170807</v>
      </c>
      <c r="F4">
        <f>TAN((F2+F1)*3.14/180)</f>
        <v>9.4468185882484015</v>
      </c>
      <c r="G4">
        <f>TAN((G2+G1)*3.14/180)</f>
        <v>9.4468185882484015</v>
      </c>
      <c r="H4">
        <f>TAN((H2+H1)*3.14/180)</f>
        <v>8.0951936335504566</v>
      </c>
      <c r="I4">
        <f>TAN((I2+I1)*3.14/180)</f>
        <v>7.0781034579170807</v>
      </c>
      <c r="J4">
        <f>TAN((J2+J1)*3.14/180)</f>
        <v>4.3180518165363431</v>
      </c>
    </row>
    <row r="7" spans="1:11" x14ac:dyDescent="0.25">
      <c r="A7" t="s">
        <v>0</v>
      </c>
      <c r="B7">
        <v>35</v>
      </c>
      <c r="C7">
        <v>35</v>
      </c>
      <c r="E7">
        <v>37</v>
      </c>
      <c r="F7">
        <v>41</v>
      </c>
      <c r="G7">
        <v>32</v>
      </c>
      <c r="H7">
        <v>37</v>
      </c>
      <c r="I7">
        <v>41</v>
      </c>
    </row>
    <row r="8" spans="1:11" x14ac:dyDescent="0.25">
      <c r="A8" t="s">
        <v>1</v>
      </c>
      <c r="B8">
        <v>57</v>
      </c>
      <c r="C8">
        <v>50</v>
      </c>
      <c r="E8">
        <v>40</v>
      </c>
      <c r="F8">
        <v>47</v>
      </c>
      <c r="G8">
        <v>46</v>
      </c>
      <c r="H8">
        <v>45</v>
      </c>
      <c r="I8">
        <v>52</v>
      </c>
    </row>
    <row r="9" spans="1:11" x14ac:dyDescent="0.25">
      <c r="B9">
        <f t="shared" ref="B9:H9" si="2">TAN(B8*3.14/180)</f>
        <v>1.5381660590517487</v>
      </c>
      <c r="C9">
        <f t="shared" si="2"/>
        <v>1.1906834172441614</v>
      </c>
      <c r="E9">
        <f t="shared" si="2"/>
        <v>0.83849669417149109</v>
      </c>
      <c r="F9">
        <f t="shared" si="2"/>
        <v>1.071475021030813</v>
      </c>
      <c r="G9">
        <f t="shared" si="2"/>
        <v>1.0346872098401476</v>
      </c>
      <c r="H9">
        <f t="shared" si="2"/>
        <v>0.99920399010504268</v>
      </c>
      <c r="I9">
        <f>TAN(I8*3.14/180)</f>
        <v>1.2787284876322726</v>
      </c>
    </row>
    <row r="10" spans="1:11" x14ac:dyDescent="0.25">
      <c r="B10">
        <f t="shared" ref="B10:H10" si="3">TAN((B8+B7)*3.14/180)</f>
        <v>-29.320546016938675</v>
      </c>
      <c r="C10">
        <f t="shared" si="3"/>
        <v>11.331886911516705</v>
      </c>
      <c r="E10">
        <f t="shared" si="3"/>
        <v>4.3180518165363431</v>
      </c>
      <c r="F10">
        <f t="shared" si="3"/>
        <v>28.010913388070929</v>
      </c>
      <c r="G10">
        <f t="shared" si="3"/>
        <v>4.6887161647939619</v>
      </c>
      <c r="H10">
        <f t="shared" si="3"/>
        <v>7.0781034579170807</v>
      </c>
      <c r="I10">
        <f>TAN((I8+I7)*3.14/180)</f>
        <v>-19.386350817583242</v>
      </c>
    </row>
    <row r="11" spans="1:11" x14ac:dyDescent="0.25">
      <c r="A11" t="s">
        <v>0</v>
      </c>
      <c r="B11">
        <v>31</v>
      </c>
      <c r="C11">
        <v>38</v>
      </c>
      <c r="D11">
        <v>30</v>
      </c>
      <c r="E11">
        <v>37</v>
      </c>
      <c r="F11">
        <v>30</v>
      </c>
      <c r="G11">
        <v>33</v>
      </c>
      <c r="H11">
        <v>32</v>
      </c>
      <c r="I11">
        <v>35</v>
      </c>
      <c r="J11">
        <v>31</v>
      </c>
      <c r="K11">
        <v>34</v>
      </c>
    </row>
    <row r="12" spans="1:11" x14ac:dyDescent="0.25">
      <c r="A12" t="s">
        <v>1</v>
      </c>
      <c r="B12">
        <v>26</v>
      </c>
      <c r="C12">
        <v>20</v>
      </c>
      <c r="D12">
        <v>22</v>
      </c>
      <c r="E12">
        <v>22</v>
      </c>
      <c r="F12">
        <v>18</v>
      </c>
      <c r="G12">
        <v>19</v>
      </c>
      <c r="H12">
        <v>20</v>
      </c>
      <c r="I12">
        <v>23</v>
      </c>
      <c r="J12">
        <v>21</v>
      </c>
      <c r="K12">
        <v>22</v>
      </c>
    </row>
    <row r="13" spans="1:11" x14ac:dyDescent="0.25">
      <c r="B13">
        <f t="shared" ref="B13:J13" si="4">TAN(B12*3.14/180)</f>
        <v>0.48744784555357618</v>
      </c>
      <c r="C13">
        <f t="shared" si="4"/>
        <v>0.36376984280336827</v>
      </c>
      <c r="D13">
        <f t="shared" si="4"/>
        <v>0.40379981060833964</v>
      </c>
      <c r="E13">
        <f t="shared" si="4"/>
        <v>0.40379981060833964</v>
      </c>
      <c r="F13">
        <f t="shared" si="4"/>
        <v>0.32474362589248201</v>
      </c>
      <c r="G13">
        <f t="shared" si="4"/>
        <v>0.344139578956141</v>
      </c>
      <c r="H13">
        <f t="shared" si="4"/>
        <v>0.36376984280336827</v>
      </c>
      <c r="I13">
        <f t="shared" si="4"/>
        <v>0.42423466378136337</v>
      </c>
      <c r="J13">
        <f t="shared" si="4"/>
        <v>0.38365086131300302</v>
      </c>
      <c r="K13">
        <f>TAN(K12*3.14/180)</f>
        <v>0.40379981060833964</v>
      </c>
    </row>
    <row r="14" spans="1:11" x14ac:dyDescent="0.25">
      <c r="B14">
        <f t="shared" ref="B14:J14" si="5">TAN((B12+B11)*3.14/180)</f>
        <v>1.5381660590517487</v>
      </c>
      <c r="C14">
        <f t="shared" si="5"/>
        <v>1.5985085284748992</v>
      </c>
      <c r="D14">
        <f t="shared" si="5"/>
        <v>1.2787284876322726</v>
      </c>
      <c r="E14">
        <f t="shared" si="5"/>
        <v>1.6623132038024735</v>
      </c>
      <c r="F14">
        <f t="shared" si="5"/>
        <v>1.1096643944300082</v>
      </c>
      <c r="G14">
        <f t="shared" si="5"/>
        <v>1.2787284876322726</v>
      </c>
      <c r="H14">
        <f t="shared" si="5"/>
        <v>1.2787284876322726</v>
      </c>
      <c r="I14">
        <f t="shared" si="5"/>
        <v>1.5985085284748992</v>
      </c>
      <c r="J14">
        <f t="shared" si="5"/>
        <v>1.2787284876322726</v>
      </c>
      <c r="K14">
        <f>TAN((K12+K11)*3.14/180)</f>
        <v>1.4809775538394152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</dc:creator>
  <cp:lastModifiedBy>ABR</cp:lastModifiedBy>
  <dcterms:created xsi:type="dcterms:W3CDTF">2013-01-30T05:41:41Z</dcterms:created>
  <dcterms:modified xsi:type="dcterms:W3CDTF">2013-02-02T17:27:38Z</dcterms:modified>
</cp:coreProperties>
</file>