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90" windowWidth="17055" windowHeight="9915" activeTab="13"/>
  </bookViews>
  <sheets>
    <sheet name="Sheet1" sheetId="1" r:id="rId1"/>
    <sheet name="H2" sheetId="2" r:id="rId2"/>
    <sheet name="H3" sheetId="3" r:id="rId3"/>
    <sheet name="H4" sheetId="4" r:id="rId4"/>
    <sheet name="H5" sheetId="5" r:id="rId5"/>
    <sheet name="H2-1" sheetId="6" r:id="rId6"/>
    <sheet name="H2-2" sheetId="7" r:id="rId7"/>
    <sheet name="H3-1" sheetId="10" r:id="rId8"/>
    <sheet name="H3-2" sheetId="11" r:id="rId9"/>
    <sheet name="H4-1" sheetId="12" r:id="rId10"/>
    <sheet name="H4-2" sheetId="13" r:id="rId11"/>
    <sheet name="H5-1" sheetId="14" r:id="rId12"/>
    <sheet name="H5-2" sheetId="15" r:id="rId13"/>
    <sheet name="تمرین" sheetId="16" r:id="rId14"/>
  </sheets>
  <calcPr calcId="124519"/>
</workbook>
</file>

<file path=xl/calcChain.xml><?xml version="1.0" encoding="utf-8"?>
<calcChain xmlns="http://schemas.openxmlformats.org/spreadsheetml/2006/main">
  <c r="H53" i="1"/>
  <c r="G55"/>
  <c r="G50"/>
  <c r="J48"/>
  <c r="E9"/>
  <c r="B11"/>
  <c r="L5" a="1"/>
  <c r="L5"/>
  <c r="M5"/>
  <c r="L6"/>
  <c r="M6"/>
</calcChain>
</file>

<file path=xl/sharedStrings.xml><?xml version="1.0" encoding="utf-8"?>
<sst xmlns="http://schemas.openxmlformats.org/spreadsheetml/2006/main" count="399" uniqueCount="130">
  <si>
    <t>x axis</t>
  </si>
  <si>
    <t>y axis</t>
  </si>
  <si>
    <t>Row1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</si>
  <si>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</si>
  <si>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</si>
  <si>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</si>
  <si>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</si>
  <si>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</si>
  <si>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</si>
  <si>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</si>
  <si>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</si>
  <si>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</si>
  <si>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</si>
  <si>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</si>
  <si>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</si>
  <si>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</si>
  <si>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x</t>
  </si>
  <si>
    <t>155 – 175</t>
  </si>
  <si>
    <t>176 – 195</t>
  </si>
  <si>
    <t>196 – 215</t>
  </si>
  <si>
    <t>216 – 235</t>
  </si>
  <si>
    <t>236 – 225</t>
  </si>
  <si>
    <t>256 – 275</t>
  </si>
  <si>
    <t>276 – 295</t>
  </si>
  <si>
    <t>296 – 315</t>
  </si>
  <si>
    <t>316 – 335</t>
  </si>
  <si>
    <t>336 – 355</t>
  </si>
  <si>
    <t>151-182</t>
  </si>
  <si>
    <t>183-214</t>
  </si>
  <si>
    <t>215-246</t>
  </si>
  <si>
    <t>247-278</t>
  </si>
  <si>
    <t>279-310</t>
  </si>
  <si>
    <t>311-342</t>
  </si>
  <si>
    <t>343-374</t>
  </si>
  <si>
    <t>375-406</t>
  </si>
  <si>
    <t>407-438</t>
  </si>
  <si>
    <t>439-470</t>
  </si>
  <si>
    <t>Column1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</si>
  <si>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</si>
  <si>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</si>
  <si>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</si>
  <si>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</si>
  <si>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</si>
  <si>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</si>
  <si>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</si>
  <si>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</si>
  <si>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</si>
  <si>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</si>
  <si>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h2</t>
  </si>
  <si>
    <t>156-171</t>
  </si>
  <si>
    <t>172-187</t>
  </si>
  <si>
    <t>188-203</t>
  </si>
  <si>
    <t>204-219</t>
  </si>
  <si>
    <t>220-235</t>
  </si>
  <si>
    <t>236-251</t>
  </si>
  <si>
    <t>252-267</t>
  </si>
  <si>
    <t>268-283</t>
  </si>
  <si>
    <t>284-299</t>
  </si>
  <si>
    <t>300-315</t>
  </si>
  <si>
    <t>….</t>
  </si>
  <si>
    <t>121-141</t>
  </si>
  <si>
    <t>142-162</t>
  </si>
  <si>
    <t>163-183</t>
  </si>
  <si>
    <t>184-204</t>
  </si>
  <si>
    <t>205-225</t>
  </si>
  <si>
    <t>226-246</t>
  </si>
  <si>
    <t>247-267</t>
  </si>
  <si>
    <t>268-288</t>
  </si>
  <si>
    <t>289-309</t>
  </si>
  <si>
    <t>310-330</t>
  </si>
  <si>
    <t>121-144</t>
  </si>
  <si>
    <t>145-168</t>
  </si>
  <si>
    <t>169-192</t>
  </si>
  <si>
    <t>193-216</t>
  </si>
  <si>
    <t>217-240</t>
  </si>
  <si>
    <t>241-264</t>
  </si>
  <si>
    <t>265-288</t>
  </si>
  <si>
    <t>289-312</t>
  </si>
  <si>
    <t>313-336</t>
  </si>
  <si>
    <t>337-360</t>
  </si>
  <si>
    <t>156-170</t>
  </si>
  <si>
    <t>171-185</t>
  </si>
  <si>
    <t>186-200</t>
  </si>
  <si>
    <t>201-215</t>
  </si>
  <si>
    <t>216-230</t>
  </si>
  <si>
    <t>231-245</t>
  </si>
  <si>
    <t>246-260</t>
  </si>
  <si>
    <t>261-275</t>
  </si>
  <si>
    <t>276-290</t>
  </si>
  <si>
    <t>291-305</t>
  </si>
  <si>
    <t>181 - 192</t>
  </si>
  <si>
    <t>193 – 204</t>
  </si>
  <si>
    <t>205 – 216</t>
  </si>
  <si>
    <t>217 – 228</t>
  </si>
  <si>
    <t>229 – 240</t>
  </si>
  <si>
    <t>241 – 252</t>
  </si>
  <si>
    <t>253 – 264</t>
  </si>
  <si>
    <t>265 – 276</t>
  </si>
  <si>
    <t>277 – 288</t>
  </si>
  <si>
    <t>289 – 300</t>
  </si>
  <si>
    <t>181-192</t>
  </si>
  <si>
    <t>193-204</t>
  </si>
  <si>
    <t>205-216</t>
  </si>
  <si>
    <t>217-228</t>
  </si>
  <si>
    <t>229-240</t>
  </si>
  <si>
    <t>241-252</t>
  </si>
  <si>
    <t>253-264</t>
  </si>
  <si>
    <t>265-276</t>
  </si>
  <si>
    <t>277-288</t>
  </si>
  <si>
    <t>289-300</t>
  </si>
  <si>
    <t>160 – 174</t>
  </si>
  <si>
    <t>175 – 188</t>
  </si>
  <si>
    <t>189 – 202</t>
  </si>
  <si>
    <t>203 – 216</t>
  </si>
  <si>
    <t>217 – 230</t>
  </si>
  <si>
    <t>231 – 244</t>
  </si>
  <si>
    <t>245 – 258</t>
  </si>
  <si>
    <t>259 – 272</t>
  </si>
  <si>
    <t>273 – 286</t>
  </si>
  <si>
    <t>287 – 300</t>
  </si>
  <si>
    <t>161-174</t>
  </si>
  <si>
    <t>175-188</t>
  </si>
  <si>
    <t>189-202</t>
  </si>
  <si>
    <t>203-216</t>
  </si>
  <si>
    <t>217-230</t>
  </si>
  <si>
    <t>231-244</t>
  </si>
  <si>
    <t>245-258</t>
  </si>
  <si>
    <t>259-272</t>
  </si>
  <si>
    <t>287-300</t>
  </si>
  <si>
    <t>273-286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</si>
</sst>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readingOrder="2"/>
    </xf>
    <xf numFmtId="0" fontId="1" fillId="0" borderId="2" xfId="0" applyFont="1" applyBorder="1" applyAlignment="1">
      <alignment horizontal="center" readingOrder="2"/>
    </xf>
    <xf numFmtId="43" fontId="0" fillId="0" borderId="0" xfId="1" applyFont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Continuous"/>
    </xf>
    <xf numFmtId="0" fontId="4" fillId="0" borderId="1" xfId="0" applyFont="1" applyBorder="1" applyAlignment="1">
      <alignment horizontal="center" readingOrder="2"/>
    </xf>
    <xf numFmtId="0" fontId="4" fillId="0" borderId="2" xfId="0" applyFont="1" applyBorder="1" applyAlignment="1">
      <alignment horizontal="center" readingOrder="2"/>
    </xf>
    <xf numFmtId="0" fontId="4" fillId="0" borderId="5" xfId="0" applyFont="1" applyBorder="1" applyAlignment="1">
      <alignment horizontal="center" readingOrder="2"/>
    </xf>
    <xf numFmtId="0" fontId="4" fillId="0" borderId="6" xfId="0" applyFont="1" applyBorder="1" applyAlignment="1">
      <alignment horizontal="center" readingOrder="2"/>
    </xf>
    <xf numFmtId="0" fontId="0" fillId="0" borderId="6" xfId="0" applyBorder="1"/>
    <xf numFmtId="0" fontId="4" fillId="0" borderId="0" xfId="0" applyFont="1" applyAlignment="1">
      <alignment horizontal="center" readingOrder="2"/>
    </xf>
    <xf numFmtId="0" fontId="4" fillId="0" borderId="1" xfId="0" applyFont="1" applyBorder="1" applyAlignment="1">
      <alignment horizontal="left" indent="1" readingOrder="2"/>
    </xf>
    <xf numFmtId="0" fontId="4" fillId="0" borderId="5" xfId="0" applyFont="1" applyBorder="1" applyAlignment="1">
      <alignment horizontal="left" indent="1" readingOrder="2"/>
    </xf>
    <xf numFmtId="0" fontId="4" fillId="0" borderId="0" xfId="0" applyFont="1" applyFill="1" applyBorder="1" applyAlignment="1">
      <alignment horizontal="left" indent="1" readingOrder="2"/>
    </xf>
    <xf numFmtId="0" fontId="4" fillId="0" borderId="0" xfId="0" applyNumberFormat="1" applyFont="1" applyFill="1" applyBorder="1" applyAlignment="1">
      <alignment horizontal="left" indent="1" readingOrder="1"/>
    </xf>
    <xf numFmtId="0" fontId="5" fillId="0" borderId="1" xfId="0" applyFont="1" applyBorder="1" applyAlignment="1">
      <alignment horizontal="center" readingOrder="2"/>
    </xf>
    <xf numFmtId="0" fontId="5" fillId="0" borderId="2" xfId="0" applyFont="1" applyBorder="1" applyAlignment="1">
      <alignment horizontal="center" readingOrder="2"/>
    </xf>
    <xf numFmtId="0" fontId="5" fillId="0" borderId="5" xfId="0" applyFont="1" applyBorder="1" applyAlignment="1">
      <alignment horizontal="center" readingOrder="2"/>
    </xf>
    <xf numFmtId="0" fontId="5" fillId="0" borderId="6" xfId="0" applyFont="1" applyBorder="1" applyAlignment="1">
      <alignment horizontal="center" readingOrder="2"/>
    </xf>
    <xf numFmtId="0" fontId="1" fillId="0" borderId="5" xfId="0" applyFont="1" applyBorder="1" applyAlignment="1">
      <alignment horizontal="center" readingOrder="2"/>
    </xf>
    <xf numFmtId="0" fontId="1" fillId="0" borderId="6" xfId="0" applyFont="1" applyBorder="1" applyAlignment="1">
      <alignment horizontal="center" readingOrder="2"/>
    </xf>
    <xf numFmtId="0" fontId="1" fillId="0" borderId="0" xfId="0" applyFont="1" applyAlignment="1">
      <alignment horizontal="center" readingOrder="2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readingOrder="2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xVal>
            <c:numRef>
              <c:f>Sheet1!$A$2:$I$2</c:f>
              <c:numCache>
                <c:formatCode>General</c:formatCode>
                <c:ptCount val="9"/>
                <c:pt idx="0">
                  <c:v>7.0000000000000007E-2</c:v>
                </c:pt>
                <c:pt idx="1">
                  <c:v>0.15</c:v>
                </c:pt>
                <c:pt idx="2">
                  <c:v>0.22</c:v>
                </c:pt>
                <c:pt idx="3">
                  <c:v>0.31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0.55000000000000004</c:v>
                </c:pt>
                <c:pt idx="7">
                  <c:v>0.95</c:v>
                </c:pt>
                <c:pt idx="8">
                  <c:v>0.85</c:v>
                </c:pt>
              </c:numCache>
            </c:numRef>
          </c:xVal>
          <c:yVal>
            <c:numRef>
              <c:f>Sheet1!$A$3:$I$3</c:f>
              <c:numCache>
                <c:formatCode>General</c:formatCode>
                <c:ptCount val="9"/>
                <c:pt idx="0">
                  <c:v>2.1000000000000001E-2</c:v>
                </c:pt>
                <c:pt idx="1">
                  <c:v>4.3999999999999997E-2</c:v>
                </c:pt>
                <c:pt idx="2">
                  <c:v>6.4000000000000001E-2</c:v>
                </c:pt>
                <c:pt idx="3">
                  <c:v>8.6999999999999994E-2</c:v>
                </c:pt>
                <c:pt idx="4">
                  <c:v>0.11</c:v>
                </c:pt>
                <c:pt idx="5">
                  <c:v>0.14000000000000001</c:v>
                </c:pt>
                <c:pt idx="6">
                  <c:v>0.18</c:v>
                </c:pt>
                <c:pt idx="7">
                  <c:v>0.22</c:v>
                </c:pt>
                <c:pt idx="8">
                  <c:v>0.23</c:v>
                </c:pt>
              </c:numCache>
            </c:numRef>
          </c:yVal>
        </c:ser>
        <c:axId val="76022912"/>
        <c:axId val="76024448"/>
      </c:scatterChart>
      <c:valAx>
        <c:axId val="76022912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76024448"/>
        <c:crosses val="autoZero"/>
        <c:crossBetween val="midCat"/>
      </c:valAx>
      <c:valAx>
        <c:axId val="76024448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76022912"/>
        <c:crosses val="autoZero"/>
        <c:crossBetween val="midCat"/>
      </c:valAx>
    </c:plotArea>
    <c:plotVisOnly val="1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5"/>
  <c:chart>
    <c:plotArea>
      <c:layout>
        <c:manualLayout>
          <c:layoutTarget val="inner"/>
          <c:xMode val="edge"/>
          <c:yMode val="edge"/>
          <c:x val="4.1529128711852145E-2"/>
          <c:y val="7.4548702245552628E-2"/>
          <c:w val="0.9323270804384749"/>
          <c:h val="0.79822506561679785"/>
        </c:manualLayout>
      </c:layout>
      <c:barChart>
        <c:barDir val="col"/>
        <c:grouping val="clustered"/>
        <c:ser>
          <c:idx val="0"/>
          <c:order val="0"/>
          <c:cat>
            <c:strRef>
              <c:f>Sheet1!$H$100:$H$109</c:f>
              <c:strCache>
                <c:ptCount val="10"/>
                <c:pt idx="0">
                  <c:v>155 – 175</c:v>
                </c:pt>
                <c:pt idx="1">
                  <c:v>176 – 195</c:v>
                </c:pt>
                <c:pt idx="2">
                  <c:v>196 – 215</c:v>
                </c:pt>
                <c:pt idx="3">
                  <c:v>216 – 235</c:v>
                </c:pt>
                <c:pt idx="4">
                  <c:v>236 – 225</c:v>
                </c:pt>
                <c:pt idx="5">
                  <c:v>256 – 275</c:v>
                </c:pt>
                <c:pt idx="6">
                  <c:v>276 – 295</c:v>
                </c:pt>
                <c:pt idx="7">
                  <c:v>296 – 315</c:v>
                </c:pt>
                <c:pt idx="8">
                  <c:v>316 – 335</c:v>
                </c:pt>
                <c:pt idx="9">
                  <c:v>336 – 355</c:v>
                </c:pt>
              </c:strCache>
            </c:strRef>
          </c:cat>
          <c:val>
            <c:numRef>
              <c:f>Sheet1!$I$100:$I$109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8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overlap val="-1"/>
        <c:axId val="76086272"/>
        <c:axId val="76100352"/>
      </c:barChart>
      <c:catAx>
        <c:axId val="76086272"/>
        <c:scaling>
          <c:orientation val="minMax"/>
        </c:scaling>
        <c:axPos val="b"/>
        <c:tickLblPos val="nextTo"/>
        <c:crossAx val="76100352"/>
        <c:crosses val="autoZero"/>
        <c:auto val="1"/>
        <c:lblAlgn val="ctr"/>
        <c:lblOffset val="100"/>
      </c:catAx>
      <c:valAx>
        <c:axId val="76100352"/>
        <c:scaling>
          <c:orientation val="minMax"/>
        </c:scaling>
        <c:axPos val="l"/>
        <c:majorGridlines/>
        <c:numFmt formatCode="General" sourceLinked="1"/>
        <c:tickLblPos val="nextTo"/>
        <c:crossAx val="7608627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Sheet1!$J$78:$J$87</c:f>
              <c:strCache>
                <c:ptCount val="10"/>
                <c:pt idx="0">
                  <c:v>161-180</c:v>
                </c:pt>
                <c:pt idx="1">
                  <c:v>181-200</c:v>
                </c:pt>
                <c:pt idx="2">
                  <c:v>201-220</c:v>
                </c:pt>
                <c:pt idx="3">
                  <c:v>221-240</c:v>
                </c:pt>
                <c:pt idx="4">
                  <c:v>241-260</c:v>
                </c:pt>
                <c:pt idx="5">
                  <c:v>261-280</c:v>
                </c:pt>
                <c:pt idx="6">
                  <c:v>281-300</c:v>
                </c:pt>
                <c:pt idx="7">
                  <c:v>301-320</c:v>
                </c:pt>
                <c:pt idx="8">
                  <c:v>321-340</c:v>
                </c:pt>
                <c:pt idx="9">
                  <c:v>341-360</c:v>
                </c:pt>
              </c:strCache>
            </c:strRef>
          </c:cat>
          <c:val>
            <c:numRef>
              <c:f>Sheet1!$K$78:$K$87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14</c:v>
                </c:pt>
                <c:pt idx="3">
                  <c:v>12</c:v>
                </c:pt>
                <c:pt idx="4">
                  <c:v>6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axId val="76107136"/>
        <c:axId val="76125312"/>
      </c:barChart>
      <c:catAx>
        <c:axId val="76107136"/>
        <c:scaling>
          <c:orientation val="minMax"/>
        </c:scaling>
        <c:axPos val="b"/>
        <c:tickLblPos val="nextTo"/>
        <c:crossAx val="76125312"/>
        <c:crosses val="autoZero"/>
        <c:auto val="1"/>
        <c:lblAlgn val="ctr"/>
        <c:lblOffset val="100"/>
      </c:catAx>
      <c:valAx>
        <c:axId val="76125312"/>
        <c:scaling>
          <c:orientation val="minMax"/>
        </c:scaling>
        <c:axPos val="l"/>
        <c:majorGridlines/>
        <c:numFmt formatCode="General" sourceLinked="1"/>
        <c:tickLblPos val="nextTo"/>
        <c:crossAx val="7610713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'H3'!$F$5:$F$14</c:f>
              <c:strCache>
                <c:ptCount val="10"/>
                <c:pt idx="0">
                  <c:v>156-171</c:v>
                </c:pt>
                <c:pt idx="1">
                  <c:v>172-187</c:v>
                </c:pt>
                <c:pt idx="2">
                  <c:v>188-203</c:v>
                </c:pt>
                <c:pt idx="3">
                  <c:v>204-219</c:v>
                </c:pt>
                <c:pt idx="4">
                  <c:v>220-235</c:v>
                </c:pt>
                <c:pt idx="5">
                  <c:v>236-251</c:v>
                </c:pt>
                <c:pt idx="6">
                  <c:v>252-267</c:v>
                </c:pt>
                <c:pt idx="7">
                  <c:v>268-283</c:v>
                </c:pt>
                <c:pt idx="8">
                  <c:v>284-299</c:v>
                </c:pt>
                <c:pt idx="9">
                  <c:v>300-315</c:v>
                </c:pt>
              </c:strCache>
            </c:strRef>
          </c:cat>
          <c:val>
            <c:numRef>
              <c:f>'H3'!$G$5:$G$14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10</c:v>
                </c:pt>
                <c:pt idx="4">
                  <c:v>13</c:v>
                </c:pt>
                <c:pt idx="5">
                  <c:v>9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axId val="76492160"/>
        <c:axId val="76510336"/>
      </c:barChart>
      <c:catAx>
        <c:axId val="76492160"/>
        <c:scaling>
          <c:orientation val="minMax"/>
        </c:scaling>
        <c:axPos val="b"/>
        <c:tickLblPos val="nextTo"/>
        <c:crossAx val="76510336"/>
        <c:crosses val="autoZero"/>
        <c:auto val="1"/>
        <c:lblAlgn val="ctr"/>
        <c:lblOffset val="100"/>
      </c:catAx>
      <c:valAx>
        <c:axId val="76510336"/>
        <c:scaling>
          <c:orientation val="minMax"/>
        </c:scaling>
        <c:axPos val="l"/>
        <c:majorGridlines/>
        <c:numFmt formatCode="General" sourceLinked="1"/>
        <c:tickLblPos val="nextTo"/>
        <c:crossAx val="76492160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'H4'!$F$6:$F$15</c:f>
              <c:strCache>
                <c:ptCount val="10"/>
                <c:pt idx="0">
                  <c:v>121-141</c:v>
                </c:pt>
                <c:pt idx="1">
                  <c:v>142-162</c:v>
                </c:pt>
                <c:pt idx="2">
                  <c:v>163-183</c:v>
                </c:pt>
                <c:pt idx="3">
                  <c:v>184-204</c:v>
                </c:pt>
                <c:pt idx="4">
                  <c:v>205-225</c:v>
                </c:pt>
                <c:pt idx="5">
                  <c:v>226-246</c:v>
                </c:pt>
                <c:pt idx="6">
                  <c:v>247-267</c:v>
                </c:pt>
                <c:pt idx="7">
                  <c:v>268-288</c:v>
                </c:pt>
                <c:pt idx="8">
                  <c:v>289-309</c:v>
                </c:pt>
                <c:pt idx="9">
                  <c:v>310-330</c:v>
                </c:pt>
              </c:strCache>
            </c:strRef>
          </c:cat>
          <c:val>
            <c:numRef>
              <c:f>'H4'!$G$6:$G$15</c:f>
              <c:numCache>
                <c:formatCode>General</c:formatCode>
                <c:ptCount val="10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11</c:v>
                </c:pt>
                <c:pt idx="4">
                  <c:v>10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axId val="76661120"/>
        <c:axId val="76662656"/>
      </c:barChart>
      <c:catAx>
        <c:axId val="76661120"/>
        <c:scaling>
          <c:orientation val="minMax"/>
        </c:scaling>
        <c:axPos val="b"/>
        <c:tickLblPos val="nextTo"/>
        <c:crossAx val="76662656"/>
        <c:crosses val="autoZero"/>
        <c:auto val="1"/>
        <c:lblAlgn val="ctr"/>
        <c:lblOffset val="100"/>
      </c:catAx>
      <c:valAx>
        <c:axId val="76662656"/>
        <c:scaling>
          <c:orientation val="minMax"/>
        </c:scaling>
        <c:axPos val="l"/>
        <c:majorGridlines/>
        <c:numFmt formatCode="General" sourceLinked="1"/>
        <c:tickLblPos val="nextTo"/>
        <c:crossAx val="76661120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'H5'!$F$5:$F$14</c:f>
              <c:strCache>
                <c:ptCount val="10"/>
                <c:pt idx="0">
                  <c:v>121-144</c:v>
                </c:pt>
                <c:pt idx="1">
                  <c:v>145-168</c:v>
                </c:pt>
                <c:pt idx="2">
                  <c:v>169-192</c:v>
                </c:pt>
                <c:pt idx="3">
                  <c:v>193-216</c:v>
                </c:pt>
                <c:pt idx="4">
                  <c:v>217-240</c:v>
                </c:pt>
                <c:pt idx="5">
                  <c:v>241-264</c:v>
                </c:pt>
                <c:pt idx="6">
                  <c:v>265-288</c:v>
                </c:pt>
                <c:pt idx="7">
                  <c:v>289-312</c:v>
                </c:pt>
                <c:pt idx="8">
                  <c:v>313-336</c:v>
                </c:pt>
                <c:pt idx="9">
                  <c:v>337-360</c:v>
                </c:pt>
              </c:strCache>
            </c:strRef>
          </c:cat>
          <c:val>
            <c:numRef>
              <c:f>'H5'!$G$5:$G$14</c:f>
              <c:numCache>
                <c:formatCode>General</c:formatCode>
                <c:ptCount val="10"/>
                <c:pt idx="0">
                  <c:v>1</c:v>
                </c:pt>
                <c:pt idx="1">
                  <c:v>8</c:v>
                </c:pt>
                <c:pt idx="2">
                  <c:v>13</c:v>
                </c:pt>
                <c:pt idx="3">
                  <c:v>16</c:v>
                </c:pt>
                <c:pt idx="4">
                  <c:v>9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axId val="76686464"/>
        <c:axId val="76688000"/>
      </c:barChart>
      <c:catAx>
        <c:axId val="76686464"/>
        <c:scaling>
          <c:orientation val="minMax"/>
        </c:scaling>
        <c:axPos val="b"/>
        <c:tickLblPos val="nextTo"/>
        <c:crossAx val="76688000"/>
        <c:crosses val="autoZero"/>
        <c:auto val="1"/>
        <c:lblAlgn val="ctr"/>
        <c:lblOffset val="100"/>
      </c:catAx>
      <c:valAx>
        <c:axId val="76688000"/>
        <c:scaling>
          <c:orientation val="minMax"/>
        </c:scaling>
        <c:axPos val="l"/>
        <c:majorGridlines/>
        <c:numFmt formatCode="General" sourceLinked="1"/>
        <c:tickLblPos val="nextTo"/>
        <c:crossAx val="76686464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'H2-1'!$E$5:$E$14</c:f>
              <c:strCache>
                <c:ptCount val="10"/>
                <c:pt idx="0">
                  <c:v>161-180</c:v>
                </c:pt>
                <c:pt idx="1">
                  <c:v>181-200</c:v>
                </c:pt>
                <c:pt idx="2">
                  <c:v>201-220</c:v>
                </c:pt>
                <c:pt idx="3">
                  <c:v>221-240</c:v>
                </c:pt>
                <c:pt idx="4">
                  <c:v>241-260</c:v>
                </c:pt>
                <c:pt idx="5">
                  <c:v>261-280</c:v>
                </c:pt>
                <c:pt idx="6">
                  <c:v>281-300</c:v>
                </c:pt>
                <c:pt idx="7">
                  <c:v>301-320</c:v>
                </c:pt>
                <c:pt idx="8">
                  <c:v>321-340</c:v>
                </c:pt>
                <c:pt idx="9">
                  <c:v>341-360</c:v>
                </c:pt>
              </c:strCache>
            </c:strRef>
          </c:cat>
          <c:val>
            <c:numRef>
              <c:f>'H2-1'!$F$5:$F$14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7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axId val="76769152"/>
        <c:axId val="76770688"/>
      </c:barChart>
      <c:catAx>
        <c:axId val="76769152"/>
        <c:scaling>
          <c:orientation val="minMax"/>
        </c:scaling>
        <c:axPos val="b"/>
        <c:tickLblPos val="nextTo"/>
        <c:crossAx val="76770688"/>
        <c:crosses val="autoZero"/>
        <c:auto val="1"/>
        <c:lblAlgn val="ctr"/>
        <c:lblOffset val="100"/>
      </c:catAx>
      <c:valAx>
        <c:axId val="76770688"/>
        <c:scaling>
          <c:orientation val="minMax"/>
        </c:scaling>
        <c:axPos val="l"/>
        <c:majorGridlines/>
        <c:numFmt formatCode="General" sourceLinked="1"/>
        <c:tickLblPos val="nextTo"/>
        <c:crossAx val="7676915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'H2-2'!$F$7:$F$16</c:f>
              <c:strCache>
                <c:ptCount val="10"/>
                <c:pt idx="0">
                  <c:v>156-170</c:v>
                </c:pt>
                <c:pt idx="1">
                  <c:v>171-185</c:v>
                </c:pt>
                <c:pt idx="2">
                  <c:v>186-200</c:v>
                </c:pt>
                <c:pt idx="3">
                  <c:v>201-215</c:v>
                </c:pt>
                <c:pt idx="4">
                  <c:v>216-230</c:v>
                </c:pt>
                <c:pt idx="5">
                  <c:v>231-245</c:v>
                </c:pt>
                <c:pt idx="6">
                  <c:v>246-260</c:v>
                </c:pt>
                <c:pt idx="7">
                  <c:v>261-275</c:v>
                </c:pt>
                <c:pt idx="8">
                  <c:v>276-290</c:v>
                </c:pt>
                <c:pt idx="9">
                  <c:v>291-305</c:v>
                </c:pt>
              </c:strCache>
            </c:strRef>
          </c:cat>
          <c:val>
            <c:numRef>
              <c:f>'H2-2'!$G$7:$G$16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6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axId val="76790400"/>
        <c:axId val="76808576"/>
      </c:barChart>
      <c:catAx>
        <c:axId val="76790400"/>
        <c:scaling>
          <c:orientation val="minMax"/>
        </c:scaling>
        <c:axPos val="b"/>
        <c:tickLblPos val="nextTo"/>
        <c:crossAx val="76808576"/>
        <c:crosses val="autoZero"/>
        <c:auto val="1"/>
        <c:lblAlgn val="ctr"/>
        <c:lblOffset val="100"/>
      </c:catAx>
      <c:valAx>
        <c:axId val="76808576"/>
        <c:scaling>
          <c:orientation val="minMax"/>
        </c:scaling>
        <c:axPos val="l"/>
        <c:majorGridlines/>
        <c:numFmt formatCode="General" sourceLinked="1"/>
        <c:tickLblPos val="nextTo"/>
        <c:crossAx val="76790400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'H3-1'!$F$9:$F$18</c:f>
              <c:strCache>
                <c:ptCount val="10"/>
                <c:pt idx="0">
                  <c:v>156-171</c:v>
                </c:pt>
                <c:pt idx="1">
                  <c:v>172-187</c:v>
                </c:pt>
                <c:pt idx="2">
                  <c:v>188-203</c:v>
                </c:pt>
                <c:pt idx="3">
                  <c:v>204-219</c:v>
                </c:pt>
                <c:pt idx="4">
                  <c:v>220-235</c:v>
                </c:pt>
                <c:pt idx="5">
                  <c:v>236-251</c:v>
                </c:pt>
                <c:pt idx="6">
                  <c:v>252-267</c:v>
                </c:pt>
                <c:pt idx="7">
                  <c:v>268-283</c:v>
                </c:pt>
                <c:pt idx="8">
                  <c:v>284-299</c:v>
                </c:pt>
                <c:pt idx="9">
                  <c:v>300-315</c:v>
                </c:pt>
              </c:strCache>
            </c:strRef>
          </c:cat>
          <c:val>
            <c:numRef>
              <c:f>'H3-1'!$G$9:$G$18</c:f>
              <c:numCache>
                <c:formatCode>General</c:formatCode>
                <c:ptCount val="10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axId val="76868992"/>
        <c:axId val="76870784"/>
      </c:barChart>
      <c:catAx>
        <c:axId val="76868992"/>
        <c:scaling>
          <c:orientation val="minMax"/>
        </c:scaling>
        <c:axPos val="b"/>
        <c:tickLblPos val="nextTo"/>
        <c:crossAx val="76870784"/>
        <c:crosses val="autoZero"/>
        <c:auto val="1"/>
        <c:lblAlgn val="ctr"/>
        <c:lblOffset val="100"/>
      </c:catAx>
      <c:valAx>
        <c:axId val="76870784"/>
        <c:scaling>
          <c:orientation val="minMax"/>
        </c:scaling>
        <c:axPos val="l"/>
        <c:majorGridlines/>
        <c:numFmt formatCode="General" sourceLinked="1"/>
        <c:tickLblPos val="nextTo"/>
        <c:crossAx val="7686899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'H3-2'!$H$6:$H$15</c:f>
              <c:strCache>
                <c:ptCount val="10"/>
                <c:pt idx="0">
                  <c:v>181-192</c:v>
                </c:pt>
                <c:pt idx="1">
                  <c:v>193-204</c:v>
                </c:pt>
                <c:pt idx="2">
                  <c:v>205-216</c:v>
                </c:pt>
                <c:pt idx="3">
                  <c:v>217-228</c:v>
                </c:pt>
                <c:pt idx="4">
                  <c:v>229-240</c:v>
                </c:pt>
                <c:pt idx="5">
                  <c:v>241-252</c:v>
                </c:pt>
                <c:pt idx="6">
                  <c:v>253-264</c:v>
                </c:pt>
                <c:pt idx="7">
                  <c:v>265-276</c:v>
                </c:pt>
                <c:pt idx="8">
                  <c:v>277-288</c:v>
                </c:pt>
                <c:pt idx="9">
                  <c:v>289-300</c:v>
                </c:pt>
              </c:strCache>
            </c:strRef>
          </c:cat>
          <c:val>
            <c:numRef>
              <c:f>'H3-2'!$I$6:$I$15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</c:ser>
        <c:axId val="76988800"/>
        <c:axId val="76990336"/>
      </c:barChart>
      <c:catAx>
        <c:axId val="76988800"/>
        <c:scaling>
          <c:orientation val="minMax"/>
        </c:scaling>
        <c:axPos val="b"/>
        <c:tickLblPos val="nextTo"/>
        <c:crossAx val="76990336"/>
        <c:crosses val="autoZero"/>
        <c:auto val="1"/>
        <c:lblAlgn val="ctr"/>
        <c:lblOffset val="100"/>
      </c:catAx>
      <c:valAx>
        <c:axId val="76990336"/>
        <c:scaling>
          <c:orientation val="minMax"/>
        </c:scaling>
        <c:axPos val="l"/>
        <c:majorGridlines/>
        <c:numFmt formatCode="General" sourceLinked="1"/>
        <c:tickLblPos val="nextTo"/>
        <c:crossAx val="76988800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'H4-1'!$D$7:$D$16</c:f>
              <c:strCache>
                <c:ptCount val="10"/>
                <c:pt idx="0">
                  <c:v>121-141</c:v>
                </c:pt>
                <c:pt idx="1">
                  <c:v>142-162</c:v>
                </c:pt>
                <c:pt idx="2">
                  <c:v>163-183</c:v>
                </c:pt>
                <c:pt idx="3">
                  <c:v>184-204</c:v>
                </c:pt>
                <c:pt idx="4">
                  <c:v>205-225</c:v>
                </c:pt>
                <c:pt idx="5">
                  <c:v>226-246</c:v>
                </c:pt>
                <c:pt idx="6">
                  <c:v>247-267</c:v>
                </c:pt>
                <c:pt idx="7">
                  <c:v>268-288</c:v>
                </c:pt>
                <c:pt idx="8">
                  <c:v>289-309</c:v>
                </c:pt>
                <c:pt idx="9">
                  <c:v>310-330</c:v>
                </c:pt>
              </c:strCache>
            </c:strRef>
          </c:cat>
          <c:val>
            <c:numRef>
              <c:f>'H4-1'!$E$7:$E$16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</c:ser>
        <c:axId val="77063296"/>
        <c:axId val="77064832"/>
      </c:barChart>
      <c:catAx>
        <c:axId val="77063296"/>
        <c:scaling>
          <c:orientation val="minMax"/>
        </c:scaling>
        <c:axPos val="b"/>
        <c:tickLblPos val="nextTo"/>
        <c:crossAx val="77064832"/>
        <c:crosses val="autoZero"/>
        <c:auto val="1"/>
        <c:lblAlgn val="ctr"/>
        <c:lblOffset val="100"/>
      </c:catAx>
      <c:valAx>
        <c:axId val="77064832"/>
        <c:scaling>
          <c:orientation val="minMax"/>
        </c:scaling>
        <c:axPos val="l"/>
        <c:majorGridlines/>
        <c:numFmt formatCode="General" sourceLinked="1"/>
        <c:tickLblPos val="nextTo"/>
        <c:crossAx val="7706329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'H4-2'!$I$8:$I$17</c:f>
              <c:strCache>
                <c:ptCount val="10"/>
                <c:pt idx="0">
                  <c:v>161-174</c:v>
                </c:pt>
                <c:pt idx="1">
                  <c:v>175-188</c:v>
                </c:pt>
                <c:pt idx="2">
                  <c:v>189-202</c:v>
                </c:pt>
                <c:pt idx="3">
                  <c:v>203-216</c:v>
                </c:pt>
                <c:pt idx="4">
                  <c:v>217-230</c:v>
                </c:pt>
                <c:pt idx="5">
                  <c:v>231-244</c:v>
                </c:pt>
                <c:pt idx="6">
                  <c:v>245-258</c:v>
                </c:pt>
                <c:pt idx="7">
                  <c:v>259-272</c:v>
                </c:pt>
                <c:pt idx="8">
                  <c:v>273-286</c:v>
                </c:pt>
                <c:pt idx="9">
                  <c:v>287-300</c:v>
                </c:pt>
              </c:strCache>
            </c:strRef>
          </c:cat>
          <c:val>
            <c:numRef>
              <c:f>'H4-2'!$J$8:$J$17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axId val="77137792"/>
        <c:axId val="77139328"/>
      </c:barChart>
      <c:catAx>
        <c:axId val="77137792"/>
        <c:scaling>
          <c:orientation val="minMax"/>
        </c:scaling>
        <c:axPos val="b"/>
        <c:tickLblPos val="nextTo"/>
        <c:crossAx val="77139328"/>
        <c:crosses val="autoZero"/>
        <c:auto val="1"/>
        <c:lblAlgn val="ctr"/>
        <c:lblOffset val="100"/>
      </c:catAx>
      <c:valAx>
        <c:axId val="77139328"/>
        <c:scaling>
          <c:orientation val="minMax"/>
        </c:scaling>
        <c:axPos val="l"/>
        <c:majorGridlines/>
        <c:numFmt formatCode="General" sourceLinked="1"/>
        <c:tickLblPos val="nextTo"/>
        <c:crossAx val="7713779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'H5-1'!$E$7:$E$16</c:f>
              <c:strCache>
                <c:ptCount val="10"/>
                <c:pt idx="0">
                  <c:v>121-144</c:v>
                </c:pt>
                <c:pt idx="1">
                  <c:v>145-168</c:v>
                </c:pt>
                <c:pt idx="2">
                  <c:v>169-192</c:v>
                </c:pt>
                <c:pt idx="3">
                  <c:v>193-216</c:v>
                </c:pt>
                <c:pt idx="4">
                  <c:v>217-240</c:v>
                </c:pt>
                <c:pt idx="5">
                  <c:v>241-264</c:v>
                </c:pt>
                <c:pt idx="6">
                  <c:v>265-288</c:v>
                </c:pt>
                <c:pt idx="7">
                  <c:v>289-312</c:v>
                </c:pt>
                <c:pt idx="8">
                  <c:v>313-336</c:v>
                </c:pt>
                <c:pt idx="9">
                  <c:v>337-360</c:v>
                </c:pt>
              </c:strCache>
            </c:strRef>
          </c:cat>
          <c:val>
            <c:numRef>
              <c:f>'H5-1'!$F$7:$F$16</c:f>
              <c:numCache>
                <c:formatCode>General</c:formatCode>
                <c:ptCount val="10"/>
                <c:pt idx="0">
                  <c:v>1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axId val="77228672"/>
        <c:axId val="77238656"/>
      </c:barChart>
      <c:catAx>
        <c:axId val="77228672"/>
        <c:scaling>
          <c:orientation val="minMax"/>
        </c:scaling>
        <c:axPos val="b"/>
        <c:tickLblPos val="nextTo"/>
        <c:crossAx val="77238656"/>
        <c:crosses val="autoZero"/>
        <c:auto val="1"/>
        <c:lblAlgn val="ctr"/>
        <c:lblOffset val="100"/>
      </c:catAx>
      <c:valAx>
        <c:axId val="77238656"/>
        <c:scaling>
          <c:orientation val="minMax"/>
        </c:scaling>
        <c:axPos val="l"/>
        <c:majorGridlines/>
        <c:numFmt formatCode="General" sourceLinked="1"/>
        <c:tickLblPos val="nextTo"/>
        <c:crossAx val="77228672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'H5-2'!$G$9:$G$18</c:f>
              <c:strCache>
                <c:ptCount val="10"/>
                <c:pt idx="0">
                  <c:v>161-174</c:v>
                </c:pt>
                <c:pt idx="1">
                  <c:v>175-188</c:v>
                </c:pt>
                <c:pt idx="2">
                  <c:v>189-202</c:v>
                </c:pt>
                <c:pt idx="3">
                  <c:v>203-216</c:v>
                </c:pt>
                <c:pt idx="4">
                  <c:v>217-230</c:v>
                </c:pt>
                <c:pt idx="5">
                  <c:v>231-244</c:v>
                </c:pt>
                <c:pt idx="6">
                  <c:v>245-258</c:v>
                </c:pt>
                <c:pt idx="7">
                  <c:v>259-272</c:v>
                </c:pt>
                <c:pt idx="8">
                  <c:v>273-286</c:v>
                </c:pt>
                <c:pt idx="9">
                  <c:v>287-300</c:v>
                </c:pt>
              </c:strCache>
            </c:strRef>
          </c:cat>
          <c:val>
            <c:numRef>
              <c:f>'H5-2'!$H$9:$H$18</c:f>
              <c:numCache>
                <c:formatCode>General</c:formatCode>
                <c:ptCount val="10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axId val="77254016"/>
        <c:axId val="77280384"/>
      </c:barChart>
      <c:catAx>
        <c:axId val="77254016"/>
        <c:scaling>
          <c:orientation val="minMax"/>
        </c:scaling>
        <c:axPos val="b"/>
        <c:tickLblPos val="nextTo"/>
        <c:crossAx val="77280384"/>
        <c:crosses val="autoZero"/>
        <c:auto val="1"/>
        <c:lblAlgn val="ctr"/>
        <c:lblOffset val="100"/>
      </c:catAx>
      <c:valAx>
        <c:axId val="77280384"/>
        <c:scaling>
          <c:orientation val="minMax"/>
        </c:scaling>
        <c:axPos val="l"/>
        <c:majorGridlines/>
        <c:numFmt formatCode="General" sourceLinked="1"/>
        <c:tickLblPos val="nextTo"/>
        <c:crossAx val="77254016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تمرین!$C$7:$C$17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cat>
          <c:val>
            <c:numRef>
              <c:f>تمرین!$D$7:$D$17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11</c:v>
                </c:pt>
                <c:pt idx="3">
                  <c:v>26</c:v>
                </c:pt>
                <c:pt idx="4">
                  <c:v>39</c:v>
                </c:pt>
                <c:pt idx="5">
                  <c:v>46</c:v>
                </c:pt>
                <c:pt idx="6">
                  <c:v>36</c:v>
                </c:pt>
                <c:pt idx="7">
                  <c:v>27</c:v>
                </c:pt>
                <c:pt idx="8">
                  <c:v>5</c:v>
                </c:pt>
                <c:pt idx="9">
                  <c:v>5</c:v>
                </c:pt>
                <c:pt idx="10">
                  <c:v>0</c:v>
                </c:pt>
              </c:numCache>
            </c:numRef>
          </c:val>
        </c:ser>
        <c:axId val="80174080"/>
        <c:axId val="80225024"/>
      </c:barChart>
      <c:catAx>
        <c:axId val="80174080"/>
        <c:scaling>
          <c:orientation val="minMax"/>
        </c:scaling>
        <c:axPos val="b"/>
        <c:numFmt formatCode="General" sourceLinked="1"/>
        <c:tickLblPos val="nextTo"/>
        <c:crossAx val="80225024"/>
        <c:crosses val="autoZero"/>
        <c:auto val="1"/>
        <c:lblAlgn val="ctr"/>
        <c:lblOffset val="100"/>
      </c:catAx>
      <c:valAx>
        <c:axId val="80225024"/>
        <c:scaling>
          <c:orientation val="minMax"/>
        </c:scaling>
        <c:axPos val="l"/>
        <c:majorGridlines/>
        <c:numFmt formatCode="General" sourceLinked="1"/>
        <c:tickLblPos val="nextTo"/>
        <c:crossAx val="80174080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639762</xdr:colOff>
      <xdr:row>12</xdr:row>
      <xdr:rowOff>73421</xdr:rowOff>
    </xdr:from>
    <xdr:to>
      <xdr:col>18</xdr:col>
      <xdr:colOff>137717</xdr:colOff>
      <xdr:row>39</xdr:row>
      <xdr:rowOff>152120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208757</xdr:colOff>
      <xdr:row>39</xdr:row>
      <xdr:rowOff>175815</xdr:rowOff>
    </xdr:from>
    <xdr:ext cx="2014141" cy="358431"/>
    <xdr:sp macro="" textlink="">
      <xdr:nvSpPr>
        <xdr:cNvPr id="3" name="TextBox 2"/>
        <xdr:cNvSpPr txBox="1"/>
      </xdr:nvSpPr>
      <xdr:spPr>
        <a:xfrm>
          <a:off x="10508457" y="7643415"/>
          <a:ext cx="201414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400">
              <a:cs typeface="B Nazanin" pitchFamily="2" charset="-78"/>
            </a:rPr>
            <a:t>نیروی</a:t>
          </a:r>
          <a:r>
            <a:rPr lang="fa-IR" sz="1400" baseline="0">
              <a:cs typeface="B Nazanin" pitchFamily="2" charset="-78"/>
            </a:rPr>
            <a:t> ارشمیدس بر حسب نیوتون</a:t>
          </a:r>
          <a:endParaRPr lang="en-US" sz="1400">
            <a:cs typeface="B Nazanin" pitchFamily="2" charset="-78"/>
          </a:endParaRPr>
        </a:p>
      </xdr:txBody>
    </xdr:sp>
    <xdr:clientData/>
  </xdr:oneCellAnchor>
  <xdr:oneCellAnchor>
    <xdr:from>
      <xdr:col>5</xdr:col>
      <xdr:colOff>336523</xdr:colOff>
      <xdr:row>19</xdr:row>
      <xdr:rowOff>142577</xdr:rowOff>
    </xdr:from>
    <xdr:ext cx="358431" cy="1749328"/>
    <xdr:sp macro="" textlink="">
      <xdr:nvSpPr>
        <xdr:cNvPr id="4" name="TextBox 3"/>
        <xdr:cNvSpPr txBox="1"/>
      </xdr:nvSpPr>
      <xdr:spPr>
        <a:xfrm rot="16200000">
          <a:off x="4956025" y="4486100"/>
          <a:ext cx="174932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400">
              <a:cs typeface="B Nazanin" pitchFamily="2" charset="-78"/>
            </a:rPr>
            <a:t>جرم</a:t>
          </a:r>
          <a:r>
            <a:rPr lang="fa-IR" sz="1400" baseline="0">
              <a:cs typeface="B Nazanin" pitchFamily="2" charset="-78"/>
            </a:rPr>
            <a:t> جسم بر حسب کیلوگرم</a:t>
          </a:r>
          <a:endParaRPr lang="en-US" sz="1400">
            <a:cs typeface="B Nazanin" pitchFamily="2" charset="-78"/>
          </a:endParaRPr>
        </a:p>
      </xdr:txBody>
    </xdr:sp>
    <xdr:clientData/>
  </xdr:oneCellAnchor>
  <xdr:oneCellAnchor>
    <xdr:from>
      <xdr:col>7</xdr:col>
      <xdr:colOff>114300</xdr:colOff>
      <xdr:row>10</xdr:row>
      <xdr:rowOff>114300</xdr:rowOff>
    </xdr:from>
    <xdr:ext cx="2941241" cy="358431"/>
    <xdr:sp macro="" textlink="">
      <xdr:nvSpPr>
        <xdr:cNvPr id="5" name="TextBox 4"/>
        <xdr:cNvSpPr txBox="1"/>
      </xdr:nvSpPr>
      <xdr:spPr>
        <a:xfrm>
          <a:off x="9804400" y="2057400"/>
          <a:ext cx="294124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400">
              <a:cs typeface="B Nazanin" pitchFamily="2" charset="-78"/>
            </a:rPr>
            <a:t>نمودار 1 - جرم جسم بر حسب نیروی</a:t>
          </a:r>
          <a:r>
            <a:rPr lang="fa-IR" sz="1400" baseline="0">
              <a:cs typeface="B Nazanin" pitchFamily="2" charset="-78"/>
            </a:rPr>
            <a:t> ارشمیدس</a:t>
          </a:r>
          <a:endParaRPr lang="en-US" sz="1400">
            <a:cs typeface="B Nazanin" pitchFamily="2" charset="-78"/>
          </a:endParaRPr>
        </a:p>
      </xdr:txBody>
    </xdr:sp>
    <xdr:clientData/>
  </xdr:oneCellAnchor>
  <xdr:twoCellAnchor>
    <xdr:from>
      <xdr:col>6</xdr:col>
      <xdr:colOff>228600</xdr:colOff>
      <xdr:row>116</xdr:row>
      <xdr:rowOff>50800</xdr:rowOff>
    </xdr:from>
    <xdr:to>
      <xdr:col>14</xdr:col>
      <xdr:colOff>419100</xdr:colOff>
      <xdr:row>129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228600</xdr:colOff>
      <xdr:row>83</xdr:row>
      <xdr:rowOff>25400</xdr:rowOff>
    </xdr:from>
    <xdr:to>
      <xdr:col>6</xdr:col>
      <xdr:colOff>3124200</xdr:colOff>
      <xdr:row>96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6</xdr:col>
      <xdr:colOff>533400</xdr:colOff>
      <xdr:row>96</xdr:row>
      <xdr:rowOff>50800</xdr:rowOff>
    </xdr:from>
    <xdr:ext cx="344069" cy="264560"/>
    <xdr:sp macro="" textlink="">
      <xdr:nvSpPr>
        <xdr:cNvPr id="9" name="TextBox 8"/>
        <xdr:cNvSpPr txBox="1"/>
      </xdr:nvSpPr>
      <xdr:spPr>
        <a:xfrm>
          <a:off x="6908800" y="18669000"/>
          <a:ext cx="3440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H2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6</xdr:row>
      <xdr:rowOff>104775</xdr:rowOff>
    </xdr:from>
    <xdr:to>
      <xdr:col>14</xdr:col>
      <xdr:colOff>590550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590550</xdr:colOff>
      <xdr:row>20</xdr:row>
      <xdr:rowOff>38100</xdr:rowOff>
    </xdr:from>
    <xdr:ext cx="344069" cy="264560"/>
    <xdr:sp macro="" textlink="">
      <xdr:nvSpPr>
        <xdr:cNvPr id="3" name="TextBox 2"/>
        <xdr:cNvSpPr txBox="1"/>
      </xdr:nvSpPr>
      <xdr:spPr>
        <a:xfrm>
          <a:off x="6924675" y="4029075"/>
          <a:ext cx="3440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H3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9</xdr:row>
      <xdr:rowOff>190500</xdr:rowOff>
    </xdr:from>
    <xdr:to>
      <xdr:col>15</xdr:col>
      <xdr:colOff>419100</xdr:colOff>
      <xdr:row>23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390525</xdr:colOff>
      <xdr:row>23</xdr:row>
      <xdr:rowOff>85725</xdr:rowOff>
    </xdr:from>
    <xdr:ext cx="344069" cy="264560"/>
    <xdr:sp macro="" textlink="">
      <xdr:nvSpPr>
        <xdr:cNvPr id="3" name="TextBox 2"/>
        <xdr:cNvSpPr txBox="1"/>
      </xdr:nvSpPr>
      <xdr:spPr>
        <a:xfrm>
          <a:off x="7096125" y="4686300"/>
          <a:ext cx="3440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H4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133350</xdr:rowOff>
    </xdr:from>
    <xdr:to>
      <xdr:col>15</xdr:col>
      <xdr:colOff>276225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276225</xdr:colOff>
      <xdr:row>21</xdr:row>
      <xdr:rowOff>180975</xdr:rowOff>
    </xdr:from>
    <xdr:ext cx="344069" cy="264560"/>
    <xdr:sp macro="" textlink="">
      <xdr:nvSpPr>
        <xdr:cNvPr id="3" name="TextBox 2"/>
        <xdr:cNvSpPr txBox="1"/>
      </xdr:nvSpPr>
      <xdr:spPr>
        <a:xfrm>
          <a:off x="6981825" y="4371975"/>
          <a:ext cx="3440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H5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5</xdr:row>
      <xdr:rowOff>19050</xdr:rowOff>
    </xdr:from>
    <xdr:to>
      <xdr:col>15</xdr:col>
      <xdr:colOff>571500</xdr:colOff>
      <xdr:row>18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419099</xdr:colOff>
      <xdr:row>18</xdr:row>
      <xdr:rowOff>123825</xdr:rowOff>
    </xdr:from>
    <xdr:ext cx="2047875" cy="301429"/>
    <xdr:sp macro="" textlink="">
      <xdr:nvSpPr>
        <xdr:cNvPr id="3" name="TextBox 2"/>
        <xdr:cNvSpPr txBox="1"/>
      </xdr:nvSpPr>
      <xdr:spPr>
        <a:xfrm>
          <a:off x="7248524" y="3705225"/>
          <a:ext cx="2047875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100">
              <a:cs typeface="B Nazanin" pitchFamily="2" charset="-78"/>
            </a:rPr>
            <a:t>نمودار توزیع داده</a:t>
          </a:r>
          <a:r>
            <a:rPr lang="fa-IR" sz="1100" baseline="0">
              <a:cs typeface="B Nazanin" pitchFamily="2" charset="-78"/>
            </a:rPr>
            <a:t> های نیمه ی اول جدول 2</a:t>
          </a:r>
          <a:endParaRPr lang="en-US" sz="1100">
            <a:cs typeface="B Nazanin" pitchFamily="2" charset="-78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0</xdr:rowOff>
    </xdr:from>
    <xdr:to>
      <xdr:col>9</xdr:col>
      <xdr:colOff>390525</xdr:colOff>
      <xdr:row>32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0</xdr:colOff>
      <xdr:row>32</xdr:row>
      <xdr:rowOff>85725</xdr:rowOff>
    </xdr:from>
    <xdr:ext cx="2047875" cy="301429"/>
    <xdr:sp macro="" textlink="">
      <xdr:nvSpPr>
        <xdr:cNvPr id="3" name="TextBox 2"/>
        <xdr:cNvSpPr txBox="1"/>
      </xdr:nvSpPr>
      <xdr:spPr>
        <a:xfrm>
          <a:off x="3657600" y="6467475"/>
          <a:ext cx="2047875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100">
              <a:cs typeface="B Nazanin" pitchFamily="2" charset="-78"/>
            </a:rPr>
            <a:t>نمودار توزیع داده</a:t>
          </a:r>
          <a:r>
            <a:rPr lang="fa-IR" sz="1100" baseline="0">
              <a:cs typeface="B Nazanin" pitchFamily="2" charset="-78"/>
            </a:rPr>
            <a:t> های نیمه ی دوم جدول 2</a:t>
          </a:r>
          <a:endParaRPr lang="en-US" sz="1100">
            <a:cs typeface="B Nazanin" pitchFamily="2" charset="-78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12</xdr:row>
      <xdr:rowOff>9525</xdr:rowOff>
    </xdr:from>
    <xdr:to>
      <xdr:col>14</xdr:col>
      <xdr:colOff>561975</xdr:colOff>
      <xdr:row>25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409575</xdr:colOff>
      <xdr:row>25</xdr:row>
      <xdr:rowOff>57150</xdr:rowOff>
    </xdr:from>
    <xdr:ext cx="2047875" cy="301429"/>
    <xdr:sp macro="" textlink="">
      <xdr:nvSpPr>
        <xdr:cNvPr id="3" name="TextBox 2"/>
        <xdr:cNvSpPr txBox="1"/>
      </xdr:nvSpPr>
      <xdr:spPr>
        <a:xfrm>
          <a:off x="7048500" y="5029200"/>
          <a:ext cx="2047875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100">
              <a:cs typeface="B Nazanin" pitchFamily="2" charset="-78"/>
            </a:rPr>
            <a:t>نمودار توزیع داده</a:t>
          </a:r>
          <a:r>
            <a:rPr lang="fa-IR" sz="1100" baseline="0">
              <a:cs typeface="B Nazanin" pitchFamily="2" charset="-78"/>
            </a:rPr>
            <a:t> های نیمه ی اول جدول 3</a:t>
          </a:r>
          <a:endParaRPr lang="en-US" sz="1100">
            <a:cs typeface="B Nazanin" pitchFamily="2" charset="-78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8</xdr:row>
      <xdr:rowOff>38100</xdr:rowOff>
    </xdr:from>
    <xdr:to>
      <xdr:col>17</xdr:col>
      <xdr:colOff>57150</xdr:colOff>
      <xdr:row>21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523875</xdr:colOff>
      <xdr:row>21</xdr:row>
      <xdr:rowOff>152400</xdr:rowOff>
    </xdr:from>
    <xdr:ext cx="2047875" cy="301429"/>
    <xdr:sp macro="" textlink="">
      <xdr:nvSpPr>
        <xdr:cNvPr id="4" name="TextBox 3"/>
        <xdr:cNvSpPr txBox="1"/>
      </xdr:nvSpPr>
      <xdr:spPr>
        <a:xfrm>
          <a:off x="7229475" y="4333875"/>
          <a:ext cx="2047875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100">
              <a:cs typeface="B Nazanin" pitchFamily="2" charset="-78"/>
            </a:rPr>
            <a:t>نمودار توزیع داده</a:t>
          </a:r>
          <a:r>
            <a:rPr lang="fa-IR" sz="1100" baseline="0">
              <a:cs typeface="B Nazanin" pitchFamily="2" charset="-78"/>
            </a:rPr>
            <a:t> های نیمه ی دوم جدول 3</a:t>
          </a:r>
          <a:endParaRPr lang="en-US" sz="1100">
            <a:cs typeface="B Nazanin" pitchFamily="2" charset="-78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809625</xdr:colOff>
      <xdr:row>2</xdr:row>
      <xdr:rowOff>152400</xdr:rowOff>
    </xdr:from>
    <xdr:to>
      <xdr:col>13</xdr:col>
      <xdr:colOff>361950</xdr:colOff>
      <xdr:row>16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190500</xdr:colOff>
      <xdr:row>16</xdr:row>
      <xdr:rowOff>38100</xdr:rowOff>
    </xdr:from>
    <xdr:ext cx="2047875" cy="301429"/>
    <xdr:sp macro="" textlink="">
      <xdr:nvSpPr>
        <xdr:cNvPr id="3" name="TextBox 2"/>
        <xdr:cNvSpPr txBox="1"/>
      </xdr:nvSpPr>
      <xdr:spPr>
        <a:xfrm>
          <a:off x="5819775" y="3228975"/>
          <a:ext cx="2047875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100">
              <a:cs typeface="B Nazanin" pitchFamily="2" charset="-78"/>
            </a:rPr>
            <a:t>نمودار توزیع داده</a:t>
          </a:r>
          <a:r>
            <a:rPr lang="fa-IR" sz="1100" baseline="0">
              <a:cs typeface="B Nazanin" pitchFamily="2" charset="-78"/>
            </a:rPr>
            <a:t> های نیمه ی اول جدول 4</a:t>
          </a:r>
          <a:endParaRPr lang="en-US" sz="1100">
            <a:cs typeface="B Nazanin" pitchFamily="2" charset="-78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17</xdr:row>
      <xdr:rowOff>104775</xdr:rowOff>
    </xdr:from>
    <xdr:to>
      <xdr:col>14</xdr:col>
      <xdr:colOff>438150</xdr:colOff>
      <xdr:row>31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238125</xdr:colOff>
      <xdr:row>30</xdr:row>
      <xdr:rowOff>180975</xdr:rowOff>
    </xdr:from>
    <xdr:ext cx="2047875" cy="301429"/>
    <xdr:sp macro="" textlink="">
      <xdr:nvSpPr>
        <xdr:cNvPr id="3" name="TextBox 2"/>
        <xdr:cNvSpPr txBox="1"/>
      </xdr:nvSpPr>
      <xdr:spPr>
        <a:xfrm>
          <a:off x="6648450" y="6162675"/>
          <a:ext cx="2047875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100">
              <a:cs typeface="B Nazanin" pitchFamily="2" charset="-78"/>
            </a:rPr>
            <a:t>نمودار توزیع داده</a:t>
          </a:r>
          <a:r>
            <a:rPr lang="fa-IR" sz="1100" baseline="0">
              <a:cs typeface="B Nazanin" pitchFamily="2" charset="-78"/>
            </a:rPr>
            <a:t> های نیمه ی دوم جدول 4</a:t>
          </a:r>
          <a:endParaRPr lang="en-US" sz="1100">
            <a:cs typeface="B Nazanin" pitchFamily="2" charset="-78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838200</xdr:colOff>
      <xdr:row>3</xdr:row>
      <xdr:rowOff>76200</xdr:rowOff>
    </xdr:from>
    <xdr:to>
      <xdr:col>12</xdr:col>
      <xdr:colOff>495300</xdr:colOff>
      <xdr:row>17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323850</xdr:colOff>
      <xdr:row>16</xdr:row>
      <xdr:rowOff>161925</xdr:rowOff>
    </xdr:from>
    <xdr:ext cx="2047875" cy="301429"/>
    <xdr:sp macro="" textlink="">
      <xdr:nvSpPr>
        <xdr:cNvPr id="3" name="TextBox 2"/>
        <xdr:cNvSpPr txBox="1"/>
      </xdr:nvSpPr>
      <xdr:spPr>
        <a:xfrm>
          <a:off x="5848350" y="3343275"/>
          <a:ext cx="2047875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100">
              <a:cs typeface="B Nazanin" pitchFamily="2" charset="-78"/>
            </a:rPr>
            <a:t>نمودار توزیع داده</a:t>
          </a:r>
          <a:r>
            <a:rPr lang="fa-IR" sz="1100" baseline="0">
              <a:cs typeface="B Nazanin" pitchFamily="2" charset="-78"/>
            </a:rPr>
            <a:t> های نیمه ی اول جدول 5</a:t>
          </a:r>
          <a:endParaRPr lang="en-US" sz="1100">
            <a:cs typeface="B Nazanin" pitchFamily="2" charset="-78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3</xdr:row>
      <xdr:rowOff>9525</xdr:rowOff>
    </xdr:from>
    <xdr:to>
      <xdr:col>15</xdr:col>
      <xdr:colOff>523875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323850</xdr:colOff>
      <xdr:row>16</xdr:row>
      <xdr:rowOff>95250</xdr:rowOff>
    </xdr:from>
    <xdr:ext cx="2047875" cy="301429"/>
    <xdr:sp macro="" textlink="">
      <xdr:nvSpPr>
        <xdr:cNvPr id="3" name="TextBox 2"/>
        <xdr:cNvSpPr txBox="1"/>
      </xdr:nvSpPr>
      <xdr:spPr>
        <a:xfrm>
          <a:off x="7258050" y="3276600"/>
          <a:ext cx="2047875" cy="301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100">
              <a:cs typeface="B Nazanin" pitchFamily="2" charset="-78"/>
            </a:rPr>
            <a:t>نمودار توزیع داده</a:t>
          </a:r>
          <a:r>
            <a:rPr lang="fa-IR" sz="1100" baseline="0">
              <a:cs typeface="B Nazanin" pitchFamily="2" charset="-78"/>
            </a:rPr>
            <a:t> های نیمه ی دوم جدول 5</a:t>
          </a:r>
          <a:endParaRPr lang="en-US" sz="1100">
            <a:cs typeface="B Nazanin" pitchFamily="2" charset="-78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11</xdr:row>
      <xdr:rowOff>95250</xdr:rowOff>
    </xdr:from>
    <xdr:to>
      <xdr:col>15</xdr:col>
      <xdr:colOff>276225</xdr:colOff>
      <xdr:row>25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142875</xdr:colOff>
      <xdr:row>25</xdr:row>
      <xdr:rowOff>80863</xdr:rowOff>
    </xdr:from>
    <xdr:ext cx="1934001" cy="358431"/>
    <xdr:sp macro="" textlink="">
      <xdr:nvSpPr>
        <xdr:cNvPr id="4" name="TextBox 3"/>
        <xdr:cNvSpPr txBox="1"/>
      </xdr:nvSpPr>
      <xdr:spPr>
        <a:xfrm>
          <a:off x="6238875" y="4843363"/>
          <a:ext cx="193400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400">
              <a:cs typeface="B Nazanin" pitchFamily="2" charset="-78"/>
            </a:rPr>
            <a:t>تعداد چوب کبریت در هر جعبه</a:t>
          </a:r>
          <a:endParaRPr lang="en-US" sz="1400">
            <a:cs typeface="B Nazanin" pitchFamily="2" charset="-78"/>
          </a:endParaRPr>
        </a:p>
      </xdr:txBody>
    </xdr:sp>
    <xdr:clientData/>
  </xdr:oneCellAnchor>
  <xdr:oneCellAnchor>
    <xdr:from>
      <xdr:col>7</xdr:col>
      <xdr:colOff>219078</xdr:colOff>
      <xdr:row>14</xdr:row>
      <xdr:rowOff>152400</xdr:rowOff>
    </xdr:from>
    <xdr:ext cx="358431" cy="1438278"/>
    <xdr:sp macro="" textlink="">
      <xdr:nvSpPr>
        <xdr:cNvPr id="5" name="TextBox 4"/>
        <xdr:cNvSpPr txBox="1"/>
      </xdr:nvSpPr>
      <xdr:spPr>
        <a:xfrm rot="16200000">
          <a:off x="3946355" y="3359323"/>
          <a:ext cx="143827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r"/>
          <a:r>
            <a:rPr lang="fa-IR" sz="1400">
              <a:cs typeface="B Nazanin" pitchFamily="2" charset="-78"/>
            </a:rPr>
            <a:t>تعداد جعبه ( فراوانی )</a:t>
          </a:r>
          <a:endParaRPr lang="en-US" sz="1400">
            <a:cs typeface="B Nazanin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36"/>
  <sheetViews>
    <sheetView topLeftCell="A4" zoomScale="75" zoomScaleNormal="75" workbookViewId="0">
      <selection activeCell="K78" sqref="K78:K87"/>
    </sheetView>
  </sheetViews>
  <sheetFormatPr defaultRowHeight="15"/>
  <cols>
    <col min="1" max="1" width="25.5703125" customWidth="1"/>
    <col min="4" max="4" width="26.7109375" customWidth="1"/>
    <col min="5" max="5" width="9.140625" customWidth="1"/>
    <col min="6" max="6" width="16" customWidth="1"/>
    <col min="7" max="7" width="49.7109375" customWidth="1"/>
  </cols>
  <sheetData>
    <row r="1" spans="1:13" ht="15.75" thickBot="1">
      <c r="A1" s="1"/>
      <c r="B1" s="2"/>
      <c r="C1" s="2"/>
      <c r="D1" s="2"/>
      <c r="E1" s="2"/>
      <c r="F1" s="2"/>
      <c r="G1" s="2"/>
      <c r="H1" s="2"/>
      <c r="I1" s="2"/>
      <c r="J1" s="2"/>
    </row>
    <row r="2" spans="1:13" ht="15.75" thickBot="1">
      <c r="A2" s="1">
        <v>7.0000000000000007E-2</v>
      </c>
      <c r="B2" s="2">
        <v>0.15</v>
      </c>
      <c r="C2" s="2">
        <v>0.22</v>
      </c>
      <c r="D2" s="2">
        <v>0.31</v>
      </c>
      <c r="E2" s="2">
        <v>0.45</v>
      </c>
      <c r="F2" s="2">
        <v>0.55000000000000004</v>
      </c>
      <c r="G2" s="2">
        <v>0.55000000000000004</v>
      </c>
      <c r="H2" s="2">
        <v>0.95</v>
      </c>
      <c r="I2" s="2">
        <v>0.85</v>
      </c>
      <c r="J2" s="2"/>
      <c r="K2" t="s">
        <v>0</v>
      </c>
    </row>
    <row r="3" spans="1:13" ht="15.75" thickBot="1">
      <c r="A3" s="1">
        <v>2.1000000000000001E-2</v>
      </c>
      <c r="B3" s="2">
        <v>4.3999999999999997E-2</v>
      </c>
      <c r="C3" s="2">
        <v>6.4000000000000001E-2</v>
      </c>
      <c r="D3" s="2">
        <v>8.6999999999999994E-2</v>
      </c>
      <c r="E3" s="2">
        <v>0.11</v>
      </c>
      <c r="F3" s="2">
        <v>0.14000000000000001</v>
      </c>
      <c r="G3" s="2">
        <v>0.18</v>
      </c>
      <c r="H3" s="2">
        <v>0.22</v>
      </c>
      <c r="I3" s="2">
        <v>0.23</v>
      </c>
      <c r="J3" s="2"/>
      <c r="K3" t="s">
        <v>1</v>
      </c>
    </row>
    <row r="5" spans="1:13">
      <c r="L5">
        <f t="array" ref="L5:M6">LINEST(A3:I3,A2:I2,TRUE,TRUE)</f>
        <v>0.24412935923735973</v>
      </c>
      <c r="M5">
        <v>1.0563291902980596E-2</v>
      </c>
    </row>
    <row r="6" spans="1:13">
      <c r="L6">
        <v>2.0043391588294851E-2</v>
      </c>
      <c r="M6">
        <v>1.0782111037086107E-2</v>
      </c>
    </row>
    <row r="9" spans="1:13">
      <c r="E9">
        <f>19.6/2.4</f>
        <v>8.1666666666666679</v>
      </c>
    </row>
    <row r="11" spans="1:13">
      <c r="B11">
        <f>1003.5*9.78*0.02</f>
        <v>196.28459999999998</v>
      </c>
    </row>
    <row r="44" spans="1:10" ht="15.75" thickBot="1"/>
    <row r="45" spans="1:10">
      <c r="A45" s="6" t="s">
        <v>2</v>
      </c>
      <c r="B45" s="6" t="s">
        <v>16</v>
      </c>
      <c r="D45" s="6" t="s">
        <v>2</v>
      </c>
      <c r="E45" s="6"/>
    </row>
    <row r="46" spans="1:10">
      <c r="A46" s="4"/>
      <c r="B46" s="4"/>
      <c r="D46" s="4"/>
      <c r="E46" s="4"/>
    </row>
    <row r="47" spans="1:10">
      <c r="A47" s="4" t="s">
        <v>3</v>
      </c>
      <c r="B47" s="4">
        <v>0.45555555555555499</v>
      </c>
      <c r="D47" s="4" t="s">
        <v>3</v>
      </c>
      <c r="E47" s="4">
        <v>0.121777777777778</v>
      </c>
    </row>
    <row r="48" spans="1:10">
      <c r="A48" s="4" t="s">
        <v>4</v>
      </c>
      <c r="B48" s="4">
        <v>0.10114773451506893</v>
      </c>
      <c r="D48" s="4" t="s">
        <v>4</v>
      </c>
      <c r="E48" s="4">
        <v>2.5268985039733415E-2</v>
      </c>
      <c r="J48">
        <f>0.68/9</f>
        <v>7.5555555555555556E-2</v>
      </c>
    </row>
    <row r="49" spans="1:8">
      <c r="A49" s="4" t="s">
        <v>5</v>
      </c>
      <c r="B49" s="4">
        <v>0.45</v>
      </c>
      <c r="D49" s="4" t="s">
        <v>5</v>
      </c>
      <c r="E49" s="4">
        <v>0.11</v>
      </c>
    </row>
    <row r="50" spans="1:8">
      <c r="A50" s="4" t="s">
        <v>6</v>
      </c>
      <c r="B50" s="4">
        <v>0.55000000000000004</v>
      </c>
      <c r="D50" s="4" t="s">
        <v>6</v>
      </c>
      <c r="E50" s="4" t="e">
        <v>#N/A</v>
      </c>
      <c r="G50">
        <f>0.455555555555555*0.121777777777778</f>
        <v>5.5476543209876578E-2</v>
      </c>
    </row>
    <row r="51" spans="1:8">
      <c r="A51" s="4" t="s">
        <v>7</v>
      </c>
      <c r="B51" s="4">
        <v>0.30344320354520699</v>
      </c>
      <c r="D51" s="4" t="s">
        <v>7</v>
      </c>
      <c r="E51" s="4">
        <v>7.5806955119200201E-2</v>
      </c>
    </row>
    <row r="52" spans="1:8">
      <c r="A52" s="4" t="s">
        <v>8</v>
      </c>
      <c r="B52" s="4">
        <v>9.2077777777777814E-2</v>
      </c>
      <c r="D52" s="4" t="s">
        <v>8</v>
      </c>
      <c r="E52" s="4">
        <v>5.7466944444444397E-3</v>
      </c>
    </row>
    <row r="53" spans="1:8">
      <c r="A53" s="4" t="s">
        <v>9</v>
      </c>
      <c r="B53" s="4">
        <v>-0.82837225424150196</v>
      </c>
      <c r="D53" s="4" t="s">
        <v>9</v>
      </c>
      <c r="E53" s="4">
        <v>-1.3739777277711602</v>
      </c>
      <c r="H53">
        <f>0.02/0.023003105</f>
        <v>0.86944784193264346</v>
      </c>
    </row>
    <row r="54" spans="1:8">
      <c r="A54" s="4" t="s">
        <v>10</v>
      </c>
      <c r="B54" s="4">
        <v>0.47131343784253588</v>
      </c>
      <c r="D54" s="4" t="s">
        <v>10</v>
      </c>
      <c r="E54" s="4">
        <v>0.25378796705354473</v>
      </c>
    </row>
    <row r="55" spans="1:8">
      <c r="A55" s="4" t="s">
        <v>11</v>
      </c>
      <c r="B55" s="4">
        <v>0.87999999999999989</v>
      </c>
      <c r="D55" s="4" t="s">
        <v>11</v>
      </c>
      <c r="E55" s="4">
        <v>0.20900000000000002</v>
      </c>
      <c r="G55">
        <f>0.303443203545207*0.0758069551192002</f>
        <v>2.3003105312377838E-2</v>
      </c>
    </row>
    <row r="56" spans="1:8">
      <c r="A56" s="4" t="s">
        <v>12</v>
      </c>
      <c r="B56" s="4">
        <v>7.0000000000000007E-2</v>
      </c>
      <c r="D56" s="4" t="s">
        <v>12</v>
      </c>
      <c r="E56" s="4">
        <v>2.1000000000000001E-2</v>
      </c>
    </row>
    <row r="57" spans="1:8">
      <c r="A57" s="4" t="s">
        <v>13</v>
      </c>
      <c r="B57" s="4">
        <v>0.95</v>
      </c>
      <c r="D57" s="4" t="s">
        <v>13</v>
      </c>
      <c r="E57" s="4">
        <v>0.23</v>
      </c>
    </row>
    <row r="58" spans="1:8">
      <c r="A58" s="4" t="s">
        <v>14</v>
      </c>
      <c r="B58" s="4">
        <v>4.0999999999999996</v>
      </c>
      <c r="D58" s="4" t="s">
        <v>14</v>
      </c>
      <c r="E58" s="4">
        <v>1.0960000000000001</v>
      </c>
    </row>
    <row r="59" spans="1:8" ht="15.75" thickBot="1">
      <c r="A59" s="5" t="s">
        <v>15</v>
      </c>
      <c r="B59" s="5">
        <v>9</v>
      </c>
      <c r="D59" s="5" t="s">
        <v>15</v>
      </c>
      <c r="E59" s="5">
        <v>9</v>
      </c>
    </row>
    <row r="66" spans="1:11">
      <c r="E66">
        <v>1.5</v>
      </c>
      <c r="F66">
        <v>2</v>
      </c>
    </row>
    <row r="67" spans="1:11">
      <c r="E67">
        <v>4</v>
      </c>
      <c r="F67">
        <v>6</v>
      </c>
    </row>
    <row r="68" spans="1:11">
      <c r="F68" s="3"/>
    </row>
    <row r="76" spans="1:11" ht="15.75" thickBot="1">
      <c r="A76" s="12">
        <v>164</v>
      </c>
    </row>
    <row r="77" spans="1:11" ht="15.75" thickBot="1">
      <c r="A77" s="7">
        <v>166</v>
      </c>
      <c r="J77" t="s">
        <v>48</v>
      </c>
    </row>
    <row r="78" spans="1:11" ht="15.75" thickBot="1">
      <c r="A78" s="9">
        <v>175</v>
      </c>
      <c r="F78" s="13" t="s">
        <v>17</v>
      </c>
      <c r="G78">
        <v>3</v>
      </c>
      <c r="J78" s="17" t="s">
        <v>38</v>
      </c>
      <c r="K78">
        <v>5</v>
      </c>
    </row>
    <row r="79" spans="1:11" ht="15.75" thickBot="1">
      <c r="A79" s="9">
        <v>177</v>
      </c>
      <c r="F79" s="14" t="s">
        <v>18</v>
      </c>
      <c r="G79">
        <v>9</v>
      </c>
      <c r="J79" s="19" t="s">
        <v>39</v>
      </c>
      <c r="K79">
        <v>10</v>
      </c>
    </row>
    <row r="80" spans="1:11" ht="15.75" thickBot="1">
      <c r="A80" s="9">
        <v>179</v>
      </c>
      <c r="F80" s="14" t="s">
        <v>19</v>
      </c>
      <c r="G80">
        <v>11</v>
      </c>
      <c r="J80" s="19" t="s">
        <v>40</v>
      </c>
      <c r="K80">
        <v>14</v>
      </c>
    </row>
    <row r="81" spans="1:11" ht="15.75" thickBot="1">
      <c r="A81" s="9">
        <v>183</v>
      </c>
      <c r="F81" s="14" t="s">
        <v>20</v>
      </c>
      <c r="G81">
        <v>14</v>
      </c>
      <c r="J81" s="19" t="s">
        <v>41</v>
      </c>
      <c r="K81">
        <v>12</v>
      </c>
    </row>
    <row r="82" spans="1:11" ht="15.75" thickBot="1">
      <c r="A82" s="9">
        <v>183</v>
      </c>
      <c r="F82" s="14" t="s">
        <v>21</v>
      </c>
      <c r="J82" s="19" t="s">
        <v>42</v>
      </c>
      <c r="K82">
        <v>6</v>
      </c>
    </row>
    <row r="83" spans="1:11" ht="15.75" thickBot="1">
      <c r="A83" s="8">
        <v>183</v>
      </c>
      <c r="F83" s="14" t="s">
        <v>22</v>
      </c>
      <c r="J83" s="19" t="s">
        <v>43</v>
      </c>
      <c r="K83">
        <v>6</v>
      </c>
    </row>
    <row r="84" spans="1:11" ht="15.75" thickBot="1">
      <c r="A84" s="10">
        <v>185</v>
      </c>
      <c r="F84" s="14" t="s">
        <v>23</v>
      </c>
      <c r="J84" s="19" t="s">
        <v>44</v>
      </c>
      <c r="K84">
        <v>3</v>
      </c>
    </row>
    <row r="85" spans="1:11" ht="15.75" thickBot="1">
      <c r="A85" s="10">
        <v>186</v>
      </c>
      <c r="F85" s="14" t="s">
        <v>24</v>
      </c>
      <c r="J85" s="19" t="s">
        <v>45</v>
      </c>
      <c r="K85">
        <v>2</v>
      </c>
    </row>
    <row r="86" spans="1:11" ht="15.75" thickBot="1">
      <c r="A86" s="10">
        <v>191</v>
      </c>
      <c r="F86" s="14" t="s">
        <v>25</v>
      </c>
      <c r="J86" s="19" t="s">
        <v>46</v>
      </c>
      <c r="K86">
        <v>0</v>
      </c>
    </row>
    <row r="87" spans="1:11" ht="15.75" thickBot="1">
      <c r="A87" s="10">
        <v>192</v>
      </c>
      <c r="F87" s="14" t="s">
        <v>26</v>
      </c>
      <c r="J87" s="19" t="s">
        <v>47</v>
      </c>
      <c r="K87">
        <v>1</v>
      </c>
    </row>
    <row r="88" spans="1:11" ht="15.75" thickBot="1">
      <c r="A88" s="10">
        <v>196</v>
      </c>
    </row>
    <row r="89" spans="1:11" ht="15.75" thickBot="1">
      <c r="A89" s="8">
        <v>198</v>
      </c>
      <c r="F89" s="16" t="s">
        <v>27</v>
      </c>
    </row>
    <row r="90" spans="1:11" ht="15.75" thickBot="1">
      <c r="A90" s="10">
        <v>199</v>
      </c>
      <c r="F90" s="15" t="s">
        <v>28</v>
      </c>
    </row>
    <row r="91" spans="1:11" ht="15.75" thickBot="1">
      <c r="A91" s="10">
        <v>202</v>
      </c>
      <c r="F91" s="15" t="s">
        <v>29</v>
      </c>
    </row>
    <row r="92" spans="1:11" ht="15.75" thickBot="1">
      <c r="A92" s="10">
        <v>204</v>
      </c>
      <c r="F92" s="15" t="s">
        <v>30</v>
      </c>
    </row>
    <row r="93" spans="1:11" ht="15.75" thickBot="1">
      <c r="A93" s="10">
        <v>204</v>
      </c>
      <c r="F93" s="15" t="s">
        <v>31</v>
      </c>
    </row>
    <row r="94" spans="1:11" ht="15.75" thickBot="1">
      <c r="A94" s="10">
        <v>207</v>
      </c>
      <c r="F94" s="15" t="s">
        <v>32</v>
      </c>
    </row>
    <row r="95" spans="1:11" ht="15.75" thickBot="1">
      <c r="A95" s="8">
        <v>207</v>
      </c>
      <c r="F95" s="15" t="s">
        <v>33</v>
      </c>
    </row>
    <row r="96" spans="1:11" ht="15.75" thickBot="1">
      <c r="A96" s="10">
        <v>209</v>
      </c>
      <c r="F96" s="15" t="s">
        <v>34</v>
      </c>
    </row>
    <row r="97" spans="1:9" ht="15.75" thickBot="1">
      <c r="A97" s="10">
        <v>209</v>
      </c>
      <c r="F97" s="15" t="s">
        <v>35</v>
      </c>
    </row>
    <row r="98" spans="1:9" ht="15.75" thickBot="1">
      <c r="A98" s="10">
        <v>210</v>
      </c>
      <c r="F98" s="15" t="s">
        <v>36</v>
      </c>
    </row>
    <row r="99" spans="1:9" ht="15.75" thickBot="1">
      <c r="A99" s="10">
        <v>216</v>
      </c>
      <c r="F99" s="15"/>
    </row>
    <row r="100" spans="1:9" ht="15.75" thickBot="1">
      <c r="A100" s="10">
        <v>217</v>
      </c>
      <c r="F100" s="15"/>
      <c r="H100" s="17" t="s">
        <v>17</v>
      </c>
      <c r="I100" s="18">
        <v>3</v>
      </c>
    </row>
    <row r="101" spans="1:9" ht="15.75" thickBot="1">
      <c r="A101" s="8">
        <v>217</v>
      </c>
      <c r="D101" s="6"/>
      <c r="E101" s="6"/>
      <c r="H101" s="19" t="s">
        <v>18</v>
      </c>
      <c r="I101" s="20">
        <v>9</v>
      </c>
    </row>
    <row r="102" spans="1:9" ht="15.75" thickBot="1">
      <c r="A102" s="10">
        <v>217</v>
      </c>
      <c r="D102" s="4"/>
      <c r="E102" s="4"/>
      <c r="H102" s="19" t="s">
        <v>19</v>
      </c>
      <c r="I102" s="20">
        <v>11</v>
      </c>
    </row>
    <row r="103" spans="1:9" ht="15.75" thickBot="1">
      <c r="A103" s="10">
        <v>217</v>
      </c>
      <c r="D103" s="4"/>
      <c r="E103" s="4"/>
      <c r="H103" s="19" t="s">
        <v>20</v>
      </c>
      <c r="I103" s="20">
        <v>14</v>
      </c>
    </row>
    <row r="104" spans="1:9" ht="15.75" thickBot="1">
      <c r="A104" s="10">
        <v>220</v>
      </c>
      <c r="D104" s="4"/>
      <c r="E104" s="4"/>
      <c r="H104" s="19" t="s">
        <v>21</v>
      </c>
      <c r="I104" s="20">
        <v>8</v>
      </c>
    </row>
    <row r="105" spans="1:9" ht="15.75" thickBot="1">
      <c r="A105" s="10">
        <v>223</v>
      </c>
      <c r="D105" s="4"/>
      <c r="E105" s="4"/>
      <c r="H105" s="19" t="s">
        <v>22</v>
      </c>
      <c r="I105" s="20">
        <v>7</v>
      </c>
    </row>
    <row r="106" spans="1:9" ht="15.75" thickBot="1">
      <c r="A106" s="10">
        <v>225</v>
      </c>
      <c r="D106" s="4"/>
      <c r="E106" s="4"/>
      <c r="H106" s="19" t="s">
        <v>23</v>
      </c>
      <c r="I106" s="20">
        <v>3</v>
      </c>
    </row>
    <row r="107" spans="1:9" ht="15.75" thickBot="1">
      <c r="A107" s="8">
        <v>226</v>
      </c>
      <c r="D107" s="4"/>
      <c r="E107" s="4"/>
      <c r="H107" s="19" t="s">
        <v>24</v>
      </c>
      <c r="I107" s="20">
        <v>3</v>
      </c>
    </row>
    <row r="108" spans="1:9" ht="15.75" thickBot="1">
      <c r="A108" s="10">
        <v>227</v>
      </c>
      <c r="D108" s="4"/>
      <c r="E108" s="4"/>
      <c r="H108" s="19" t="s">
        <v>25</v>
      </c>
      <c r="I108" s="20">
        <v>0</v>
      </c>
    </row>
    <row r="109" spans="1:9" ht="15.75" thickBot="1">
      <c r="A109" s="10">
        <v>228</v>
      </c>
      <c r="D109" s="4"/>
      <c r="E109" s="4"/>
      <c r="H109" s="19" t="s">
        <v>26</v>
      </c>
      <c r="I109" s="20">
        <v>1</v>
      </c>
    </row>
    <row r="110" spans="1:9" ht="15.75" thickBot="1">
      <c r="A110" s="10">
        <v>230</v>
      </c>
      <c r="D110" s="4"/>
      <c r="E110" s="4"/>
    </row>
    <row r="111" spans="1:9" ht="15.75" thickBot="1">
      <c r="A111" s="10">
        <v>233</v>
      </c>
      <c r="D111" s="4"/>
      <c r="E111" s="4"/>
    </row>
    <row r="112" spans="1:9" ht="15.75" thickBot="1">
      <c r="A112" s="10">
        <v>235</v>
      </c>
      <c r="D112" s="4"/>
      <c r="E112" s="4"/>
    </row>
    <row r="113" spans="1:5" ht="15.75" thickBot="1">
      <c r="A113" s="8">
        <v>236</v>
      </c>
      <c r="D113" s="4"/>
      <c r="E113" s="4"/>
    </row>
    <row r="114" spans="1:5" ht="15.75" thickBot="1">
      <c r="A114" s="10">
        <v>236</v>
      </c>
      <c r="D114" s="4"/>
      <c r="E114" s="4"/>
    </row>
    <row r="115" spans="1:5" ht="15.75" thickBot="1">
      <c r="A115" s="10">
        <v>236</v>
      </c>
      <c r="D115" s="5"/>
      <c r="E115" s="5"/>
    </row>
    <row r="116" spans="1:5" ht="15.75" thickBot="1">
      <c r="A116" s="10">
        <v>240</v>
      </c>
    </row>
    <row r="117" spans="1:5" ht="15.75" thickBot="1">
      <c r="A117" s="10">
        <v>246</v>
      </c>
    </row>
    <row r="118" spans="1:5" ht="15.75" thickBot="1">
      <c r="A118" s="10">
        <v>247</v>
      </c>
    </row>
    <row r="119" spans="1:5" ht="15.75" thickBot="1">
      <c r="A119" s="8">
        <v>253</v>
      </c>
    </row>
    <row r="120" spans="1:5" ht="15.75" thickBot="1">
      <c r="A120" s="10">
        <v>254</v>
      </c>
    </row>
    <row r="121" spans="1:5" ht="15.75" thickBot="1">
      <c r="A121" s="10">
        <v>256</v>
      </c>
    </row>
    <row r="122" spans="1:5" ht="15.75" thickBot="1">
      <c r="A122" s="10">
        <v>259</v>
      </c>
    </row>
    <row r="123" spans="1:5" ht="15.75" thickBot="1">
      <c r="A123" s="10">
        <v>262</v>
      </c>
    </row>
    <row r="124" spans="1:5" ht="15.75" thickBot="1">
      <c r="A124" s="10">
        <v>263</v>
      </c>
    </row>
    <row r="125" spans="1:5" ht="15.75" thickBot="1">
      <c r="A125" s="8">
        <v>267</v>
      </c>
    </row>
    <row r="126" spans="1:5" ht="15.75" thickBot="1">
      <c r="A126" s="10">
        <v>267</v>
      </c>
    </row>
    <row r="127" spans="1:5" ht="15.75" thickBot="1">
      <c r="A127" s="10">
        <v>274</v>
      </c>
    </row>
    <row r="128" spans="1:5" ht="15.75" thickBot="1">
      <c r="A128" s="10">
        <v>277</v>
      </c>
    </row>
    <row r="129" spans="1:1" ht="15.75" thickBot="1">
      <c r="A129" s="10">
        <v>284</v>
      </c>
    </row>
    <row r="130" spans="1:1" ht="15.75" thickBot="1">
      <c r="A130" s="10">
        <v>295</v>
      </c>
    </row>
    <row r="131" spans="1:1" ht="15.75" thickBot="1">
      <c r="A131" s="8">
        <v>300</v>
      </c>
    </row>
    <row r="132" spans="1:1" ht="15.75" thickBot="1">
      <c r="A132" s="10">
        <v>304</v>
      </c>
    </row>
    <row r="133" spans="1:1" ht="15.75" thickBot="1">
      <c r="A133" s="10">
        <v>310</v>
      </c>
    </row>
    <row r="134" spans="1:1" ht="15.75" thickBot="1">
      <c r="A134" s="10">
        <v>350</v>
      </c>
    </row>
    <row r="135" spans="1:1" ht="15.75" thickBot="1">
      <c r="A135" s="10"/>
    </row>
    <row r="136" spans="1:1" ht="15.75" thickBot="1">
      <c r="A136" s="11"/>
    </row>
  </sheetData>
  <sortState ref="A77:A135">
    <sortCondition ref="A76"/>
  </sortState>
  <pageMargins left="0.7" right="0.7" top="0.75" bottom="0.75" header="0.3" footer="0.3"/>
  <pageSetup orientation="portrait" horizontalDpi="200" verticalDpi="200" r:id="rId1"/>
  <drawing r:id="rId2"/>
  <legacyDrawing r:id="rId3"/>
  <oleObjects>
    <oleObject progId="Equation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59"/>
  <sheetViews>
    <sheetView workbookViewId="0">
      <selection activeCell="C1" sqref="C1:D15"/>
    </sheetView>
  </sheetViews>
  <sheetFormatPr defaultRowHeight="15"/>
  <cols>
    <col min="3" max="3" width="27.85546875" customWidth="1"/>
  </cols>
  <sheetData>
    <row r="1" spans="1:4" ht="15.75" thickBot="1">
      <c r="A1" s="12">
        <v>164</v>
      </c>
      <c r="C1" s="6" t="s">
        <v>37</v>
      </c>
      <c r="D1" s="6"/>
    </row>
    <row r="2" spans="1:4" ht="15.75" thickBot="1">
      <c r="A2" s="7">
        <v>166</v>
      </c>
      <c r="C2" s="4"/>
      <c r="D2" s="4"/>
    </row>
    <row r="3" spans="1:4" ht="15.75" thickBot="1">
      <c r="A3" s="9">
        <v>175</v>
      </c>
      <c r="C3" s="4" t="s">
        <v>3</v>
      </c>
      <c r="D3" s="4">
        <v>228.06779661016949</v>
      </c>
    </row>
    <row r="4" spans="1:4" ht="15.75" thickBot="1">
      <c r="A4" s="9">
        <v>177</v>
      </c>
      <c r="C4" s="4" t="s">
        <v>4</v>
      </c>
      <c r="D4" s="4">
        <v>5.1179463530268015</v>
      </c>
    </row>
    <row r="5" spans="1:4" ht="15.75" thickBot="1">
      <c r="A5" s="9">
        <v>179</v>
      </c>
      <c r="C5" s="4" t="s">
        <v>5</v>
      </c>
      <c r="D5" s="4">
        <v>223</v>
      </c>
    </row>
    <row r="6" spans="1:4" ht="15.75" thickBot="1">
      <c r="A6" s="9">
        <v>183</v>
      </c>
      <c r="C6" s="4" t="s">
        <v>6</v>
      </c>
      <c r="D6" s="4">
        <v>217</v>
      </c>
    </row>
    <row r="7" spans="1:4" ht="15.75" thickBot="1">
      <c r="A7" s="9">
        <v>183</v>
      </c>
      <c r="C7" s="4" t="s">
        <v>7</v>
      </c>
      <c r="D7" s="4">
        <v>39.311691867371465</v>
      </c>
    </row>
    <row r="8" spans="1:4" ht="15.75" thickBot="1">
      <c r="A8" s="8">
        <v>183</v>
      </c>
      <c r="C8" s="4" t="s">
        <v>8</v>
      </c>
      <c r="D8" s="4">
        <v>1545.40911747516</v>
      </c>
    </row>
    <row r="9" spans="1:4" ht="15.75" thickBot="1">
      <c r="A9" s="10">
        <v>185</v>
      </c>
      <c r="C9" s="4" t="s">
        <v>9</v>
      </c>
      <c r="D9" s="4">
        <v>0.48532384536591877</v>
      </c>
    </row>
    <row r="10" spans="1:4" ht="15.75" thickBot="1">
      <c r="A10" s="10">
        <v>186</v>
      </c>
      <c r="C10" s="4" t="s">
        <v>10</v>
      </c>
      <c r="D10" s="4">
        <v>0.75073545995486823</v>
      </c>
    </row>
    <row r="11" spans="1:4" ht="15.75" thickBot="1">
      <c r="A11" s="10">
        <v>191</v>
      </c>
      <c r="C11" s="4" t="s">
        <v>11</v>
      </c>
      <c r="D11" s="4">
        <v>186</v>
      </c>
    </row>
    <row r="12" spans="1:4" ht="15.75" thickBot="1">
      <c r="A12" s="10">
        <v>192</v>
      </c>
      <c r="C12" s="4" t="s">
        <v>12</v>
      </c>
      <c r="D12" s="4">
        <v>164</v>
      </c>
    </row>
    <row r="13" spans="1:4" ht="15.75" thickBot="1">
      <c r="A13" s="10">
        <v>196</v>
      </c>
      <c r="C13" s="4" t="s">
        <v>13</v>
      </c>
      <c r="D13" s="4">
        <v>350</v>
      </c>
    </row>
    <row r="14" spans="1:4" ht="15.75" thickBot="1">
      <c r="A14" s="8">
        <v>198</v>
      </c>
      <c r="C14" s="4" t="s">
        <v>14</v>
      </c>
      <c r="D14" s="4">
        <v>13456</v>
      </c>
    </row>
    <row r="15" spans="1:4" ht="15.75" thickBot="1">
      <c r="A15" s="10">
        <v>199</v>
      </c>
      <c r="C15" s="5" t="s">
        <v>15</v>
      </c>
      <c r="D15" s="5">
        <v>59</v>
      </c>
    </row>
    <row r="16" spans="1:4" ht="15.75" thickBot="1">
      <c r="A16" s="10">
        <v>202</v>
      </c>
    </row>
    <row r="17" spans="1:1" ht="15.75" thickBot="1">
      <c r="A17" s="10">
        <v>204</v>
      </c>
    </row>
    <row r="18" spans="1:1" ht="15.75" thickBot="1">
      <c r="A18" s="10">
        <v>204</v>
      </c>
    </row>
    <row r="19" spans="1:1" ht="15.75" thickBot="1">
      <c r="A19" s="10">
        <v>207</v>
      </c>
    </row>
    <row r="20" spans="1:1" ht="15.75" thickBot="1">
      <c r="A20" s="8">
        <v>207</v>
      </c>
    </row>
    <row r="21" spans="1:1" ht="15.75" thickBot="1">
      <c r="A21" s="10">
        <v>209</v>
      </c>
    </row>
    <row r="22" spans="1:1" ht="15.75" thickBot="1">
      <c r="A22" s="10">
        <v>209</v>
      </c>
    </row>
    <row r="23" spans="1:1" ht="15.75" thickBot="1">
      <c r="A23" s="10">
        <v>210</v>
      </c>
    </row>
    <row r="24" spans="1:1" ht="15.75" thickBot="1">
      <c r="A24" s="10">
        <v>216</v>
      </c>
    </row>
    <row r="25" spans="1:1" ht="15.75" thickBot="1">
      <c r="A25" s="10">
        <v>217</v>
      </c>
    </row>
    <row r="26" spans="1:1" ht="15.75" thickBot="1">
      <c r="A26" s="8">
        <v>217</v>
      </c>
    </row>
    <row r="27" spans="1:1" ht="15.75" thickBot="1">
      <c r="A27" s="10">
        <v>217</v>
      </c>
    </row>
    <row r="28" spans="1:1" ht="15.75" thickBot="1">
      <c r="A28" s="10">
        <v>217</v>
      </c>
    </row>
    <row r="29" spans="1:1" ht="15.75" thickBot="1">
      <c r="A29" s="10">
        <v>220</v>
      </c>
    </row>
    <row r="30" spans="1:1" ht="15.75" thickBot="1">
      <c r="A30" s="10">
        <v>223</v>
      </c>
    </row>
    <row r="31" spans="1:1" ht="15.75" thickBot="1">
      <c r="A31" s="10">
        <v>225</v>
      </c>
    </row>
    <row r="32" spans="1:1" ht="15.75" thickBot="1">
      <c r="A32" s="8">
        <v>226</v>
      </c>
    </row>
    <row r="33" spans="1:1" ht="15.75" thickBot="1">
      <c r="A33" s="10">
        <v>227</v>
      </c>
    </row>
    <row r="34" spans="1:1" ht="15.75" thickBot="1">
      <c r="A34" s="10">
        <v>228</v>
      </c>
    </row>
    <row r="35" spans="1:1" ht="15.75" thickBot="1">
      <c r="A35" s="10">
        <v>230</v>
      </c>
    </row>
    <row r="36" spans="1:1" ht="15.75" thickBot="1">
      <c r="A36" s="10">
        <v>233</v>
      </c>
    </row>
    <row r="37" spans="1:1" ht="15.75" thickBot="1">
      <c r="A37" s="10">
        <v>235</v>
      </c>
    </row>
    <row r="38" spans="1:1" ht="15.75" thickBot="1">
      <c r="A38" s="8">
        <v>236</v>
      </c>
    </row>
    <row r="39" spans="1:1" ht="15.75" thickBot="1">
      <c r="A39" s="10">
        <v>236</v>
      </c>
    </row>
    <row r="40" spans="1:1" ht="15.75" thickBot="1">
      <c r="A40" s="10">
        <v>236</v>
      </c>
    </row>
    <row r="41" spans="1:1" ht="15.75" thickBot="1">
      <c r="A41" s="10">
        <v>240</v>
      </c>
    </row>
    <row r="42" spans="1:1" ht="15.75" thickBot="1">
      <c r="A42" s="10">
        <v>246</v>
      </c>
    </row>
    <row r="43" spans="1:1" ht="15.75" thickBot="1">
      <c r="A43" s="10">
        <v>247</v>
      </c>
    </row>
    <row r="44" spans="1:1" ht="15.75" thickBot="1">
      <c r="A44" s="8">
        <v>253</v>
      </c>
    </row>
    <row r="45" spans="1:1" ht="15.75" thickBot="1">
      <c r="A45" s="10">
        <v>254</v>
      </c>
    </row>
    <row r="46" spans="1:1" ht="15.75" thickBot="1">
      <c r="A46" s="10">
        <v>256</v>
      </c>
    </row>
    <row r="47" spans="1:1" ht="15.75" thickBot="1">
      <c r="A47" s="10">
        <v>259</v>
      </c>
    </row>
    <row r="48" spans="1:1" ht="15.75" thickBot="1">
      <c r="A48" s="10">
        <v>262</v>
      </c>
    </row>
    <row r="49" spans="1:1" ht="15.75" thickBot="1">
      <c r="A49" s="10">
        <v>263</v>
      </c>
    </row>
    <row r="50" spans="1:1" ht="15.75" thickBot="1">
      <c r="A50" s="8">
        <v>267</v>
      </c>
    </row>
    <row r="51" spans="1:1" ht="15.75" thickBot="1">
      <c r="A51" s="10">
        <v>267</v>
      </c>
    </row>
    <row r="52" spans="1:1" ht="15.75" thickBot="1">
      <c r="A52" s="10">
        <v>274</v>
      </c>
    </row>
    <row r="53" spans="1:1" ht="15.75" thickBot="1">
      <c r="A53" s="10">
        <v>277</v>
      </c>
    </row>
    <row r="54" spans="1:1" ht="15.75" thickBot="1">
      <c r="A54" s="10">
        <v>284</v>
      </c>
    </row>
    <row r="55" spans="1:1" ht="15.75" thickBot="1">
      <c r="A55" s="10">
        <v>295</v>
      </c>
    </row>
    <row r="56" spans="1:1" ht="15.75" thickBot="1">
      <c r="A56" s="8">
        <v>300</v>
      </c>
    </row>
    <row r="57" spans="1:1" ht="15.75" thickBot="1">
      <c r="A57" s="10">
        <v>304</v>
      </c>
    </row>
    <row r="58" spans="1:1" ht="15.75" thickBot="1">
      <c r="A58" s="10">
        <v>310</v>
      </c>
    </row>
    <row r="59" spans="1:1" ht="15.75" thickBot="1">
      <c r="A59" s="10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2:G62"/>
  <sheetViews>
    <sheetView topLeftCell="A37" workbookViewId="0">
      <selection activeCell="G5" sqref="G5:G14"/>
    </sheetView>
  </sheetViews>
  <sheetFormatPr defaultRowHeight="15"/>
  <cols>
    <col min="4" max="4" width="23" customWidth="1"/>
    <col min="6" max="6" width="12.7109375" customWidth="1"/>
  </cols>
  <sheetData>
    <row r="2" spans="2:7" ht="15.75" thickBot="1">
      <c r="B2" s="23">
        <v>160</v>
      </c>
    </row>
    <row r="3" spans="2:7" ht="15.75" thickBot="1">
      <c r="B3" s="1">
        <v>163</v>
      </c>
    </row>
    <row r="4" spans="2:7" ht="15.75" thickBot="1">
      <c r="B4" s="21">
        <v>169</v>
      </c>
    </row>
    <row r="5" spans="2:7" ht="15.75" thickBot="1">
      <c r="B5" s="21">
        <v>170</v>
      </c>
      <c r="F5" s="17" t="s">
        <v>49</v>
      </c>
      <c r="G5">
        <v>5</v>
      </c>
    </row>
    <row r="6" spans="2:7" ht="15.75" thickBot="1">
      <c r="B6" s="21">
        <v>170</v>
      </c>
      <c r="F6" s="19" t="s">
        <v>50</v>
      </c>
      <c r="G6">
        <v>4</v>
      </c>
    </row>
    <row r="7" spans="2:7" ht="15.75" thickBot="1">
      <c r="B7" s="21">
        <v>176</v>
      </c>
      <c r="F7" s="19" t="s">
        <v>51</v>
      </c>
      <c r="G7">
        <v>5</v>
      </c>
    </row>
    <row r="8" spans="2:7" ht="15.75" thickBot="1">
      <c r="B8" s="21">
        <v>181</v>
      </c>
      <c r="F8" s="19" t="s">
        <v>52</v>
      </c>
      <c r="G8">
        <v>10</v>
      </c>
    </row>
    <row r="9" spans="2:7" ht="15.75" thickBot="1">
      <c r="B9" s="2">
        <v>182</v>
      </c>
      <c r="F9" s="19" t="s">
        <v>53</v>
      </c>
      <c r="G9">
        <v>13</v>
      </c>
    </row>
    <row r="10" spans="2:7" ht="15.75" thickBot="1">
      <c r="B10" s="22">
        <v>185</v>
      </c>
      <c r="F10" s="19" t="s">
        <v>54</v>
      </c>
      <c r="G10">
        <v>9</v>
      </c>
    </row>
    <row r="11" spans="2:7" ht="15.75" thickBot="1">
      <c r="B11" s="22">
        <v>188</v>
      </c>
      <c r="F11" s="19" t="s">
        <v>55</v>
      </c>
      <c r="G11">
        <v>5</v>
      </c>
    </row>
    <row r="12" spans="2:7" ht="15.75" thickBot="1">
      <c r="B12" s="22">
        <v>190</v>
      </c>
      <c r="F12" s="19" t="s">
        <v>56</v>
      </c>
      <c r="G12">
        <v>5</v>
      </c>
    </row>
    <row r="13" spans="2:7" ht="15.75" thickBot="1">
      <c r="B13" s="22">
        <v>196</v>
      </c>
      <c r="F13" s="19" t="s">
        <v>57</v>
      </c>
      <c r="G13">
        <v>1</v>
      </c>
    </row>
    <row r="14" spans="2:7" ht="15.75" thickBot="1">
      <c r="B14" s="22">
        <v>202</v>
      </c>
      <c r="F14" s="19" t="s">
        <v>58</v>
      </c>
      <c r="G14">
        <v>2</v>
      </c>
    </row>
    <row r="15" spans="2:7" ht="15.75" thickBot="1">
      <c r="B15" s="2">
        <v>203</v>
      </c>
    </row>
    <row r="16" spans="2:7" ht="15.75" thickBot="1">
      <c r="B16" s="22">
        <v>204</v>
      </c>
    </row>
    <row r="17" spans="2:5" ht="15.75" thickBot="1">
      <c r="B17" s="22">
        <v>205</v>
      </c>
    </row>
    <row r="18" spans="2:5" ht="15.75" thickBot="1">
      <c r="B18" s="22">
        <v>206</v>
      </c>
      <c r="D18" s="6" t="s">
        <v>37</v>
      </c>
      <c r="E18" s="6"/>
    </row>
    <row r="19" spans="2:5" ht="15.75" thickBot="1">
      <c r="B19" s="22">
        <v>206</v>
      </c>
      <c r="D19" s="4"/>
      <c r="E19" s="4"/>
    </row>
    <row r="20" spans="2:5" ht="15.75" thickBot="1">
      <c r="B20" s="22">
        <v>206</v>
      </c>
      <c r="D20" s="4" t="s">
        <v>3</v>
      </c>
      <c r="E20" s="4">
        <v>227.05084745762713</v>
      </c>
    </row>
    <row r="21" spans="2:5" ht="15.75" thickBot="1">
      <c r="B21" s="2">
        <v>209</v>
      </c>
      <c r="D21" s="4" t="s">
        <v>4</v>
      </c>
      <c r="E21" s="4">
        <v>4.6652666456289538</v>
      </c>
    </row>
    <row r="22" spans="2:5" ht="15.75" thickBot="1">
      <c r="B22" s="22">
        <v>216</v>
      </c>
      <c r="D22" s="4" t="s">
        <v>5</v>
      </c>
      <c r="E22" s="4">
        <v>226</v>
      </c>
    </row>
    <row r="23" spans="2:5" ht="15.75" thickBot="1">
      <c r="B23" s="22">
        <v>217</v>
      </c>
      <c r="D23" s="4" t="s">
        <v>6</v>
      </c>
      <c r="E23" s="4">
        <v>226</v>
      </c>
    </row>
    <row r="24" spans="2:5" ht="15.75" thickBot="1">
      <c r="B24" s="22">
        <v>218</v>
      </c>
      <c r="D24" s="4" t="s">
        <v>7</v>
      </c>
      <c r="E24" s="4">
        <v>35.834593057746083</v>
      </c>
    </row>
    <row r="25" spans="2:5" ht="15.75" thickBot="1">
      <c r="B25" s="22">
        <v>219</v>
      </c>
      <c r="D25" s="4" t="s">
        <v>8</v>
      </c>
      <c r="E25" s="4">
        <v>1284.1180596142638</v>
      </c>
    </row>
    <row r="26" spans="2:5" ht="15.75" thickBot="1">
      <c r="B26" s="22">
        <v>220</v>
      </c>
      <c r="D26" s="4" t="s">
        <v>9</v>
      </c>
      <c r="E26" s="4">
        <v>-0.31562206347743205</v>
      </c>
    </row>
    <row r="27" spans="2:5" ht="15.75" thickBot="1">
      <c r="B27" s="2">
        <v>222</v>
      </c>
      <c r="D27" s="4" t="s">
        <v>10</v>
      </c>
      <c r="E27" s="4">
        <v>0.20671968015227998</v>
      </c>
    </row>
    <row r="28" spans="2:5" ht="15.75" thickBot="1">
      <c r="B28" s="22">
        <v>226</v>
      </c>
      <c r="D28" s="4" t="s">
        <v>11</v>
      </c>
      <c r="E28" s="4">
        <v>154</v>
      </c>
    </row>
    <row r="29" spans="2:5" ht="15.75" thickBot="1">
      <c r="B29" s="22">
        <v>226</v>
      </c>
      <c r="D29" s="4" t="s">
        <v>12</v>
      </c>
      <c r="E29" s="4">
        <v>160</v>
      </c>
    </row>
    <row r="30" spans="2:5" ht="15.75" thickBot="1">
      <c r="B30" s="22">
        <v>226</v>
      </c>
      <c r="D30" s="4" t="s">
        <v>13</v>
      </c>
      <c r="E30" s="4">
        <v>314</v>
      </c>
    </row>
    <row r="31" spans="2:5" ht="15.75" thickBot="1">
      <c r="B31" s="22">
        <v>226</v>
      </c>
      <c r="D31" s="4" t="s">
        <v>14</v>
      </c>
      <c r="E31" s="4">
        <v>13396</v>
      </c>
    </row>
    <row r="32" spans="2:5" ht="15.75" thickBot="1">
      <c r="B32" s="22">
        <v>226</v>
      </c>
      <c r="D32" s="5" t="s">
        <v>15</v>
      </c>
      <c r="E32" s="5">
        <v>59</v>
      </c>
    </row>
    <row r="33" spans="2:2" ht="15.75" thickBot="1">
      <c r="B33" s="2">
        <v>228</v>
      </c>
    </row>
    <row r="34" spans="2:2" ht="15.75" thickBot="1">
      <c r="B34" s="22">
        <v>229</v>
      </c>
    </row>
    <row r="35" spans="2:2" ht="15.75" thickBot="1">
      <c r="B35" s="22">
        <v>230</v>
      </c>
    </row>
    <row r="36" spans="2:2" ht="15.75" thickBot="1">
      <c r="B36" s="22">
        <v>230</v>
      </c>
    </row>
    <row r="37" spans="2:2" ht="15.75" thickBot="1">
      <c r="B37" s="22">
        <v>232</v>
      </c>
    </row>
    <row r="38" spans="2:2" ht="15.75" thickBot="1">
      <c r="B38" s="22">
        <v>235</v>
      </c>
    </row>
    <row r="39" spans="2:2" ht="15.75" thickBot="1">
      <c r="B39" s="2">
        <v>236</v>
      </c>
    </row>
    <row r="40" spans="2:2" ht="15.75" thickBot="1">
      <c r="B40" s="22">
        <v>240</v>
      </c>
    </row>
    <row r="41" spans="2:2" ht="15.75" thickBot="1">
      <c r="B41" s="22">
        <v>240</v>
      </c>
    </row>
    <row r="42" spans="2:2" ht="15.75" thickBot="1">
      <c r="B42" s="22">
        <v>241</v>
      </c>
    </row>
    <row r="43" spans="2:2" ht="15.75" thickBot="1">
      <c r="B43" s="22">
        <v>244</v>
      </c>
    </row>
    <row r="44" spans="2:2" ht="15.75" thickBot="1">
      <c r="B44" s="22">
        <v>244</v>
      </c>
    </row>
    <row r="45" spans="2:2" ht="15.75" thickBot="1">
      <c r="B45" s="2">
        <v>247</v>
      </c>
    </row>
    <row r="46" spans="2:2" ht="15.75" thickBot="1">
      <c r="B46" s="22">
        <v>249</v>
      </c>
    </row>
    <row r="47" spans="2:2" ht="15.75" thickBot="1">
      <c r="B47" s="22">
        <v>250</v>
      </c>
    </row>
    <row r="48" spans="2:2" ht="15.75" thickBot="1">
      <c r="B48" s="22">
        <v>261</v>
      </c>
    </row>
    <row r="49" spans="2:3" ht="15.75" thickBot="1">
      <c r="B49" s="22">
        <v>261</v>
      </c>
    </row>
    <row r="50" spans="2:3" ht="15.75" thickBot="1">
      <c r="B50" s="22">
        <v>263</v>
      </c>
    </row>
    <row r="51" spans="2:3" ht="15.75" thickBot="1">
      <c r="B51" s="2">
        <v>263</v>
      </c>
    </row>
    <row r="52" spans="2:3" ht="15.75" thickBot="1">
      <c r="B52" s="22">
        <v>263</v>
      </c>
    </row>
    <row r="53" spans="2:3" ht="15.75" thickBot="1">
      <c r="B53" s="22">
        <v>271</v>
      </c>
    </row>
    <row r="54" spans="2:3" ht="15.75" thickBot="1">
      <c r="B54" s="22">
        <v>275</v>
      </c>
    </row>
    <row r="55" spans="2:3" ht="15.75" thickBot="1">
      <c r="B55" s="22">
        <v>277</v>
      </c>
    </row>
    <row r="56" spans="2:3" ht="15.75" thickBot="1">
      <c r="B56" s="22">
        <v>281</v>
      </c>
    </row>
    <row r="57" spans="2:3" ht="15.75" thickBot="1">
      <c r="B57" s="2">
        <v>283</v>
      </c>
    </row>
    <row r="58" spans="2:3" ht="15.75" thickBot="1">
      <c r="B58" s="22">
        <v>296</v>
      </c>
    </row>
    <row r="59" spans="2:3" ht="15.75" thickBot="1">
      <c r="B59" s="22">
        <v>300</v>
      </c>
    </row>
    <row r="60" spans="2:3" ht="15.75" thickBot="1">
      <c r="B60" s="22">
        <v>314</v>
      </c>
    </row>
    <row r="61" spans="2:3" ht="15.75" thickBot="1">
      <c r="B61" s="22">
        <v>421</v>
      </c>
      <c r="C61" t="s">
        <v>59</v>
      </c>
    </row>
    <row r="62" spans="2:3" ht="15.75" thickBot="1">
      <c r="B62" s="11"/>
    </row>
  </sheetData>
  <sortState ref="B2:B62">
    <sortCondition ref="B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G61"/>
  <sheetViews>
    <sheetView topLeftCell="A37" workbookViewId="0">
      <selection activeCell="B12" sqref="B12:B33"/>
    </sheetView>
  </sheetViews>
  <sheetFormatPr defaultRowHeight="15"/>
  <cols>
    <col min="4" max="4" width="21.7109375" customWidth="1"/>
  </cols>
  <sheetData>
    <row r="1" spans="2:7" ht="15.75" thickBot="1">
      <c r="B1" s="28">
        <v>73</v>
      </c>
      <c r="C1" t="s">
        <v>59</v>
      </c>
    </row>
    <row r="2" spans="2:7" ht="15.75" thickBot="1">
      <c r="B2" s="24">
        <v>125</v>
      </c>
    </row>
    <row r="3" spans="2:7" ht="15.75" thickBot="1">
      <c r="B3" s="26">
        <v>127</v>
      </c>
    </row>
    <row r="4" spans="2:7" ht="15.75" thickBot="1">
      <c r="B4" s="26">
        <v>130</v>
      </c>
    </row>
    <row r="5" spans="2:7" ht="15.75" thickBot="1">
      <c r="B5" s="26">
        <v>130</v>
      </c>
    </row>
    <row r="6" spans="2:7" ht="15.75" thickBot="1">
      <c r="B6" s="26">
        <v>132</v>
      </c>
      <c r="F6" s="17" t="s">
        <v>60</v>
      </c>
      <c r="G6">
        <v>6</v>
      </c>
    </row>
    <row r="7" spans="2:7" ht="15.75" thickBot="1">
      <c r="B7" s="26">
        <v>133</v>
      </c>
      <c r="F7" s="19" t="s">
        <v>61</v>
      </c>
      <c r="G7">
        <v>8</v>
      </c>
    </row>
    <row r="8" spans="2:7" ht="15.75" thickBot="1">
      <c r="B8" s="25">
        <v>142</v>
      </c>
      <c r="F8" s="19" t="s">
        <v>62</v>
      </c>
      <c r="G8">
        <v>8</v>
      </c>
    </row>
    <row r="9" spans="2:7" ht="15.75" thickBot="1">
      <c r="B9" s="27">
        <v>149</v>
      </c>
      <c r="F9" s="19" t="s">
        <v>63</v>
      </c>
      <c r="G9">
        <v>11</v>
      </c>
    </row>
    <row r="10" spans="2:7" ht="15.75" thickBot="1">
      <c r="B10" s="27">
        <v>157</v>
      </c>
      <c r="F10" s="19" t="s">
        <v>64</v>
      </c>
      <c r="G10">
        <v>10</v>
      </c>
    </row>
    <row r="11" spans="2:7" ht="15.75" thickBot="1">
      <c r="B11" s="27">
        <v>158</v>
      </c>
      <c r="F11" s="19" t="s">
        <v>65</v>
      </c>
      <c r="G11">
        <v>4</v>
      </c>
    </row>
    <row r="12" spans="2:7" ht="15.75" thickBot="1">
      <c r="B12" s="27">
        <v>160</v>
      </c>
      <c r="F12" s="19" t="s">
        <v>66</v>
      </c>
      <c r="G12">
        <v>4</v>
      </c>
    </row>
    <row r="13" spans="2:7" ht="15.75" thickBot="1">
      <c r="B13" s="27">
        <v>160</v>
      </c>
      <c r="F13" s="19" t="s">
        <v>67</v>
      </c>
      <c r="G13">
        <v>3</v>
      </c>
    </row>
    <row r="14" spans="2:7" ht="15.75" thickBot="1">
      <c r="B14" s="25">
        <v>161</v>
      </c>
      <c r="F14" s="19" t="s">
        <v>68</v>
      </c>
      <c r="G14">
        <v>1</v>
      </c>
    </row>
    <row r="15" spans="2:7" ht="15.75" thickBot="1">
      <c r="B15" s="27">
        <v>162</v>
      </c>
      <c r="F15" s="19" t="s">
        <v>69</v>
      </c>
      <c r="G15">
        <v>2</v>
      </c>
    </row>
    <row r="16" spans="2:7" ht="15.75" thickBot="1">
      <c r="B16" s="27">
        <v>170</v>
      </c>
    </row>
    <row r="17" spans="2:5" ht="15.75" thickBot="1">
      <c r="B17" s="27">
        <v>172</v>
      </c>
    </row>
    <row r="18" spans="2:5" ht="15.75" thickBot="1">
      <c r="B18" s="27">
        <v>174</v>
      </c>
    </row>
    <row r="19" spans="2:5" ht="15.75" thickBot="1">
      <c r="B19" s="27">
        <v>174</v>
      </c>
    </row>
    <row r="20" spans="2:5" ht="15.75" thickBot="1">
      <c r="B20" s="25">
        <v>178</v>
      </c>
    </row>
    <row r="21" spans="2:5" ht="15.75" thickBot="1">
      <c r="B21" s="27">
        <v>179</v>
      </c>
    </row>
    <row r="22" spans="2:5" ht="15.75" thickBot="1">
      <c r="B22" s="27">
        <v>181</v>
      </c>
    </row>
    <row r="23" spans="2:5" ht="15.75" thickBot="1">
      <c r="B23" s="27">
        <v>183</v>
      </c>
    </row>
    <row r="24" spans="2:5" ht="15.75" thickBot="1">
      <c r="B24" s="27">
        <v>185</v>
      </c>
      <c r="D24" s="6" t="s">
        <v>37</v>
      </c>
      <c r="E24" s="6"/>
    </row>
    <row r="25" spans="2:5" ht="15.75" thickBot="1">
      <c r="B25" s="27">
        <v>187</v>
      </c>
      <c r="D25" s="4"/>
      <c r="E25" s="4"/>
    </row>
    <row r="26" spans="2:5" ht="15.75" thickBot="1">
      <c r="B26" s="25">
        <v>191</v>
      </c>
      <c r="D26" s="4" t="s">
        <v>3</v>
      </c>
      <c r="E26" s="4">
        <v>201.42105263157896</v>
      </c>
    </row>
    <row r="27" spans="2:5" ht="15.75" thickBot="1">
      <c r="B27" s="27">
        <v>191</v>
      </c>
      <c r="D27" s="4" t="s">
        <v>4</v>
      </c>
      <c r="E27" s="4">
        <v>6.371928340951329</v>
      </c>
    </row>
    <row r="28" spans="2:5" ht="15.75" thickBot="1">
      <c r="B28" s="27">
        <v>194</v>
      </c>
      <c r="D28" s="4" t="s">
        <v>5</v>
      </c>
      <c r="E28" s="4">
        <v>198</v>
      </c>
    </row>
    <row r="29" spans="2:5" ht="15.75" thickBot="1">
      <c r="B29" s="27">
        <v>195</v>
      </c>
      <c r="D29" s="4" t="s">
        <v>6</v>
      </c>
      <c r="E29" s="4">
        <v>130</v>
      </c>
    </row>
    <row r="30" spans="2:5" ht="15.75" thickBot="1">
      <c r="B30" s="27">
        <v>198</v>
      </c>
      <c r="D30" s="4" t="s">
        <v>7</v>
      </c>
      <c r="E30" s="4">
        <v>48.107004007591961</v>
      </c>
    </row>
    <row r="31" spans="2:5" ht="15.75" thickBot="1">
      <c r="B31" s="27">
        <v>200</v>
      </c>
      <c r="D31" s="4" t="s">
        <v>8</v>
      </c>
      <c r="E31" s="4">
        <v>2314.2838345864689</v>
      </c>
    </row>
    <row r="32" spans="2:5" ht="15.75" thickBot="1">
      <c r="B32" s="25">
        <v>201</v>
      </c>
      <c r="D32" s="4" t="s">
        <v>9</v>
      </c>
      <c r="E32" s="4">
        <v>0.15478663739004039</v>
      </c>
    </row>
    <row r="33" spans="2:5" ht="15.75" thickBot="1">
      <c r="B33" s="27">
        <v>201</v>
      </c>
      <c r="D33" s="4" t="s">
        <v>10</v>
      </c>
      <c r="E33" s="4">
        <v>0.60051647737609348</v>
      </c>
    </row>
    <row r="34" spans="2:5" ht="15.75" thickBot="1">
      <c r="B34" s="27">
        <v>202</v>
      </c>
      <c r="D34" s="4" t="s">
        <v>11</v>
      </c>
      <c r="E34" s="4">
        <v>201</v>
      </c>
    </row>
    <row r="35" spans="2:5" ht="15.75" thickBot="1">
      <c r="B35" s="27">
        <v>206</v>
      </c>
      <c r="D35" s="4" t="s">
        <v>12</v>
      </c>
      <c r="E35" s="4">
        <v>125</v>
      </c>
    </row>
    <row r="36" spans="2:5" ht="15.75" thickBot="1">
      <c r="B36" s="27">
        <v>209</v>
      </c>
      <c r="D36" s="4" t="s">
        <v>13</v>
      </c>
      <c r="E36" s="4">
        <v>326</v>
      </c>
    </row>
    <row r="37" spans="2:5" ht="15.75" thickBot="1">
      <c r="B37" s="27">
        <v>209</v>
      </c>
      <c r="D37" s="4" t="s">
        <v>14</v>
      </c>
      <c r="E37" s="4">
        <v>11481</v>
      </c>
    </row>
    <row r="38" spans="2:5" ht="15.75" thickBot="1">
      <c r="B38" s="25">
        <v>210</v>
      </c>
      <c r="D38" s="5" t="s">
        <v>15</v>
      </c>
      <c r="E38" s="5">
        <v>57</v>
      </c>
    </row>
    <row r="39" spans="2:5" ht="15.75" thickBot="1">
      <c r="B39" s="27">
        <v>212</v>
      </c>
    </row>
    <row r="40" spans="2:5" ht="15.75" thickBot="1">
      <c r="B40" s="27">
        <v>214</v>
      </c>
    </row>
    <row r="41" spans="2:5" ht="15.75" thickBot="1">
      <c r="B41" s="27">
        <v>219</v>
      </c>
    </row>
    <row r="42" spans="2:5" ht="15.75" thickBot="1">
      <c r="B42" s="27">
        <v>221</v>
      </c>
    </row>
    <row r="43" spans="2:5" ht="15.75" thickBot="1">
      <c r="B43" s="27">
        <v>222</v>
      </c>
    </row>
    <row r="44" spans="2:5" ht="15.75" thickBot="1">
      <c r="B44" s="25">
        <v>225</v>
      </c>
    </row>
    <row r="45" spans="2:5" ht="15.75" thickBot="1">
      <c r="B45" s="27">
        <v>238</v>
      </c>
    </row>
    <row r="46" spans="2:5" ht="15.75" thickBot="1">
      <c r="B46" s="27">
        <v>241</v>
      </c>
    </row>
    <row r="47" spans="2:5" ht="15.75" thickBot="1">
      <c r="B47" s="27">
        <v>242</v>
      </c>
    </row>
    <row r="48" spans="2:5" ht="15.75" thickBot="1">
      <c r="B48" s="27">
        <v>244</v>
      </c>
    </row>
    <row r="49" spans="2:3" ht="15.75" thickBot="1">
      <c r="B49" s="27">
        <v>249</v>
      </c>
    </row>
    <row r="50" spans="2:3" ht="15.75" thickBot="1">
      <c r="B50" s="25">
        <v>249</v>
      </c>
    </row>
    <row r="51" spans="2:3" ht="15.75" thickBot="1">
      <c r="B51" s="27">
        <v>254</v>
      </c>
    </row>
    <row r="52" spans="2:3" ht="15.75" thickBot="1">
      <c r="B52" s="27">
        <v>261</v>
      </c>
    </row>
    <row r="53" spans="2:3" ht="15.75" thickBot="1">
      <c r="B53" s="27">
        <v>269</v>
      </c>
    </row>
    <row r="54" spans="2:3" ht="15.75" thickBot="1">
      <c r="B54" s="27">
        <v>272</v>
      </c>
    </row>
    <row r="55" spans="2:3" ht="15.75" thickBot="1">
      <c r="B55" s="27">
        <v>284</v>
      </c>
    </row>
    <row r="56" spans="2:3" ht="15.75" thickBot="1">
      <c r="B56" s="25">
        <v>299</v>
      </c>
    </row>
    <row r="57" spans="2:3" ht="15.75" thickBot="1">
      <c r="B57" s="27">
        <v>324</v>
      </c>
    </row>
    <row r="58" spans="2:3" ht="15.75" thickBot="1">
      <c r="B58" s="27">
        <v>326</v>
      </c>
    </row>
    <row r="59" spans="2:3" ht="15.75" thickBot="1">
      <c r="B59" s="27">
        <v>481</v>
      </c>
      <c r="C59" t="s">
        <v>59</v>
      </c>
    </row>
    <row r="60" spans="2:3" ht="15.75" thickBot="1">
      <c r="B60" s="27">
        <v>1586</v>
      </c>
      <c r="C60" t="s">
        <v>59</v>
      </c>
    </row>
    <row r="61" spans="2:3" ht="15.75" thickBot="1">
      <c r="B61" s="11"/>
    </row>
  </sheetData>
  <sortState ref="B1:B61">
    <sortCondition ref="B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B2:G62"/>
  <sheetViews>
    <sheetView workbookViewId="0">
      <selection activeCell="G24" sqref="G24"/>
    </sheetView>
  </sheetViews>
  <sheetFormatPr defaultRowHeight="15"/>
  <cols>
    <col min="4" max="4" width="24.28515625" customWidth="1"/>
  </cols>
  <sheetData>
    <row r="2" spans="2:7" ht="15.75" thickBot="1">
      <c r="B2" s="23">
        <v>83</v>
      </c>
      <c r="C2" t="s">
        <v>59</v>
      </c>
    </row>
    <row r="3" spans="2:7" ht="15.75" thickBot="1">
      <c r="B3" s="1">
        <v>122</v>
      </c>
    </row>
    <row r="4" spans="2:7" ht="15.75" thickBot="1">
      <c r="B4" s="21">
        <v>150</v>
      </c>
    </row>
    <row r="5" spans="2:7" ht="15.75" thickBot="1">
      <c r="B5" s="21">
        <v>152</v>
      </c>
      <c r="F5" s="17" t="s">
        <v>70</v>
      </c>
      <c r="G5">
        <v>1</v>
      </c>
    </row>
    <row r="6" spans="2:7" ht="15.75" thickBot="1">
      <c r="B6" s="21">
        <v>155</v>
      </c>
      <c r="F6" s="19" t="s">
        <v>71</v>
      </c>
      <c r="G6">
        <v>8</v>
      </c>
    </row>
    <row r="7" spans="2:7" ht="15.75" thickBot="1">
      <c r="B7" s="21">
        <v>159</v>
      </c>
      <c r="F7" s="19" t="s">
        <v>72</v>
      </c>
      <c r="G7">
        <v>13</v>
      </c>
    </row>
    <row r="8" spans="2:7" ht="15.75" thickBot="1">
      <c r="B8" s="21">
        <v>160</v>
      </c>
      <c r="F8" s="19" t="s">
        <v>73</v>
      </c>
      <c r="G8">
        <v>16</v>
      </c>
    </row>
    <row r="9" spans="2:7" ht="15.75" thickBot="1">
      <c r="B9" s="2">
        <v>165</v>
      </c>
      <c r="F9" s="19" t="s">
        <v>74</v>
      </c>
      <c r="G9">
        <v>9</v>
      </c>
    </row>
    <row r="10" spans="2:7" ht="15.75" thickBot="1">
      <c r="B10" s="22">
        <v>168</v>
      </c>
      <c r="F10" s="19" t="s">
        <v>75</v>
      </c>
      <c r="G10">
        <v>3</v>
      </c>
    </row>
    <row r="11" spans="2:7" ht="15.75" thickBot="1">
      <c r="B11" s="22">
        <v>168</v>
      </c>
      <c r="F11" s="19" t="s">
        <v>76</v>
      </c>
      <c r="G11">
        <v>4</v>
      </c>
    </row>
    <row r="12" spans="2:7" ht="15.75" thickBot="1">
      <c r="B12" s="22">
        <v>170</v>
      </c>
      <c r="F12" s="19" t="s">
        <v>77</v>
      </c>
      <c r="G12">
        <v>1</v>
      </c>
    </row>
    <row r="13" spans="2:7" ht="15.75" thickBot="1">
      <c r="B13" s="22">
        <v>170</v>
      </c>
      <c r="F13" s="19" t="s">
        <v>78</v>
      </c>
      <c r="G13">
        <v>1</v>
      </c>
    </row>
    <row r="14" spans="2:7" ht="15.75" thickBot="1">
      <c r="B14" s="22">
        <v>170</v>
      </c>
      <c r="F14" s="19" t="s">
        <v>79</v>
      </c>
      <c r="G14">
        <v>1</v>
      </c>
    </row>
    <row r="15" spans="2:7" ht="15.75" thickBot="1">
      <c r="B15" s="2">
        <v>171</v>
      </c>
    </row>
    <row r="16" spans="2:7" ht="15.75" thickBot="1">
      <c r="B16" s="22">
        <v>172</v>
      </c>
    </row>
    <row r="17" spans="2:5" ht="15.75" thickBot="1">
      <c r="B17" s="22">
        <v>172</v>
      </c>
    </row>
    <row r="18" spans="2:5" ht="15.75" thickBot="1">
      <c r="B18" s="22">
        <v>173</v>
      </c>
    </row>
    <row r="19" spans="2:5" ht="15.75" thickBot="1">
      <c r="B19" s="22">
        <v>174</v>
      </c>
    </row>
    <row r="20" spans="2:5" ht="15.75" thickBot="1">
      <c r="B20" s="22">
        <v>179</v>
      </c>
    </row>
    <row r="21" spans="2:5" ht="15.75" thickBot="1">
      <c r="B21" s="2">
        <v>180</v>
      </c>
    </row>
    <row r="22" spans="2:5" ht="15.75" thickBot="1">
      <c r="B22" s="22">
        <v>187</v>
      </c>
    </row>
    <row r="23" spans="2:5" ht="15.75" thickBot="1">
      <c r="B23" s="22">
        <v>188</v>
      </c>
    </row>
    <row r="24" spans="2:5" ht="15.75" thickBot="1">
      <c r="B24" s="22">
        <v>188</v>
      </c>
    </row>
    <row r="25" spans="2:5" ht="15.75" thickBot="1">
      <c r="B25" s="22">
        <v>195</v>
      </c>
    </row>
    <row r="26" spans="2:5" ht="15.75" thickBot="1">
      <c r="B26" s="22">
        <v>196</v>
      </c>
    </row>
    <row r="27" spans="2:5" ht="15.75" thickBot="1">
      <c r="B27" s="22">
        <v>197</v>
      </c>
    </row>
    <row r="28" spans="2:5" ht="15.75" thickBot="1">
      <c r="B28" s="22">
        <v>198</v>
      </c>
    </row>
    <row r="29" spans="2:5" ht="15.75" thickBot="1">
      <c r="B29" s="22">
        <v>201</v>
      </c>
    </row>
    <row r="30" spans="2:5" ht="15.75" thickBot="1">
      <c r="B30" s="22">
        <v>202</v>
      </c>
    </row>
    <row r="31" spans="2:5" ht="15.75" thickBot="1">
      <c r="B31" s="22">
        <v>202</v>
      </c>
    </row>
    <row r="32" spans="2:5" ht="15.75" thickBot="1">
      <c r="B32" s="2">
        <v>202</v>
      </c>
      <c r="D32" s="6" t="s">
        <v>37</v>
      </c>
      <c r="E32" s="6"/>
    </row>
    <row r="33" spans="2:5" ht="15.75" thickBot="1">
      <c r="B33" s="22">
        <v>206</v>
      </c>
      <c r="D33" s="4"/>
      <c r="E33" s="4"/>
    </row>
    <row r="34" spans="2:5" ht="15.75" thickBot="1">
      <c r="B34" s="22">
        <v>206</v>
      </c>
      <c r="D34" s="4" t="s">
        <v>3</v>
      </c>
      <c r="E34" s="4">
        <v>207.2982456140351</v>
      </c>
    </row>
    <row r="35" spans="2:5" ht="15.75" thickBot="1">
      <c r="B35" s="22">
        <v>207</v>
      </c>
      <c r="D35" s="4" t="s">
        <v>4</v>
      </c>
      <c r="E35" s="4">
        <v>5.842007420135455</v>
      </c>
    </row>
    <row r="36" spans="2:5" ht="15.75" thickBot="1">
      <c r="B36" s="22">
        <v>208</v>
      </c>
      <c r="D36" s="4" t="s">
        <v>5</v>
      </c>
      <c r="E36" s="4">
        <v>202</v>
      </c>
    </row>
    <row r="37" spans="2:5" ht="15.75" thickBot="1">
      <c r="B37" s="22">
        <v>213</v>
      </c>
      <c r="D37" s="4" t="s">
        <v>6</v>
      </c>
      <c r="E37" s="4">
        <v>170</v>
      </c>
    </row>
    <row r="38" spans="2:5" ht="15.75" thickBot="1">
      <c r="B38" s="2">
        <v>213</v>
      </c>
      <c r="D38" s="4" t="s">
        <v>7</v>
      </c>
      <c r="E38" s="4">
        <v>44.106188791645891</v>
      </c>
    </row>
    <row r="39" spans="2:5" ht="15.75" thickBot="1">
      <c r="B39" s="2">
        <v>213</v>
      </c>
      <c r="D39" s="4" t="s">
        <v>8</v>
      </c>
      <c r="E39" s="4">
        <v>1945.3558897243097</v>
      </c>
    </row>
    <row r="40" spans="2:5" ht="15.75" thickBot="1">
      <c r="B40" s="2">
        <v>214</v>
      </c>
      <c r="D40" s="4" t="s">
        <v>9</v>
      </c>
      <c r="E40" s="4">
        <v>1.768646492806651</v>
      </c>
    </row>
    <row r="41" spans="2:5" ht="15.75" thickBot="1">
      <c r="B41" s="22">
        <v>217</v>
      </c>
      <c r="D41" s="4" t="s">
        <v>10</v>
      </c>
      <c r="E41" s="4">
        <v>1.0834831788564563</v>
      </c>
    </row>
    <row r="42" spans="2:5" ht="15.75" thickBot="1">
      <c r="B42" s="22">
        <v>220</v>
      </c>
      <c r="D42" s="4" t="s">
        <v>11</v>
      </c>
      <c r="E42" s="4">
        <v>236</v>
      </c>
    </row>
    <row r="43" spans="2:5" ht="15.75" thickBot="1">
      <c r="B43" s="22">
        <v>223</v>
      </c>
      <c r="D43" s="4" t="s">
        <v>12</v>
      </c>
      <c r="E43" s="4">
        <v>122</v>
      </c>
    </row>
    <row r="44" spans="2:5" ht="15.75" thickBot="1">
      <c r="B44" s="22">
        <v>223</v>
      </c>
      <c r="D44" s="4" t="s">
        <v>13</v>
      </c>
      <c r="E44" s="4">
        <v>358</v>
      </c>
    </row>
    <row r="45" spans="2:5" ht="15.75" thickBot="1">
      <c r="B45" s="22">
        <v>226</v>
      </c>
      <c r="D45" s="4" t="s">
        <v>14</v>
      </c>
      <c r="E45" s="4">
        <v>11816</v>
      </c>
    </row>
    <row r="46" spans="2:5" ht="15.75" thickBot="1">
      <c r="B46" s="2">
        <v>228</v>
      </c>
      <c r="D46" s="5" t="s">
        <v>15</v>
      </c>
      <c r="E46" s="5">
        <v>57</v>
      </c>
    </row>
    <row r="47" spans="2:5" ht="15.75" thickBot="1">
      <c r="B47" s="22">
        <v>230</v>
      </c>
    </row>
    <row r="48" spans="2:5" ht="15.75" thickBot="1">
      <c r="B48" s="22">
        <v>234</v>
      </c>
    </row>
    <row r="49" spans="2:3" ht="15.75" thickBot="1">
      <c r="B49" s="22">
        <v>239</v>
      </c>
    </row>
    <row r="50" spans="2:3" ht="15.75" thickBot="1">
      <c r="B50" s="22">
        <v>241</v>
      </c>
    </row>
    <row r="51" spans="2:3" ht="15.75" thickBot="1">
      <c r="B51" s="22">
        <v>251</v>
      </c>
    </row>
    <row r="52" spans="2:3" ht="15.75" thickBot="1">
      <c r="B52" s="22">
        <v>253</v>
      </c>
    </row>
    <row r="53" spans="2:3" ht="15.75" thickBot="1">
      <c r="B53" s="22">
        <v>265</v>
      </c>
    </row>
    <row r="54" spans="2:3" ht="15.75" thickBot="1">
      <c r="B54" s="22">
        <v>272</v>
      </c>
    </row>
    <row r="55" spans="2:3" ht="15.75" thickBot="1">
      <c r="B55" s="22">
        <v>273</v>
      </c>
    </row>
    <row r="56" spans="2:3" ht="15.75" thickBot="1">
      <c r="B56" s="22">
        <v>280</v>
      </c>
    </row>
    <row r="57" spans="2:3" ht="15.75" thickBot="1">
      <c r="B57" s="2">
        <v>298</v>
      </c>
    </row>
    <row r="58" spans="2:3" ht="15.75" thickBot="1">
      <c r="B58" s="22">
        <v>319</v>
      </c>
    </row>
    <row r="59" spans="2:3" ht="15.75" thickBot="1">
      <c r="B59" s="22">
        <v>358</v>
      </c>
    </row>
    <row r="60" spans="2:3" ht="15.75" thickBot="1">
      <c r="B60" s="22">
        <v>456</v>
      </c>
      <c r="C60" t="s">
        <v>59</v>
      </c>
    </row>
    <row r="61" spans="2:3" ht="15.75" thickBot="1">
      <c r="B61" s="22">
        <v>644</v>
      </c>
      <c r="C61" t="s">
        <v>59</v>
      </c>
    </row>
    <row r="62" spans="2:3" ht="15.75" thickBot="1">
      <c r="B62" s="11"/>
    </row>
  </sheetData>
  <sortState ref="B2:B62">
    <sortCondition ref="B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C3:I33"/>
  <sheetViews>
    <sheetView topLeftCell="A4" workbookViewId="0">
      <selection activeCell="N22" sqref="N22"/>
    </sheetView>
  </sheetViews>
  <sheetFormatPr defaultRowHeight="15"/>
  <cols>
    <col min="8" max="8" width="20.140625" customWidth="1"/>
    <col min="13" max="13" width="9.140625" customWidth="1"/>
  </cols>
  <sheetData>
    <row r="3" spans="3:9" ht="15.75" thickBot="1">
      <c r="C3" s="23">
        <v>166</v>
      </c>
    </row>
    <row r="4" spans="3:9" ht="15.75" thickBot="1">
      <c r="C4" s="1">
        <v>175</v>
      </c>
    </row>
    <row r="5" spans="3:9" ht="15.75" thickBot="1">
      <c r="C5" s="21">
        <v>177</v>
      </c>
      <c r="E5" s="17" t="s">
        <v>38</v>
      </c>
      <c r="F5">
        <v>4</v>
      </c>
    </row>
    <row r="6" spans="3:9" ht="15.75" thickBot="1">
      <c r="C6" s="21">
        <v>179</v>
      </c>
      <c r="E6" s="19" t="s">
        <v>39</v>
      </c>
      <c r="F6">
        <v>9</v>
      </c>
    </row>
    <row r="7" spans="3:9" ht="15.75" thickBot="1">
      <c r="C7" s="2">
        <v>183</v>
      </c>
      <c r="E7" s="19" t="s">
        <v>40</v>
      </c>
      <c r="F7">
        <v>7</v>
      </c>
    </row>
    <row r="8" spans="3:9" ht="15.75" thickBot="1">
      <c r="C8" s="22">
        <v>183</v>
      </c>
      <c r="E8" s="19" t="s">
        <v>41</v>
      </c>
      <c r="F8">
        <v>3</v>
      </c>
    </row>
    <row r="9" spans="3:9" ht="15.75" thickBot="1">
      <c r="C9" s="22">
        <v>185</v>
      </c>
      <c r="E9" s="19" t="s">
        <v>42</v>
      </c>
      <c r="F9">
        <v>0</v>
      </c>
    </row>
    <row r="10" spans="3:9" ht="15.75" thickBot="1">
      <c r="C10" s="2">
        <v>186</v>
      </c>
      <c r="E10" s="19" t="s">
        <v>43</v>
      </c>
      <c r="F10">
        <v>2</v>
      </c>
    </row>
    <row r="11" spans="3:9" ht="15.75" thickBot="1">
      <c r="C11" s="22">
        <v>191</v>
      </c>
      <c r="E11" s="19" t="s">
        <v>44</v>
      </c>
      <c r="F11">
        <v>2</v>
      </c>
    </row>
    <row r="12" spans="3:9" ht="15.75" thickBot="1">
      <c r="C12" s="22">
        <v>192</v>
      </c>
      <c r="E12" s="19" t="s">
        <v>45</v>
      </c>
      <c r="F12">
        <v>1</v>
      </c>
    </row>
    <row r="13" spans="3:9" ht="15.75" thickBot="1">
      <c r="C13" s="2">
        <v>196</v>
      </c>
      <c r="E13" s="19" t="s">
        <v>46</v>
      </c>
      <c r="F13">
        <v>0</v>
      </c>
    </row>
    <row r="14" spans="3:9" ht="15.75" thickBot="1">
      <c r="C14" s="22">
        <v>198</v>
      </c>
      <c r="E14" s="19" t="s">
        <v>47</v>
      </c>
      <c r="F14">
        <v>1</v>
      </c>
    </row>
    <row r="15" spans="3:9" ht="15.75" thickBot="1">
      <c r="C15" s="22">
        <v>199</v>
      </c>
      <c r="H15" s="6" t="s">
        <v>37</v>
      </c>
      <c r="I15" s="6"/>
    </row>
    <row r="16" spans="3:9" ht="15.75" thickBot="1">
      <c r="C16" s="2">
        <v>202</v>
      </c>
      <c r="H16" s="4"/>
      <c r="I16" s="4"/>
    </row>
    <row r="17" spans="3:9" ht="15.75" thickBot="1">
      <c r="C17" s="22">
        <v>204</v>
      </c>
      <c r="H17" s="4" t="s">
        <v>3</v>
      </c>
      <c r="I17" s="4">
        <v>218.9655172413793</v>
      </c>
    </row>
    <row r="18" spans="3:9" ht="15.75" thickBot="1">
      <c r="C18" s="22">
        <v>209</v>
      </c>
      <c r="H18" s="4" t="s">
        <v>4</v>
      </c>
      <c r="I18" s="4">
        <v>8.4231505342544448</v>
      </c>
    </row>
    <row r="19" spans="3:9" ht="15.75" thickBot="1">
      <c r="C19" s="2">
        <v>209</v>
      </c>
      <c r="H19" s="4" t="s">
        <v>5</v>
      </c>
      <c r="I19" s="4">
        <v>204</v>
      </c>
    </row>
    <row r="20" spans="3:9" ht="15.75" thickBot="1">
      <c r="C20" s="22">
        <v>210</v>
      </c>
      <c r="H20" s="4" t="s">
        <v>6</v>
      </c>
      <c r="I20" s="4">
        <v>183</v>
      </c>
    </row>
    <row r="21" spans="3:9" ht="15.75" thickBot="1">
      <c r="C21" s="22">
        <v>217</v>
      </c>
      <c r="H21" s="4" t="s">
        <v>7</v>
      </c>
      <c r="I21" s="4">
        <v>45.360053822263225</v>
      </c>
    </row>
    <row r="22" spans="3:9" ht="15.75" thickBot="1">
      <c r="C22" s="2">
        <v>220</v>
      </c>
      <c r="H22" s="4" t="s">
        <v>8</v>
      </c>
      <c r="I22" s="4">
        <v>2057.5344827586168</v>
      </c>
    </row>
    <row r="23" spans="3:9" ht="15.75" thickBot="1">
      <c r="C23" s="22">
        <v>223</v>
      </c>
      <c r="H23" s="4" t="s">
        <v>9</v>
      </c>
      <c r="I23" s="4">
        <v>1.3856656088510859</v>
      </c>
    </row>
    <row r="24" spans="3:9" ht="15.75" thickBot="1">
      <c r="C24" s="22">
        <v>230</v>
      </c>
      <c r="H24" s="4" t="s">
        <v>10</v>
      </c>
      <c r="I24" s="4">
        <v>1.3812702010803646</v>
      </c>
    </row>
    <row r="25" spans="3:9" ht="15.75" thickBot="1">
      <c r="C25" s="2">
        <v>240</v>
      </c>
      <c r="H25" s="4" t="s">
        <v>11</v>
      </c>
      <c r="I25" s="4">
        <v>184</v>
      </c>
    </row>
    <row r="26" spans="3:9" ht="15.75" thickBot="1">
      <c r="C26" s="22">
        <v>263</v>
      </c>
      <c r="H26" s="4" t="s">
        <v>12</v>
      </c>
      <c r="I26" s="4">
        <v>166</v>
      </c>
    </row>
    <row r="27" spans="3:9" ht="15.75" thickBot="1">
      <c r="C27" s="22">
        <v>274</v>
      </c>
      <c r="H27" s="4" t="s">
        <v>13</v>
      </c>
      <c r="I27" s="4">
        <v>350</v>
      </c>
    </row>
    <row r="28" spans="3:9" ht="15.75" thickBot="1">
      <c r="C28" s="2">
        <v>284</v>
      </c>
      <c r="H28" s="4" t="s">
        <v>14</v>
      </c>
      <c r="I28" s="4">
        <v>6350</v>
      </c>
    </row>
    <row r="29" spans="3:9" ht="15.75" thickBot="1">
      <c r="C29" s="22">
        <v>295</v>
      </c>
      <c r="H29" s="5" t="s">
        <v>15</v>
      </c>
      <c r="I29" s="5">
        <v>29</v>
      </c>
    </row>
    <row r="30" spans="3:9" ht="15.75" thickBot="1">
      <c r="C30" s="22">
        <v>310</v>
      </c>
    </row>
    <row r="31" spans="3:9" ht="15.75" thickBot="1">
      <c r="C31" s="2">
        <v>350</v>
      </c>
    </row>
    <row r="32" spans="3:9" ht="15.75" thickBot="1">
      <c r="C32" s="22">
        <v>466</v>
      </c>
      <c r="D32" t="s">
        <v>59</v>
      </c>
    </row>
    <row r="33" spans="3:3" ht="15.75" thickBot="1">
      <c r="C33" s="11"/>
    </row>
  </sheetData>
  <sortState ref="C3:C33">
    <sortCondition ref="C1"/>
  </sortState>
  <pageMargins left="0.7" right="0.7" top="0.75" bottom="0.75" header="0.3" footer="0.3"/>
  <pageSetup orientation="portrait" horizontalDpi="200" verticalDpi="200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C3:N33"/>
  <sheetViews>
    <sheetView topLeftCell="A22" workbookViewId="0">
      <selection activeCell="I36" sqref="I36"/>
    </sheetView>
  </sheetViews>
  <sheetFormatPr defaultRowHeight="15"/>
  <cols>
    <col min="9" max="9" width="26" customWidth="1"/>
    <col min="13" max="13" width="19.5703125" customWidth="1"/>
  </cols>
  <sheetData>
    <row r="3" spans="3:14" ht="15.75" thickBot="1">
      <c r="C3" s="29">
        <v>164</v>
      </c>
    </row>
    <row r="4" spans="3:14" ht="15.75" thickBot="1">
      <c r="C4" s="17">
        <v>183</v>
      </c>
    </row>
    <row r="5" spans="3:14" ht="15.75" thickBot="1">
      <c r="C5" s="19">
        <v>204</v>
      </c>
    </row>
    <row r="6" spans="3:14" ht="15.75" thickBot="1">
      <c r="C6" s="19">
        <v>207</v>
      </c>
    </row>
    <row r="7" spans="3:14" ht="15.75" thickBot="1">
      <c r="C7" s="18">
        <v>207</v>
      </c>
      <c r="F7" s="17" t="s">
        <v>80</v>
      </c>
      <c r="G7">
        <v>1</v>
      </c>
      <c r="J7" s="29"/>
    </row>
    <row r="8" spans="3:14" ht="15.75" thickBot="1">
      <c r="C8" s="20">
        <v>216</v>
      </c>
      <c r="F8" s="19" t="s">
        <v>81</v>
      </c>
      <c r="G8">
        <v>1</v>
      </c>
      <c r="J8" s="17"/>
    </row>
    <row r="9" spans="3:14" ht="15.75" thickBot="1">
      <c r="C9" s="20">
        <v>217</v>
      </c>
      <c r="F9" s="19" t="s">
        <v>82</v>
      </c>
      <c r="G9">
        <v>0</v>
      </c>
      <c r="J9" s="19"/>
    </row>
    <row r="10" spans="3:14" ht="15.75" thickBot="1">
      <c r="C10" s="18">
        <v>217</v>
      </c>
      <c r="F10" s="19" t="s">
        <v>83</v>
      </c>
      <c r="G10">
        <v>3</v>
      </c>
      <c r="J10" s="19"/>
    </row>
    <row r="11" spans="3:14" ht="15.75" thickBot="1">
      <c r="C11" s="20">
        <v>217</v>
      </c>
      <c r="F11" s="19" t="s">
        <v>84</v>
      </c>
      <c r="G11">
        <v>8</v>
      </c>
      <c r="J11" s="18"/>
    </row>
    <row r="12" spans="3:14" ht="15.75" thickBot="1">
      <c r="C12" s="20">
        <v>225</v>
      </c>
      <c r="F12" s="19" t="s">
        <v>85</v>
      </c>
      <c r="G12">
        <v>5</v>
      </c>
      <c r="J12" s="20"/>
    </row>
    <row r="13" spans="3:14" ht="15.75" thickBot="1">
      <c r="C13" s="18">
        <v>226</v>
      </c>
      <c r="F13" s="19" t="s">
        <v>86</v>
      </c>
      <c r="G13">
        <v>6</v>
      </c>
      <c r="J13" s="20"/>
    </row>
    <row r="14" spans="3:14" ht="15.75" thickBot="1">
      <c r="C14" s="20">
        <v>227</v>
      </c>
      <c r="F14" s="19" t="s">
        <v>87</v>
      </c>
      <c r="G14">
        <v>3</v>
      </c>
      <c r="J14" s="18"/>
    </row>
    <row r="15" spans="3:14" ht="15.75" thickBot="1">
      <c r="C15" s="20">
        <v>228</v>
      </c>
      <c r="F15" s="19" t="s">
        <v>88</v>
      </c>
      <c r="G15">
        <v>1</v>
      </c>
      <c r="J15" s="20"/>
      <c r="M15" s="6" t="s">
        <v>37</v>
      </c>
      <c r="N15" s="6"/>
    </row>
    <row r="16" spans="3:14" ht="15.75" thickBot="1">
      <c r="C16" s="18">
        <v>233</v>
      </c>
      <c r="F16" s="19" t="s">
        <v>89</v>
      </c>
      <c r="G16">
        <v>2</v>
      </c>
      <c r="J16" s="20"/>
      <c r="M16" s="4"/>
      <c r="N16" s="4"/>
    </row>
    <row r="17" spans="3:14" ht="15.75" thickBot="1">
      <c r="C17" s="20">
        <v>235</v>
      </c>
      <c r="J17" s="18"/>
      <c r="M17" s="4" t="s">
        <v>3</v>
      </c>
      <c r="N17" s="4">
        <v>236.86666666666667</v>
      </c>
    </row>
    <row r="18" spans="3:14" ht="15.75" thickBot="1">
      <c r="C18" s="20">
        <v>236</v>
      </c>
      <c r="J18" s="20"/>
      <c r="M18" s="4" t="s">
        <v>4</v>
      </c>
      <c r="N18" s="4">
        <v>5.6014639575233209</v>
      </c>
    </row>
    <row r="19" spans="3:14" ht="15.75" thickBot="1">
      <c r="C19" s="18">
        <v>236</v>
      </c>
      <c r="I19" s="6"/>
      <c r="J19" s="20"/>
      <c r="M19" s="4" t="s">
        <v>5</v>
      </c>
      <c r="N19" s="4">
        <v>235.5</v>
      </c>
    </row>
    <row r="20" spans="3:14" ht="15.75" thickBot="1">
      <c r="C20" s="20">
        <v>236</v>
      </c>
      <c r="I20" s="4"/>
      <c r="J20" s="18"/>
      <c r="M20" s="4" t="s">
        <v>6</v>
      </c>
      <c r="N20" s="4">
        <v>217</v>
      </c>
    </row>
    <row r="21" spans="3:14" ht="15.75" thickBot="1">
      <c r="C21" s="20">
        <v>246</v>
      </c>
      <c r="I21" s="4"/>
      <c r="J21" s="20"/>
      <c r="M21" s="4" t="s">
        <v>7</v>
      </c>
      <c r="N21" s="4">
        <v>30.680481645876824</v>
      </c>
    </row>
    <row r="22" spans="3:14" ht="15.75" thickBot="1">
      <c r="C22" s="18">
        <v>247</v>
      </c>
      <c r="I22" s="4"/>
      <c r="J22" s="20"/>
      <c r="M22" s="4" t="s">
        <v>8</v>
      </c>
      <c r="N22" s="4">
        <v>941.29195402298478</v>
      </c>
    </row>
    <row r="23" spans="3:14" ht="15.75" thickBot="1">
      <c r="C23" s="20">
        <v>253</v>
      </c>
      <c r="I23" s="4"/>
      <c r="J23" s="18"/>
      <c r="M23" s="4" t="s">
        <v>9</v>
      </c>
      <c r="N23" s="4">
        <v>0.5627457885448921</v>
      </c>
    </row>
    <row r="24" spans="3:14" ht="15.75" thickBot="1">
      <c r="C24" s="20">
        <v>254</v>
      </c>
      <c r="I24" s="4"/>
      <c r="J24" s="20"/>
      <c r="M24" s="4" t="s">
        <v>10</v>
      </c>
      <c r="N24" s="4">
        <v>6.2759605274321034E-2</v>
      </c>
    </row>
    <row r="25" spans="3:14" ht="15.75" thickBot="1">
      <c r="C25" s="18">
        <v>256</v>
      </c>
      <c r="I25" s="4"/>
      <c r="J25" s="20"/>
      <c r="M25" s="4" t="s">
        <v>11</v>
      </c>
      <c r="N25" s="4">
        <v>140</v>
      </c>
    </row>
    <row r="26" spans="3:14" ht="15.75" thickBot="1">
      <c r="C26" s="20">
        <v>259</v>
      </c>
      <c r="I26" s="4"/>
      <c r="J26" s="18"/>
      <c r="M26" s="4" t="s">
        <v>12</v>
      </c>
      <c r="N26" s="4">
        <v>164</v>
      </c>
    </row>
    <row r="27" spans="3:14" ht="15.75" thickBot="1">
      <c r="C27" s="20">
        <v>262</v>
      </c>
      <c r="I27" s="4"/>
      <c r="J27" s="4"/>
      <c r="M27" s="4" t="s">
        <v>13</v>
      </c>
      <c r="N27" s="4">
        <v>304</v>
      </c>
    </row>
    <row r="28" spans="3:14" ht="15.75" thickBot="1">
      <c r="C28" s="18">
        <v>267</v>
      </c>
      <c r="I28" s="4"/>
      <c r="J28" s="4"/>
      <c r="M28" s="4" t="s">
        <v>14</v>
      </c>
      <c r="N28" s="4">
        <v>7106</v>
      </c>
    </row>
    <row r="29" spans="3:14" ht="15.75" thickBot="1">
      <c r="C29" s="20">
        <v>267</v>
      </c>
      <c r="I29" s="4"/>
      <c r="J29" s="4"/>
      <c r="M29" s="5" t="s">
        <v>15</v>
      </c>
      <c r="N29" s="5">
        <v>30</v>
      </c>
    </row>
    <row r="30" spans="3:14" ht="15.75" thickBot="1">
      <c r="C30" s="20">
        <v>277</v>
      </c>
      <c r="I30" s="4"/>
      <c r="J30" s="4"/>
    </row>
    <row r="31" spans="3:14" ht="15.75" thickBot="1">
      <c r="C31" s="18">
        <v>300</v>
      </c>
      <c r="I31" s="4"/>
      <c r="J31" s="4"/>
    </row>
    <row r="32" spans="3:14" ht="15.75" thickBot="1">
      <c r="C32" s="20">
        <v>304</v>
      </c>
      <c r="I32" s="4"/>
      <c r="J32" s="4"/>
    </row>
    <row r="33" spans="3:10" ht="15.75" thickBot="1">
      <c r="C33" s="11"/>
      <c r="I33" s="5"/>
      <c r="J33" s="5"/>
    </row>
  </sheetData>
  <sortState ref="C3:C33">
    <sortCondition ref="C3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4:G37"/>
  <sheetViews>
    <sheetView topLeftCell="A4" workbookViewId="0">
      <selection activeCell="K28" sqref="K28"/>
    </sheetView>
  </sheetViews>
  <sheetFormatPr defaultRowHeight="15"/>
  <cols>
    <col min="5" max="5" width="26.42578125" customWidth="1"/>
  </cols>
  <sheetData>
    <row r="4" spans="2:7" ht="15.75" thickBot="1">
      <c r="B4" s="29">
        <v>160</v>
      </c>
    </row>
    <row r="5" spans="2:7" ht="15.75" thickBot="1">
      <c r="B5" s="17">
        <v>163</v>
      </c>
    </row>
    <row r="6" spans="2:7" ht="15.75" thickBot="1">
      <c r="B6" s="19">
        <v>169</v>
      </c>
    </row>
    <row r="7" spans="2:7" ht="15.75" thickBot="1">
      <c r="B7" s="19">
        <v>170</v>
      </c>
    </row>
    <row r="8" spans="2:7" ht="15.75" thickBot="1">
      <c r="B8" s="18">
        <v>170</v>
      </c>
    </row>
    <row r="9" spans="2:7" ht="15.75" thickBot="1">
      <c r="B9" s="20">
        <v>176</v>
      </c>
      <c r="F9" s="17" t="s">
        <v>49</v>
      </c>
      <c r="G9">
        <v>5</v>
      </c>
    </row>
    <row r="10" spans="2:7" ht="15.75" thickBot="1">
      <c r="B10" s="20">
        <v>181</v>
      </c>
      <c r="F10" s="19" t="s">
        <v>50</v>
      </c>
      <c r="G10">
        <v>3</v>
      </c>
    </row>
    <row r="11" spans="2:7" ht="15.75" thickBot="1">
      <c r="B11" s="18">
        <v>185</v>
      </c>
      <c r="F11" s="19" t="s">
        <v>51</v>
      </c>
      <c r="G11">
        <v>3</v>
      </c>
    </row>
    <row r="12" spans="2:7" ht="15.75" thickBot="1">
      <c r="B12" s="20">
        <v>190</v>
      </c>
      <c r="F12" s="19" t="s">
        <v>52</v>
      </c>
      <c r="G12">
        <v>6</v>
      </c>
    </row>
    <row r="13" spans="2:7" ht="15.75" thickBot="1">
      <c r="B13" s="20">
        <v>196</v>
      </c>
      <c r="F13" s="19" t="s">
        <v>53</v>
      </c>
      <c r="G13">
        <v>5</v>
      </c>
    </row>
    <row r="14" spans="2:7" ht="15.75" thickBot="1">
      <c r="B14" s="18">
        <v>203</v>
      </c>
      <c r="F14" s="19" t="s">
        <v>54</v>
      </c>
      <c r="G14">
        <v>2</v>
      </c>
    </row>
    <row r="15" spans="2:7" ht="15.75" thickBot="1">
      <c r="B15" s="20">
        <v>204</v>
      </c>
      <c r="F15" s="19" t="s">
        <v>55</v>
      </c>
      <c r="G15">
        <v>1</v>
      </c>
    </row>
    <row r="16" spans="2:7" ht="15.75" thickBot="1">
      <c r="B16" s="20">
        <v>206</v>
      </c>
      <c r="F16" s="19" t="s">
        <v>56</v>
      </c>
      <c r="G16">
        <v>3</v>
      </c>
    </row>
    <row r="17" spans="2:7" ht="15.75" thickBot="1">
      <c r="B17" s="18">
        <v>206</v>
      </c>
      <c r="F17" s="19" t="s">
        <v>57</v>
      </c>
      <c r="G17">
        <v>0</v>
      </c>
    </row>
    <row r="18" spans="2:7" ht="15.75" thickBot="1">
      <c r="B18" s="20">
        <v>209</v>
      </c>
      <c r="F18" s="19" t="s">
        <v>58</v>
      </c>
      <c r="G18">
        <v>1</v>
      </c>
    </row>
    <row r="19" spans="2:7" ht="15.75" thickBot="1">
      <c r="B19" s="20">
        <v>216</v>
      </c>
    </row>
    <row r="20" spans="2:7" ht="15.75" thickBot="1">
      <c r="B20" s="18">
        <v>219</v>
      </c>
    </row>
    <row r="21" spans="2:7" ht="15.75" thickBot="1">
      <c r="B21" s="20">
        <v>220</v>
      </c>
    </row>
    <row r="22" spans="2:7" ht="15.75" thickBot="1">
      <c r="B22" s="20">
        <v>226</v>
      </c>
    </row>
    <row r="23" spans="2:7" ht="15.75" thickBot="1">
      <c r="B23" s="18">
        <v>226</v>
      </c>
      <c r="E23" s="6" t="s">
        <v>37</v>
      </c>
      <c r="F23" s="6"/>
    </row>
    <row r="24" spans="2:7" ht="15.75" thickBot="1">
      <c r="B24" s="20">
        <v>226</v>
      </c>
      <c r="E24" s="4"/>
      <c r="F24" s="4"/>
    </row>
    <row r="25" spans="2:7" ht="15.75" thickBot="1">
      <c r="B25" s="20">
        <v>232</v>
      </c>
      <c r="E25" s="4" t="s">
        <v>3</v>
      </c>
      <c r="F25" s="4">
        <v>215.17241379310346</v>
      </c>
    </row>
    <row r="26" spans="2:7" ht="15.75" thickBot="1">
      <c r="B26" s="18">
        <v>236</v>
      </c>
      <c r="E26" s="4" t="s">
        <v>4</v>
      </c>
      <c r="F26" s="4">
        <v>7.2530049769633571</v>
      </c>
    </row>
    <row r="27" spans="2:7" ht="15.75" thickBot="1">
      <c r="B27" s="20">
        <v>241</v>
      </c>
      <c r="E27" s="4" t="s">
        <v>5</v>
      </c>
      <c r="F27" s="4">
        <v>209</v>
      </c>
    </row>
    <row r="28" spans="2:7" ht="15.75" thickBot="1">
      <c r="B28" s="20">
        <v>261</v>
      </c>
      <c r="E28" s="4" t="s">
        <v>6</v>
      </c>
      <c r="F28" s="4">
        <v>226</v>
      </c>
    </row>
    <row r="29" spans="2:7" ht="15.75" thickBot="1">
      <c r="B29" s="18">
        <v>275</v>
      </c>
      <c r="E29" s="4" t="s">
        <v>7</v>
      </c>
      <c r="F29" s="4">
        <v>39.058627147914471</v>
      </c>
    </row>
    <row r="30" spans="2:7" ht="15.75" thickBot="1">
      <c r="B30" s="20">
        <v>277</v>
      </c>
      <c r="E30" s="4" t="s">
        <v>8</v>
      </c>
      <c r="F30" s="4">
        <v>1525.5763546798012</v>
      </c>
    </row>
    <row r="31" spans="2:7" ht="15.75" thickBot="1">
      <c r="B31" s="20">
        <v>283</v>
      </c>
      <c r="E31" s="4" t="s">
        <v>9</v>
      </c>
      <c r="F31" s="4">
        <v>0.14562608282710743</v>
      </c>
    </row>
    <row r="32" spans="2:7" ht="15.75" thickBot="1">
      <c r="B32" s="18">
        <v>314</v>
      </c>
      <c r="E32" s="4" t="s">
        <v>10</v>
      </c>
      <c r="F32" s="4">
        <v>0.71510637505154906</v>
      </c>
    </row>
    <row r="33" spans="2:6" ht="15.75" thickBot="1">
      <c r="B33" s="20">
        <v>421</v>
      </c>
      <c r="C33" t="s">
        <v>59</v>
      </c>
      <c r="E33" s="4" t="s">
        <v>11</v>
      </c>
      <c r="F33" s="4">
        <v>154</v>
      </c>
    </row>
    <row r="34" spans="2:6" ht="15.75" thickBot="1">
      <c r="B34" s="11"/>
      <c r="E34" s="4" t="s">
        <v>12</v>
      </c>
      <c r="F34" s="4">
        <v>160</v>
      </c>
    </row>
    <row r="35" spans="2:6">
      <c r="E35" s="4" t="s">
        <v>13</v>
      </c>
      <c r="F35" s="4">
        <v>314</v>
      </c>
    </row>
    <row r="36" spans="2:6">
      <c r="E36" s="4" t="s">
        <v>14</v>
      </c>
      <c r="F36" s="4">
        <v>6240</v>
      </c>
    </row>
    <row r="37" spans="2:6" ht="15.75" thickBot="1">
      <c r="E37" s="5" t="s">
        <v>15</v>
      </c>
      <c r="F37" s="5">
        <v>29</v>
      </c>
    </row>
  </sheetData>
  <sortState ref="B4:B34">
    <sortCondition ref="B4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:I37"/>
  <sheetViews>
    <sheetView topLeftCell="A15" workbookViewId="0">
      <selection activeCell="E15" sqref="E15"/>
    </sheetView>
  </sheetViews>
  <sheetFormatPr defaultRowHeight="15"/>
  <cols>
    <col min="5" max="5" width="27.42578125" customWidth="1"/>
  </cols>
  <sheetData>
    <row r="3" spans="2:9" ht="15.75" thickBot="1">
      <c r="B3" s="29">
        <v>182</v>
      </c>
    </row>
    <row r="4" spans="2:9" ht="15.75" thickBot="1">
      <c r="B4" s="17">
        <v>188</v>
      </c>
    </row>
    <row r="5" spans="2:9" ht="15.75" thickBot="1">
      <c r="B5" s="19">
        <v>202</v>
      </c>
    </row>
    <row r="6" spans="2:9" ht="15.75" thickBot="1">
      <c r="B6" s="19">
        <v>205</v>
      </c>
      <c r="E6" s="17" t="s">
        <v>90</v>
      </c>
      <c r="F6">
        <v>2</v>
      </c>
      <c r="H6" t="s">
        <v>100</v>
      </c>
      <c r="I6">
        <v>2</v>
      </c>
    </row>
    <row r="7" spans="2:9" ht="15.75" thickBot="1">
      <c r="B7" s="18">
        <v>206</v>
      </c>
      <c r="E7" s="19" t="s">
        <v>91</v>
      </c>
      <c r="F7">
        <v>1</v>
      </c>
      <c r="H7" t="s">
        <v>101</v>
      </c>
      <c r="I7">
        <v>1</v>
      </c>
    </row>
    <row r="8" spans="2:9" ht="15.75" thickBot="1">
      <c r="B8" s="20">
        <v>217</v>
      </c>
      <c r="E8" s="19" t="s">
        <v>92</v>
      </c>
      <c r="F8">
        <v>2</v>
      </c>
      <c r="H8" t="s">
        <v>102</v>
      </c>
      <c r="I8">
        <v>2</v>
      </c>
    </row>
    <row r="9" spans="2:9" ht="15.75" thickBot="1">
      <c r="B9" s="20">
        <v>218</v>
      </c>
      <c r="E9" s="19" t="s">
        <v>93</v>
      </c>
      <c r="F9">
        <v>6</v>
      </c>
      <c r="H9" t="s">
        <v>103</v>
      </c>
      <c r="I9">
        <v>6</v>
      </c>
    </row>
    <row r="10" spans="2:9" ht="15.75" thickBot="1">
      <c r="B10" s="18">
        <v>222</v>
      </c>
      <c r="E10" s="19" t="s">
        <v>94</v>
      </c>
      <c r="F10">
        <v>6</v>
      </c>
      <c r="H10" t="s">
        <v>104</v>
      </c>
      <c r="I10">
        <v>6</v>
      </c>
    </row>
    <row r="11" spans="2:9" ht="15.75" thickBot="1">
      <c r="B11" s="20">
        <v>226</v>
      </c>
      <c r="E11" s="19" t="s">
        <v>95</v>
      </c>
      <c r="F11">
        <v>5</v>
      </c>
      <c r="H11" t="s">
        <v>105</v>
      </c>
      <c r="I11">
        <v>5</v>
      </c>
    </row>
    <row r="12" spans="2:9" ht="15.75" thickBot="1">
      <c r="B12" s="20">
        <v>226</v>
      </c>
      <c r="E12" s="19" t="s">
        <v>96</v>
      </c>
      <c r="F12">
        <v>4</v>
      </c>
      <c r="H12" t="s">
        <v>106</v>
      </c>
      <c r="I12">
        <v>4</v>
      </c>
    </row>
    <row r="13" spans="2:9" ht="15.75" thickBot="1">
      <c r="B13" s="18">
        <v>228</v>
      </c>
      <c r="E13" s="19" t="s">
        <v>97</v>
      </c>
      <c r="F13">
        <v>1</v>
      </c>
      <c r="H13" t="s">
        <v>107</v>
      </c>
      <c r="I13">
        <v>1</v>
      </c>
    </row>
    <row r="14" spans="2:9" ht="15.75" thickBot="1">
      <c r="B14" s="20">
        <v>229</v>
      </c>
      <c r="E14" s="19" t="s">
        <v>98</v>
      </c>
      <c r="F14">
        <v>1</v>
      </c>
      <c r="H14" t="s">
        <v>108</v>
      </c>
      <c r="I14">
        <v>1</v>
      </c>
    </row>
    <row r="15" spans="2:9" ht="15.75" thickBot="1">
      <c r="B15" s="20">
        <v>230</v>
      </c>
      <c r="E15" s="19" t="s">
        <v>99</v>
      </c>
      <c r="F15">
        <v>2</v>
      </c>
      <c r="H15" t="s">
        <v>109</v>
      </c>
      <c r="I15">
        <v>2</v>
      </c>
    </row>
    <row r="16" spans="2:9" ht="15.75" thickBot="1">
      <c r="B16" s="18">
        <v>230</v>
      </c>
    </row>
    <row r="17" spans="2:6" ht="15.75" thickBot="1">
      <c r="B17" s="20">
        <v>235</v>
      </c>
    </row>
    <row r="18" spans="2:6" ht="15.75" thickBot="1">
      <c r="B18" s="20">
        <v>240</v>
      </c>
    </row>
    <row r="19" spans="2:6" ht="15.75" thickBot="1">
      <c r="B19" s="18">
        <v>240</v>
      </c>
    </row>
    <row r="20" spans="2:6" ht="15.75" thickBot="1">
      <c r="B20" s="20">
        <v>244</v>
      </c>
    </row>
    <row r="21" spans="2:6" ht="15.75" thickBot="1">
      <c r="B21" s="20">
        <v>244</v>
      </c>
    </row>
    <row r="22" spans="2:6" ht="15.75" thickBot="1">
      <c r="B22" s="18">
        <v>247</v>
      </c>
    </row>
    <row r="23" spans="2:6" ht="15.75" thickBot="1">
      <c r="B23" s="20">
        <v>249</v>
      </c>
      <c r="E23" s="6" t="s">
        <v>37</v>
      </c>
      <c r="F23" s="6"/>
    </row>
    <row r="24" spans="2:6" ht="15.75" thickBot="1">
      <c r="B24" s="20">
        <v>250</v>
      </c>
      <c r="E24" s="4"/>
      <c r="F24" s="4"/>
    </row>
    <row r="25" spans="2:6" ht="15.75" thickBot="1">
      <c r="B25" s="18">
        <v>261</v>
      </c>
      <c r="E25" s="4" t="s">
        <v>3</v>
      </c>
      <c r="F25" s="4">
        <v>238.53333333333333</v>
      </c>
    </row>
    <row r="26" spans="2:6" ht="15.75" thickBot="1">
      <c r="B26" s="20">
        <v>263</v>
      </c>
      <c r="E26" s="4" t="s">
        <v>4</v>
      </c>
      <c r="F26" s="4">
        <v>5.22103027075332</v>
      </c>
    </row>
    <row r="27" spans="2:6" ht="15.75" thickBot="1">
      <c r="B27" s="20">
        <v>263</v>
      </c>
      <c r="E27" s="4" t="s">
        <v>5</v>
      </c>
      <c r="F27" s="4">
        <v>237.5</v>
      </c>
    </row>
    <row r="28" spans="2:6" ht="15.75" thickBot="1">
      <c r="B28" s="18">
        <v>263</v>
      </c>
      <c r="E28" s="4" t="s">
        <v>6</v>
      </c>
      <c r="F28" s="4">
        <v>263</v>
      </c>
    </row>
    <row r="29" spans="2:6" ht="15.75" thickBot="1">
      <c r="B29" s="20">
        <v>271</v>
      </c>
      <c r="E29" s="4" t="s">
        <v>7</v>
      </c>
      <c r="F29" s="4">
        <v>28.596760527088982</v>
      </c>
    </row>
    <row r="30" spans="2:6" ht="15.75" thickBot="1">
      <c r="B30" s="20">
        <v>281</v>
      </c>
      <c r="E30" s="4" t="s">
        <v>8</v>
      </c>
      <c r="F30" s="4">
        <v>817.77471264367443</v>
      </c>
    </row>
    <row r="31" spans="2:6" ht="15.75" thickBot="1">
      <c r="B31" s="18">
        <v>296</v>
      </c>
      <c r="E31" s="4" t="s">
        <v>9</v>
      </c>
      <c r="F31" s="4">
        <v>-1.6124921720680252E-2</v>
      </c>
    </row>
    <row r="32" spans="2:6" ht="15.75" thickBot="1">
      <c r="B32" s="20">
        <v>300</v>
      </c>
      <c r="E32" s="4" t="s">
        <v>10</v>
      </c>
      <c r="F32" s="4">
        <v>0.20639532910082251</v>
      </c>
    </row>
    <row r="33" spans="2:6" ht="15.75" thickBot="1">
      <c r="B33" s="11"/>
      <c r="E33" s="4" t="s">
        <v>11</v>
      </c>
      <c r="F33" s="4">
        <v>118</v>
      </c>
    </row>
    <row r="34" spans="2:6">
      <c r="E34" s="4" t="s">
        <v>12</v>
      </c>
      <c r="F34" s="4">
        <v>182</v>
      </c>
    </row>
    <row r="35" spans="2:6">
      <c r="E35" s="4" t="s">
        <v>13</v>
      </c>
      <c r="F35" s="4">
        <v>300</v>
      </c>
    </row>
    <row r="36" spans="2:6">
      <c r="E36" s="4" t="s">
        <v>14</v>
      </c>
      <c r="F36" s="4">
        <v>7156</v>
      </c>
    </row>
    <row r="37" spans="2:6" ht="15.75" thickBot="1">
      <c r="E37" s="5" t="s">
        <v>15</v>
      </c>
      <c r="F37" s="5">
        <v>30</v>
      </c>
    </row>
  </sheetData>
  <sortState ref="B3:B33">
    <sortCondition ref="B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H34"/>
  <sheetViews>
    <sheetView workbookViewId="0">
      <selection activeCell="K20" sqref="K20"/>
    </sheetView>
  </sheetViews>
  <sheetFormatPr defaultRowHeight="15"/>
  <cols>
    <col min="7" max="7" width="20.42578125" customWidth="1"/>
  </cols>
  <sheetData>
    <row r="2" spans="2:5" ht="15.75" thickBot="1">
      <c r="B2" s="34">
        <v>73</v>
      </c>
      <c r="C2" t="s">
        <v>59</v>
      </c>
    </row>
    <row r="3" spans="2:5" ht="15.75" thickBot="1">
      <c r="B3" s="30">
        <v>125</v>
      </c>
    </row>
    <row r="4" spans="2:5" ht="15.75" thickBot="1">
      <c r="B4" s="32">
        <v>127</v>
      </c>
    </row>
    <row r="5" spans="2:5" ht="15.75" thickBot="1">
      <c r="B5" s="32">
        <v>130</v>
      </c>
    </row>
    <row r="6" spans="2:5" ht="15.75" thickBot="1">
      <c r="B6" s="31">
        <v>130</v>
      </c>
    </row>
    <row r="7" spans="2:5" ht="15.75" thickBot="1">
      <c r="B7" s="33">
        <v>132</v>
      </c>
      <c r="D7" s="17" t="s">
        <v>60</v>
      </c>
      <c r="E7">
        <v>6</v>
      </c>
    </row>
    <row r="8" spans="2:5" ht="15.75" thickBot="1">
      <c r="B8" s="33">
        <v>133</v>
      </c>
      <c r="D8" s="19" t="s">
        <v>61</v>
      </c>
      <c r="E8">
        <v>7</v>
      </c>
    </row>
    <row r="9" spans="2:5" ht="15.75" thickBot="1">
      <c r="B9" s="31">
        <v>142</v>
      </c>
      <c r="D9" s="19" t="s">
        <v>62</v>
      </c>
      <c r="E9">
        <v>5</v>
      </c>
    </row>
    <row r="10" spans="2:5" ht="15.75" thickBot="1">
      <c r="B10" s="33">
        <v>149</v>
      </c>
      <c r="D10" s="19" t="s">
        <v>63</v>
      </c>
      <c r="E10">
        <v>3</v>
      </c>
    </row>
    <row r="11" spans="2:5" ht="15.75" thickBot="1">
      <c r="B11" s="33">
        <v>157</v>
      </c>
      <c r="D11" s="19" t="s">
        <v>64</v>
      </c>
      <c r="E11">
        <v>4</v>
      </c>
    </row>
    <row r="12" spans="2:5" ht="15.75" thickBot="1">
      <c r="B12" s="31">
        <v>158</v>
      </c>
      <c r="D12" s="19" t="s">
        <v>65</v>
      </c>
      <c r="E12">
        <v>1</v>
      </c>
    </row>
    <row r="13" spans="2:5" ht="15.75" thickBot="1">
      <c r="B13" s="33">
        <v>160</v>
      </c>
      <c r="D13" s="19" t="s">
        <v>66</v>
      </c>
      <c r="E13">
        <v>0</v>
      </c>
    </row>
    <row r="14" spans="2:5" ht="15.75" thickBot="1">
      <c r="B14" s="33">
        <v>160</v>
      </c>
      <c r="D14" s="19" t="s">
        <v>67</v>
      </c>
      <c r="E14">
        <v>0</v>
      </c>
    </row>
    <row r="15" spans="2:5" ht="15.75" thickBot="1">
      <c r="B15" s="31">
        <v>161</v>
      </c>
      <c r="D15" s="19" t="s">
        <v>68</v>
      </c>
      <c r="E15">
        <v>0</v>
      </c>
    </row>
    <row r="16" spans="2:5" ht="15.75" thickBot="1">
      <c r="B16" s="33">
        <v>170</v>
      </c>
      <c r="D16" s="19" t="s">
        <v>69</v>
      </c>
      <c r="E16">
        <v>2</v>
      </c>
    </row>
    <row r="17" spans="2:8" ht="15.75" thickBot="1">
      <c r="B17" s="33">
        <v>172</v>
      </c>
    </row>
    <row r="18" spans="2:8" ht="15.75" thickBot="1">
      <c r="B18" s="31">
        <v>174</v>
      </c>
    </row>
    <row r="19" spans="2:8" ht="15.75" thickBot="1">
      <c r="B19" s="33">
        <v>174</v>
      </c>
    </row>
    <row r="20" spans="2:8" ht="15.75" thickBot="1">
      <c r="B20" s="33">
        <v>181</v>
      </c>
      <c r="G20" s="6" t="s">
        <v>37</v>
      </c>
      <c r="H20" s="6"/>
    </row>
    <row r="21" spans="2:8" ht="15.75" thickBot="1">
      <c r="B21" s="31">
        <v>191</v>
      </c>
      <c r="G21" s="4"/>
      <c r="H21" s="4"/>
    </row>
    <row r="22" spans="2:8" ht="15.75" thickBot="1">
      <c r="B22" s="33">
        <v>191</v>
      </c>
      <c r="G22" s="4" t="s">
        <v>3</v>
      </c>
      <c r="H22" s="4">
        <v>180.85714285714286</v>
      </c>
    </row>
    <row r="23" spans="2:8" ht="15.75" thickBot="1">
      <c r="B23" s="33">
        <v>201</v>
      </c>
      <c r="G23" s="4" t="s">
        <v>4</v>
      </c>
      <c r="H23" s="4">
        <v>9.7089543415679671</v>
      </c>
    </row>
    <row r="24" spans="2:8" ht="15.75" thickBot="1">
      <c r="B24" s="31">
        <v>209</v>
      </c>
      <c r="G24" s="4" t="s">
        <v>5</v>
      </c>
      <c r="H24" s="4">
        <v>171</v>
      </c>
    </row>
    <row r="25" spans="2:8" ht="15.75" thickBot="1">
      <c r="B25" s="33">
        <v>212</v>
      </c>
      <c r="G25" s="4" t="s">
        <v>6</v>
      </c>
      <c r="H25" s="4">
        <v>130</v>
      </c>
    </row>
    <row r="26" spans="2:8" ht="15.75" thickBot="1">
      <c r="B26" s="33">
        <v>214</v>
      </c>
      <c r="G26" s="4" t="s">
        <v>7</v>
      </c>
      <c r="H26" s="4">
        <v>51.374957356539397</v>
      </c>
    </row>
    <row r="27" spans="2:8" ht="15.75" thickBot="1">
      <c r="B27" s="31">
        <v>219</v>
      </c>
      <c r="G27" s="4" t="s">
        <v>8</v>
      </c>
      <c r="H27" s="4">
        <v>2639.3862433862414</v>
      </c>
    </row>
    <row r="28" spans="2:8" ht="15.75" thickBot="1">
      <c r="B28" s="33">
        <v>242</v>
      </c>
      <c r="G28" s="4" t="s">
        <v>9</v>
      </c>
      <c r="H28" s="4">
        <v>2.8095474680569588</v>
      </c>
    </row>
    <row r="29" spans="2:8" ht="15.75" thickBot="1">
      <c r="B29" s="33">
        <v>324</v>
      </c>
      <c r="G29" s="4" t="s">
        <v>10</v>
      </c>
      <c r="H29" s="4">
        <v>1.5910303468293714</v>
      </c>
    </row>
    <row r="30" spans="2:8" ht="15.75" thickBot="1">
      <c r="B30" s="31">
        <v>326</v>
      </c>
      <c r="G30" s="4" t="s">
        <v>11</v>
      </c>
      <c r="H30" s="4">
        <v>201</v>
      </c>
    </row>
    <row r="31" spans="2:8" ht="15.75" thickBot="1">
      <c r="B31" s="33">
        <v>481</v>
      </c>
      <c r="C31" t="s">
        <v>59</v>
      </c>
      <c r="G31" s="4" t="s">
        <v>12</v>
      </c>
      <c r="H31" s="4">
        <v>125</v>
      </c>
    </row>
    <row r="32" spans="2:8" ht="15.75" thickBot="1">
      <c r="B32" s="11"/>
      <c r="G32" s="4" t="s">
        <v>13</v>
      </c>
      <c r="H32" s="4">
        <v>326</v>
      </c>
    </row>
    <row r="33" spans="7:8">
      <c r="G33" s="4" t="s">
        <v>14</v>
      </c>
      <c r="H33" s="4">
        <v>5064</v>
      </c>
    </row>
    <row r="34" spans="7:8" ht="15.75" thickBot="1">
      <c r="G34" s="5" t="s">
        <v>15</v>
      </c>
      <c r="H34" s="5">
        <v>28</v>
      </c>
    </row>
  </sheetData>
  <sortState ref="B2:B32">
    <sortCondition ref="B2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J39"/>
  <sheetViews>
    <sheetView workbookViewId="0">
      <selection activeCell="I8" sqref="I8:I17"/>
    </sheetView>
  </sheetViews>
  <sheetFormatPr defaultRowHeight="15"/>
  <cols>
    <col min="4" max="4" width="23" customWidth="1"/>
  </cols>
  <sheetData>
    <row r="3" spans="2:10" ht="15.75" thickBot="1">
      <c r="B3" s="34">
        <v>162</v>
      </c>
    </row>
    <row r="4" spans="2:10" ht="15.75" thickBot="1">
      <c r="B4" s="30">
        <v>178</v>
      </c>
    </row>
    <row r="5" spans="2:10" ht="15.75" thickBot="1">
      <c r="B5" s="32">
        <v>179</v>
      </c>
    </row>
    <row r="6" spans="2:10" ht="15.75" thickBot="1">
      <c r="B6" s="32">
        <v>183</v>
      </c>
    </row>
    <row r="7" spans="2:10" ht="15.75" thickBot="1">
      <c r="B7" s="31">
        <v>185</v>
      </c>
    </row>
    <row r="8" spans="2:10" ht="15.75" thickBot="1">
      <c r="B8" s="33">
        <v>187</v>
      </c>
      <c r="F8" s="17" t="s">
        <v>110</v>
      </c>
      <c r="I8" t="s">
        <v>120</v>
      </c>
      <c r="J8">
        <v>1</v>
      </c>
    </row>
    <row r="9" spans="2:10" ht="15.75" thickBot="1">
      <c r="B9" s="33">
        <v>194</v>
      </c>
      <c r="F9" s="19" t="s">
        <v>111</v>
      </c>
      <c r="I9" t="s">
        <v>121</v>
      </c>
      <c r="J9">
        <v>5</v>
      </c>
    </row>
    <row r="10" spans="2:10" ht="15.75" thickBot="1">
      <c r="B10" s="31">
        <v>195</v>
      </c>
      <c r="F10" s="19" t="s">
        <v>112</v>
      </c>
      <c r="I10" t="s">
        <v>122</v>
      </c>
      <c r="J10">
        <v>6</v>
      </c>
    </row>
    <row r="11" spans="2:10" ht="15.75" thickBot="1">
      <c r="B11" s="33">
        <v>198</v>
      </c>
      <c r="F11" s="19" t="s">
        <v>113</v>
      </c>
      <c r="I11" t="s">
        <v>123</v>
      </c>
      <c r="J11">
        <v>3</v>
      </c>
    </row>
    <row r="12" spans="2:10" ht="15.75" thickBot="1">
      <c r="B12" s="33">
        <v>200</v>
      </c>
      <c r="F12" s="19" t="s">
        <v>114</v>
      </c>
      <c r="I12" t="s">
        <v>124</v>
      </c>
      <c r="J12">
        <v>3</v>
      </c>
    </row>
    <row r="13" spans="2:10" ht="15.75" thickBot="1">
      <c r="B13" s="31">
        <v>201</v>
      </c>
      <c r="F13" s="19" t="s">
        <v>115</v>
      </c>
      <c r="I13" t="s">
        <v>125</v>
      </c>
      <c r="J13">
        <v>3</v>
      </c>
    </row>
    <row r="14" spans="2:10" ht="15.75" thickBot="1">
      <c r="B14" s="33">
        <v>202</v>
      </c>
      <c r="F14" s="19" t="s">
        <v>116</v>
      </c>
      <c r="I14" t="s">
        <v>126</v>
      </c>
      <c r="J14">
        <v>3</v>
      </c>
    </row>
    <row r="15" spans="2:10" ht="15.75" thickBot="1">
      <c r="B15" s="33">
        <v>206</v>
      </c>
      <c r="F15" s="19" t="s">
        <v>117</v>
      </c>
      <c r="I15" t="s">
        <v>127</v>
      </c>
      <c r="J15">
        <v>3</v>
      </c>
    </row>
    <row r="16" spans="2:10" ht="15.75" thickBot="1">
      <c r="B16" s="31">
        <v>209</v>
      </c>
      <c r="F16" s="19" t="s">
        <v>118</v>
      </c>
      <c r="I16" t="s">
        <v>129</v>
      </c>
      <c r="J16">
        <v>1</v>
      </c>
    </row>
    <row r="17" spans="2:10" ht="15.75" thickBot="1">
      <c r="B17" s="33">
        <v>210</v>
      </c>
      <c r="F17" s="19" t="s">
        <v>119</v>
      </c>
      <c r="I17" t="s">
        <v>128</v>
      </c>
      <c r="J17">
        <v>1</v>
      </c>
    </row>
    <row r="18" spans="2:10" ht="15.75" thickBot="1">
      <c r="B18" s="33">
        <v>221</v>
      </c>
    </row>
    <row r="19" spans="2:10" ht="15.75" thickBot="1">
      <c r="B19" s="31">
        <v>222</v>
      </c>
    </row>
    <row r="20" spans="2:10" ht="15.75" thickBot="1">
      <c r="B20" s="33">
        <v>225</v>
      </c>
    </row>
    <row r="21" spans="2:10" ht="15.75" thickBot="1">
      <c r="B21" s="33">
        <v>238</v>
      </c>
    </row>
    <row r="22" spans="2:10" ht="15.75" thickBot="1">
      <c r="B22" s="31">
        <v>241</v>
      </c>
    </row>
    <row r="23" spans="2:10" ht="15.75" thickBot="1">
      <c r="B23" s="33">
        <v>244</v>
      </c>
    </row>
    <row r="24" spans="2:10" ht="15.75" thickBot="1">
      <c r="B24" s="33">
        <v>249</v>
      </c>
    </row>
    <row r="25" spans="2:10" ht="15.75" thickBot="1">
      <c r="B25" s="31">
        <v>249</v>
      </c>
      <c r="D25" s="6" t="s">
        <v>37</v>
      </c>
      <c r="E25" s="6"/>
    </row>
    <row r="26" spans="2:10" ht="15.75" thickBot="1">
      <c r="B26" s="33">
        <v>254</v>
      </c>
      <c r="D26" s="4"/>
      <c r="E26" s="4"/>
    </row>
    <row r="27" spans="2:10" ht="15.75" thickBot="1">
      <c r="B27" s="33">
        <v>261</v>
      </c>
      <c r="D27" s="4" t="s">
        <v>3</v>
      </c>
      <c r="E27" s="4">
        <v>221.27586206896552</v>
      </c>
    </row>
    <row r="28" spans="2:10" ht="15.75" thickBot="1">
      <c r="B28" s="31">
        <v>269</v>
      </c>
      <c r="D28" s="4" t="s">
        <v>4</v>
      </c>
      <c r="E28" s="4">
        <v>6.5713020940406697</v>
      </c>
    </row>
    <row r="29" spans="2:10" ht="15.75" thickBot="1">
      <c r="B29" s="33">
        <v>272</v>
      </c>
      <c r="D29" s="4" t="s">
        <v>5</v>
      </c>
      <c r="E29" s="4">
        <v>210</v>
      </c>
    </row>
    <row r="30" spans="2:10" ht="15.75" thickBot="1">
      <c r="B30" s="33">
        <v>284</v>
      </c>
      <c r="D30" s="4" t="s">
        <v>6</v>
      </c>
      <c r="E30" s="4">
        <v>249</v>
      </c>
    </row>
    <row r="31" spans="2:10" ht="15.75" thickBot="1">
      <c r="B31" s="31">
        <v>299</v>
      </c>
      <c r="D31" s="4" t="s">
        <v>7</v>
      </c>
      <c r="E31" s="4">
        <v>35.387544773877082</v>
      </c>
    </row>
    <row r="32" spans="2:10" ht="15.75" thickBot="1">
      <c r="B32" s="33">
        <v>1586</v>
      </c>
      <c r="C32" t="s">
        <v>59</v>
      </c>
      <c r="D32" s="4" t="s">
        <v>8</v>
      </c>
      <c r="E32" s="4">
        <v>1252.2783251231554</v>
      </c>
    </row>
    <row r="33" spans="2:5" ht="15.75" thickBot="1">
      <c r="B33" s="11"/>
      <c r="D33" s="4" t="s">
        <v>9</v>
      </c>
      <c r="E33" s="4">
        <v>-0.65981435945665812</v>
      </c>
    </row>
    <row r="34" spans="2:5">
      <c r="D34" s="4" t="s">
        <v>10</v>
      </c>
      <c r="E34" s="4">
        <v>0.45706483830725442</v>
      </c>
    </row>
    <row r="35" spans="2:5">
      <c r="D35" s="4" t="s">
        <v>11</v>
      </c>
      <c r="E35" s="4">
        <v>137</v>
      </c>
    </row>
    <row r="36" spans="2:5">
      <c r="D36" s="4" t="s">
        <v>12</v>
      </c>
      <c r="E36" s="4">
        <v>162</v>
      </c>
    </row>
    <row r="37" spans="2:5">
      <c r="D37" s="4" t="s">
        <v>13</v>
      </c>
      <c r="E37" s="4">
        <v>299</v>
      </c>
    </row>
    <row r="38" spans="2:5">
      <c r="D38" s="4" t="s">
        <v>14</v>
      </c>
      <c r="E38" s="4">
        <v>6417</v>
      </c>
    </row>
    <row r="39" spans="2:5" ht="15.75" thickBot="1">
      <c r="D39" s="5" t="s">
        <v>15</v>
      </c>
      <c r="E39" s="5">
        <v>29</v>
      </c>
    </row>
  </sheetData>
  <sortState ref="B3:B34">
    <sortCondition ref="B3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3:H36"/>
  <sheetViews>
    <sheetView topLeftCell="A28" workbookViewId="0">
      <selection activeCell="C42" sqref="C42:D52"/>
    </sheetView>
  </sheetViews>
  <sheetFormatPr defaultRowHeight="15"/>
  <cols>
    <col min="7" max="7" width="28" customWidth="1"/>
  </cols>
  <sheetData>
    <row r="3" spans="2:6" ht="15.75" thickBot="1">
      <c r="B3" s="29">
        <v>83</v>
      </c>
      <c r="C3" t="s">
        <v>59</v>
      </c>
    </row>
    <row r="4" spans="2:6" ht="15.75" thickBot="1">
      <c r="B4" s="17">
        <v>122</v>
      </c>
    </row>
    <row r="5" spans="2:6" ht="15.75" thickBot="1">
      <c r="B5" s="19">
        <v>150</v>
      </c>
    </row>
    <row r="6" spans="2:6" ht="15.75" thickBot="1">
      <c r="B6" s="19">
        <v>152</v>
      </c>
    </row>
    <row r="7" spans="2:6" ht="15.75" thickBot="1">
      <c r="B7" s="18">
        <v>155</v>
      </c>
      <c r="E7" s="17" t="s">
        <v>70</v>
      </c>
      <c r="F7">
        <v>1</v>
      </c>
    </row>
    <row r="8" spans="2:6" ht="15.75" thickBot="1">
      <c r="B8" s="20">
        <v>159</v>
      </c>
      <c r="E8" s="19" t="s">
        <v>71</v>
      </c>
      <c r="F8">
        <v>6</v>
      </c>
    </row>
    <row r="9" spans="2:6" ht="15.75" thickBot="1">
      <c r="B9" s="20">
        <v>160</v>
      </c>
      <c r="E9" s="19" t="s">
        <v>72</v>
      </c>
      <c r="F9">
        <v>7</v>
      </c>
    </row>
    <row r="10" spans="2:6" ht="15.75" thickBot="1">
      <c r="B10" s="18">
        <v>165</v>
      </c>
      <c r="E10" s="19" t="s">
        <v>73</v>
      </c>
      <c r="F10">
        <v>6</v>
      </c>
    </row>
    <row r="11" spans="2:6" ht="15.75" thickBot="1">
      <c r="B11" s="20">
        <v>170</v>
      </c>
      <c r="E11" s="19" t="s">
        <v>74</v>
      </c>
      <c r="F11">
        <v>1</v>
      </c>
    </row>
    <row r="12" spans="2:6" ht="15.75" thickBot="1">
      <c r="B12" s="20">
        <v>170</v>
      </c>
      <c r="E12" s="19" t="s">
        <v>75</v>
      </c>
      <c r="F12">
        <v>1</v>
      </c>
    </row>
    <row r="13" spans="2:6" ht="15.75" thickBot="1">
      <c r="B13" s="18">
        <v>172</v>
      </c>
      <c r="E13" s="19" t="s">
        <v>76</v>
      </c>
      <c r="F13">
        <v>3</v>
      </c>
    </row>
    <row r="14" spans="2:6" ht="15.75" thickBot="1">
      <c r="B14" s="20">
        <v>174</v>
      </c>
      <c r="E14" s="19" t="s">
        <v>77</v>
      </c>
      <c r="F14">
        <v>0</v>
      </c>
    </row>
    <row r="15" spans="2:6" ht="15.75" thickBot="1">
      <c r="B15" s="20">
        <v>179</v>
      </c>
      <c r="E15" s="19" t="s">
        <v>78</v>
      </c>
      <c r="F15">
        <v>1</v>
      </c>
    </row>
    <row r="16" spans="2:6" ht="15.75" thickBot="1">
      <c r="B16" s="18">
        <v>180</v>
      </c>
      <c r="E16" s="19" t="s">
        <v>79</v>
      </c>
      <c r="F16">
        <v>1</v>
      </c>
    </row>
    <row r="17" spans="2:8" ht="15.75" thickBot="1">
      <c r="B17" s="20">
        <v>188</v>
      </c>
    </row>
    <row r="18" spans="2:8" ht="15.75" thickBot="1">
      <c r="B18" s="20">
        <v>201</v>
      </c>
    </row>
    <row r="19" spans="2:8" ht="15.75" thickBot="1">
      <c r="B19" s="18">
        <v>202</v>
      </c>
    </row>
    <row r="20" spans="2:8" ht="15.75" thickBot="1">
      <c r="B20" s="20">
        <v>206</v>
      </c>
    </row>
    <row r="21" spans="2:8" ht="15.75" thickBot="1">
      <c r="B21" s="20">
        <v>206</v>
      </c>
    </row>
    <row r="22" spans="2:8" ht="15.75" thickBot="1">
      <c r="B22" s="18">
        <v>213</v>
      </c>
      <c r="G22" s="6" t="s">
        <v>37</v>
      </c>
      <c r="H22" s="6"/>
    </row>
    <row r="23" spans="2:8" ht="15.75" thickBot="1">
      <c r="B23" s="20">
        <v>213</v>
      </c>
      <c r="G23" s="4"/>
      <c r="H23" s="4"/>
    </row>
    <row r="24" spans="2:8" ht="15.75" thickBot="1">
      <c r="B24" s="20">
        <v>230</v>
      </c>
      <c r="G24" s="4" t="s">
        <v>3</v>
      </c>
      <c r="H24" s="4">
        <v>204.25925925925927</v>
      </c>
    </row>
    <row r="25" spans="2:8" ht="15.75" thickBot="1">
      <c r="B25" s="18">
        <v>253</v>
      </c>
      <c r="G25" s="4" t="s">
        <v>4</v>
      </c>
      <c r="H25" s="4">
        <v>10.700346480077693</v>
      </c>
    </row>
    <row r="26" spans="2:8" ht="15.75" thickBot="1">
      <c r="B26" s="20">
        <v>265</v>
      </c>
      <c r="G26" s="4" t="s">
        <v>5</v>
      </c>
      <c r="H26" s="4">
        <v>188</v>
      </c>
    </row>
    <row r="27" spans="2:8" ht="15.75" thickBot="1">
      <c r="B27" s="20">
        <v>273</v>
      </c>
      <c r="G27" s="4" t="s">
        <v>6</v>
      </c>
      <c r="H27" s="4">
        <v>170</v>
      </c>
    </row>
    <row r="28" spans="2:8" ht="15.75" thickBot="1">
      <c r="B28" s="18">
        <v>280</v>
      </c>
      <c r="G28" s="4" t="s">
        <v>7</v>
      </c>
      <c r="H28" s="4">
        <v>55.600631286256082</v>
      </c>
    </row>
    <row r="29" spans="2:8" ht="15.75" thickBot="1">
      <c r="B29" s="20">
        <v>319</v>
      </c>
      <c r="G29" s="4" t="s">
        <v>8</v>
      </c>
      <c r="H29" s="4">
        <v>3091.4301994301986</v>
      </c>
    </row>
    <row r="30" spans="2:8" ht="15.75" thickBot="1">
      <c r="B30" s="20">
        <v>358</v>
      </c>
      <c r="G30" s="4" t="s">
        <v>9</v>
      </c>
      <c r="H30" s="4">
        <v>1.1363404332516867</v>
      </c>
    </row>
    <row r="31" spans="2:8" ht="15.75" thickBot="1">
      <c r="B31" s="18">
        <v>456</v>
      </c>
      <c r="C31" t="s">
        <v>59</v>
      </c>
      <c r="G31" s="4" t="s">
        <v>10</v>
      </c>
      <c r="H31" s="4">
        <v>1.1762045157022809</v>
      </c>
    </row>
    <row r="32" spans="2:8" ht="15.75" thickBot="1">
      <c r="B32" s="20">
        <v>644</v>
      </c>
      <c r="C32" t="s">
        <v>59</v>
      </c>
      <c r="G32" s="4" t="s">
        <v>11</v>
      </c>
      <c r="H32" s="4">
        <v>236</v>
      </c>
    </row>
    <row r="33" spans="2:8" ht="15.75" thickBot="1">
      <c r="B33" s="11"/>
      <c r="G33" s="4" t="s">
        <v>12</v>
      </c>
      <c r="H33" s="4">
        <v>122</v>
      </c>
    </row>
    <row r="34" spans="2:8">
      <c r="G34" s="4" t="s">
        <v>13</v>
      </c>
      <c r="H34" s="4">
        <v>358</v>
      </c>
    </row>
    <row r="35" spans="2:8">
      <c r="G35" s="4" t="s">
        <v>14</v>
      </c>
      <c r="H35" s="4">
        <v>5515</v>
      </c>
    </row>
    <row r="36" spans="2:8" ht="15.75" thickBot="1">
      <c r="G36" s="5" t="s">
        <v>15</v>
      </c>
      <c r="H36" s="5">
        <v>27</v>
      </c>
    </row>
  </sheetData>
  <sortState ref="B3:B33">
    <sortCondition ref="B3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3:H37"/>
  <sheetViews>
    <sheetView workbookViewId="0">
      <selection activeCell="L21" sqref="L21"/>
    </sheetView>
  </sheetViews>
  <sheetFormatPr defaultRowHeight="15"/>
  <cols>
    <col min="4" max="4" width="21.7109375" customWidth="1"/>
  </cols>
  <sheetData>
    <row r="3" spans="2:8" ht="15.75" thickBot="1">
      <c r="B3" s="29">
        <v>168</v>
      </c>
    </row>
    <row r="4" spans="2:8" ht="15.75" thickBot="1">
      <c r="B4" s="17">
        <v>168</v>
      </c>
    </row>
    <row r="5" spans="2:8" ht="15.75" thickBot="1">
      <c r="B5" s="19">
        <v>170</v>
      </c>
    </row>
    <row r="6" spans="2:8" ht="15.75" thickBot="1">
      <c r="B6" s="19">
        <v>171</v>
      </c>
    </row>
    <row r="7" spans="2:8" ht="15.75" thickBot="1">
      <c r="B7" s="18">
        <v>172</v>
      </c>
    </row>
    <row r="8" spans="2:8" ht="15.75" thickBot="1">
      <c r="B8" s="20">
        <v>173</v>
      </c>
    </row>
    <row r="9" spans="2:8" ht="15.75" thickBot="1">
      <c r="B9" s="20">
        <v>187</v>
      </c>
      <c r="G9" s="35" t="s">
        <v>120</v>
      </c>
      <c r="H9">
        <v>6</v>
      </c>
    </row>
    <row r="10" spans="2:8" ht="15.75" thickBot="1">
      <c r="B10" s="18">
        <v>188</v>
      </c>
      <c r="G10" s="36" t="s">
        <v>121</v>
      </c>
      <c r="H10">
        <v>2</v>
      </c>
    </row>
    <row r="11" spans="2:8" ht="15.75" thickBot="1">
      <c r="B11" s="20">
        <v>195</v>
      </c>
      <c r="G11" s="36" t="s">
        <v>122</v>
      </c>
      <c r="H11">
        <v>6</v>
      </c>
    </row>
    <row r="12" spans="2:8" ht="15.75" thickBot="1">
      <c r="B12" s="20">
        <v>196</v>
      </c>
      <c r="G12" s="36" t="s">
        <v>123</v>
      </c>
      <c r="H12">
        <v>4</v>
      </c>
    </row>
    <row r="13" spans="2:8" ht="15.75" thickBot="1">
      <c r="B13" s="18">
        <v>197</v>
      </c>
      <c r="G13" s="36" t="s">
        <v>124</v>
      </c>
      <c r="H13">
        <v>6</v>
      </c>
    </row>
    <row r="14" spans="2:8" ht="15.75" thickBot="1">
      <c r="B14" s="20">
        <v>198</v>
      </c>
      <c r="G14" s="36" t="s">
        <v>125</v>
      </c>
      <c r="H14">
        <v>3</v>
      </c>
    </row>
    <row r="15" spans="2:8" ht="15.75" thickBot="1">
      <c r="B15" s="20">
        <v>202</v>
      </c>
      <c r="G15" s="36" t="s">
        <v>126</v>
      </c>
      <c r="H15">
        <v>1</v>
      </c>
    </row>
    <row r="16" spans="2:8" ht="15.75" thickBot="1">
      <c r="B16" s="18">
        <v>202</v>
      </c>
      <c r="G16" s="36" t="s">
        <v>127</v>
      </c>
      <c r="H16">
        <v>1</v>
      </c>
    </row>
    <row r="17" spans="2:8" ht="15.75" thickBot="1">
      <c r="B17" s="20">
        <v>207</v>
      </c>
      <c r="G17" s="36" t="s">
        <v>129</v>
      </c>
      <c r="H17">
        <v>0</v>
      </c>
    </row>
    <row r="18" spans="2:8" ht="15.75" thickBot="1">
      <c r="B18" s="20">
        <v>208</v>
      </c>
      <c r="G18" s="36" t="s">
        <v>128</v>
      </c>
      <c r="H18">
        <v>1</v>
      </c>
    </row>
    <row r="19" spans="2:8" ht="15.75" thickBot="1">
      <c r="B19" s="18">
        <v>213</v>
      </c>
    </row>
    <row r="20" spans="2:8" ht="15.75" thickBot="1">
      <c r="B20" s="20">
        <v>214</v>
      </c>
    </row>
    <row r="21" spans="2:8" ht="15.75" thickBot="1">
      <c r="B21" s="20">
        <v>217</v>
      </c>
    </row>
    <row r="22" spans="2:8" ht="15.75" thickBot="1">
      <c r="B22" s="18">
        <v>220</v>
      </c>
    </row>
    <row r="23" spans="2:8" ht="15.75" thickBot="1">
      <c r="B23" s="20">
        <v>223</v>
      </c>
      <c r="D23" s="6" t="s">
        <v>37</v>
      </c>
      <c r="E23" s="6"/>
    </row>
    <row r="24" spans="2:8" ht="15.75" thickBot="1">
      <c r="B24" s="20">
        <v>223</v>
      </c>
      <c r="D24" s="4"/>
      <c r="E24" s="4"/>
    </row>
    <row r="25" spans="2:8" ht="15.75" thickBot="1">
      <c r="B25" s="18">
        <v>226</v>
      </c>
      <c r="D25" s="4" t="s">
        <v>3</v>
      </c>
      <c r="E25" s="4">
        <v>210.03333333333333</v>
      </c>
    </row>
    <row r="26" spans="2:8" ht="15.75" thickBot="1">
      <c r="B26" s="20">
        <v>228</v>
      </c>
      <c r="D26" s="4" t="s">
        <v>4</v>
      </c>
      <c r="E26" s="4">
        <v>5.6820919195640753</v>
      </c>
    </row>
    <row r="27" spans="2:8" ht="15.75" thickBot="1">
      <c r="B27" s="20">
        <v>234</v>
      </c>
      <c r="D27" s="4" t="s">
        <v>5</v>
      </c>
      <c r="E27" s="4">
        <v>207.5</v>
      </c>
    </row>
    <row r="28" spans="2:8" ht="15.75" thickBot="1">
      <c r="B28" s="18">
        <v>239</v>
      </c>
      <c r="D28" s="4" t="s">
        <v>6</v>
      </c>
      <c r="E28" s="4">
        <v>168</v>
      </c>
    </row>
    <row r="29" spans="2:8" ht="15.75" thickBot="1">
      <c r="B29" s="20">
        <v>241</v>
      </c>
      <c r="D29" s="4" t="s">
        <v>7</v>
      </c>
      <c r="E29" s="4">
        <v>31.122099181630738</v>
      </c>
    </row>
    <row r="30" spans="2:8" ht="15.75" thickBot="1">
      <c r="B30" s="20">
        <v>251</v>
      </c>
      <c r="D30" s="4" t="s">
        <v>8</v>
      </c>
      <c r="E30" s="4">
        <v>968.5850574712606</v>
      </c>
    </row>
    <row r="31" spans="2:8" ht="15.75" thickBot="1">
      <c r="B31" s="18">
        <v>272</v>
      </c>
      <c r="D31" s="4" t="s">
        <v>9</v>
      </c>
      <c r="E31" s="4">
        <v>0.976414541732749</v>
      </c>
    </row>
    <row r="32" spans="2:8" ht="15.75" thickBot="1">
      <c r="B32" s="20">
        <v>298</v>
      </c>
      <c r="D32" s="4" t="s">
        <v>10</v>
      </c>
      <c r="E32" s="4">
        <v>0.80736278213016643</v>
      </c>
    </row>
    <row r="33" spans="2:5" ht="15.75" thickBot="1">
      <c r="B33" s="11"/>
      <c r="D33" s="4" t="s">
        <v>11</v>
      </c>
      <c r="E33" s="4">
        <v>130</v>
      </c>
    </row>
    <row r="34" spans="2:5">
      <c r="D34" s="4" t="s">
        <v>12</v>
      </c>
      <c r="E34" s="4">
        <v>168</v>
      </c>
    </row>
    <row r="35" spans="2:5">
      <c r="D35" s="4" t="s">
        <v>13</v>
      </c>
      <c r="E35" s="4">
        <v>298</v>
      </c>
    </row>
    <row r="36" spans="2:5">
      <c r="D36" s="4" t="s">
        <v>14</v>
      </c>
      <c r="E36" s="4">
        <v>6301</v>
      </c>
    </row>
    <row r="37" spans="2:5" ht="15.75" thickBot="1">
      <c r="D37" s="5" t="s">
        <v>15</v>
      </c>
      <c r="E37" s="5">
        <v>30</v>
      </c>
    </row>
  </sheetData>
  <sortState ref="B3:B34">
    <sortCondition ref="B2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C3:I202"/>
  <sheetViews>
    <sheetView tabSelected="1" topLeftCell="A22" workbookViewId="0">
      <selection activeCell="H34" sqref="H34:I48"/>
    </sheetView>
  </sheetViews>
  <sheetFormatPr defaultRowHeight="15"/>
  <cols>
    <col min="8" max="8" width="25.85546875" customWidth="1"/>
  </cols>
  <sheetData>
    <row r="3" spans="3:5">
      <c r="E3">
        <v>30</v>
      </c>
    </row>
    <row r="4" spans="3:5">
      <c r="E4">
        <v>31</v>
      </c>
    </row>
    <row r="5" spans="3:5">
      <c r="E5">
        <v>31</v>
      </c>
    </row>
    <row r="6" spans="3:5">
      <c r="E6">
        <v>31</v>
      </c>
    </row>
    <row r="7" spans="3:5">
      <c r="C7">
        <v>30</v>
      </c>
      <c r="D7">
        <v>1</v>
      </c>
      <c r="E7">
        <v>31</v>
      </c>
    </row>
    <row r="8" spans="3:5">
      <c r="C8">
        <v>31</v>
      </c>
      <c r="D8">
        <v>4</v>
      </c>
      <c r="E8">
        <v>32</v>
      </c>
    </row>
    <row r="9" spans="3:5">
      <c r="C9">
        <v>32</v>
      </c>
      <c r="D9">
        <v>11</v>
      </c>
      <c r="E9">
        <v>32</v>
      </c>
    </row>
    <row r="10" spans="3:5">
      <c r="C10">
        <v>33</v>
      </c>
      <c r="D10">
        <v>26</v>
      </c>
      <c r="E10">
        <v>32</v>
      </c>
    </row>
    <row r="11" spans="3:5">
      <c r="C11">
        <v>34</v>
      </c>
      <c r="D11">
        <v>39</v>
      </c>
      <c r="E11">
        <v>32</v>
      </c>
    </row>
    <row r="12" spans="3:5">
      <c r="C12">
        <v>35</v>
      </c>
      <c r="D12">
        <v>46</v>
      </c>
      <c r="E12">
        <v>32</v>
      </c>
    </row>
    <row r="13" spans="3:5">
      <c r="C13">
        <v>36</v>
      </c>
      <c r="D13">
        <v>36</v>
      </c>
      <c r="E13">
        <v>32</v>
      </c>
    </row>
    <row r="14" spans="3:5">
      <c r="C14">
        <v>37</v>
      </c>
      <c r="D14">
        <v>27</v>
      </c>
      <c r="E14">
        <v>32</v>
      </c>
    </row>
    <row r="15" spans="3:5">
      <c r="C15">
        <v>38</v>
      </c>
      <c r="D15">
        <v>5</v>
      </c>
      <c r="E15">
        <v>32</v>
      </c>
    </row>
    <row r="16" spans="3:5">
      <c r="C16">
        <v>39</v>
      </c>
      <c r="D16">
        <v>5</v>
      </c>
      <c r="E16">
        <v>32</v>
      </c>
    </row>
    <row r="17" spans="3:5">
      <c r="C17">
        <v>40</v>
      </c>
      <c r="D17">
        <v>0</v>
      </c>
      <c r="E17">
        <v>32</v>
      </c>
    </row>
    <row r="18" spans="3:5">
      <c r="E18">
        <v>32</v>
      </c>
    </row>
    <row r="19" spans="3:5">
      <c r="E19">
        <v>33</v>
      </c>
    </row>
    <row r="20" spans="3:5">
      <c r="E20">
        <v>33</v>
      </c>
    </row>
    <row r="21" spans="3:5">
      <c r="E21">
        <v>33</v>
      </c>
    </row>
    <row r="22" spans="3:5">
      <c r="E22">
        <v>33</v>
      </c>
    </row>
    <row r="23" spans="3:5">
      <c r="E23">
        <v>33</v>
      </c>
    </row>
    <row r="24" spans="3:5">
      <c r="E24">
        <v>33</v>
      </c>
    </row>
    <row r="25" spans="3:5">
      <c r="E25">
        <v>33</v>
      </c>
    </row>
    <row r="26" spans="3:5">
      <c r="E26">
        <v>33</v>
      </c>
    </row>
    <row r="27" spans="3:5">
      <c r="E27">
        <v>33</v>
      </c>
    </row>
    <row r="28" spans="3:5">
      <c r="E28">
        <v>33</v>
      </c>
    </row>
    <row r="29" spans="3:5">
      <c r="E29">
        <v>33</v>
      </c>
    </row>
    <row r="30" spans="3:5">
      <c r="E30">
        <v>33</v>
      </c>
    </row>
    <row r="31" spans="3:5">
      <c r="E31">
        <v>33</v>
      </c>
    </row>
    <row r="32" spans="3:5">
      <c r="E32">
        <v>33</v>
      </c>
    </row>
    <row r="33" spans="5:9" ht="15.75" thickBot="1">
      <c r="E33">
        <v>33</v>
      </c>
    </row>
    <row r="34" spans="5:9">
      <c r="E34">
        <v>33</v>
      </c>
      <c r="H34" s="6" t="s">
        <v>37</v>
      </c>
      <c r="I34" s="6"/>
    </row>
    <row r="35" spans="5:9">
      <c r="E35">
        <v>33</v>
      </c>
      <c r="H35" s="4"/>
      <c r="I35" s="4"/>
    </row>
    <row r="36" spans="5:9">
      <c r="E36">
        <v>33</v>
      </c>
      <c r="H36" s="4" t="s">
        <v>3</v>
      </c>
      <c r="I36" s="4">
        <v>34.9</v>
      </c>
    </row>
    <row r="37" spans="5:9">
      <c r="E37">
        <v>33</v>
      </c>
      <c r="H37" s="4" t="s">
        <v>4</v>
      </c>
      <c r="I37" s="4">
        <v>0.1225770191681161</v>
      </c>
    </row>
    <row r="38" spans="5:9">
      <c r="E38">
        <v>33</v>
      </c>
      <c r="H38" s="4" t="s">
        <v>5</v>
      </c>
      <c r="I38" s="4">
        <v>35</v>
      </c>
    </row>
    <row r="39" spans="5:9">
      <c r="E39">
        <v>33</v>
      </c>
      <c r="H39" s="4" t="s">
        <v>6</v>
      </c>
      <c r="I39" s="4">
        <v>35</v>
      </c>
    </row>
    <row r="40" spans="5:9">
      <c r="E40">
        <v>33</v>
      </c>
      <c r="H40" s="4" t="s">
        <v>7</v>
      </c>
      <c r="I40" s="4">
        <v>1.7335008294281664</v>
      </c>
    </row>
    <row r="41" spans="5:9">
      <c r="E41">
        <v>33</v>
      </c>
      <c r="H41" s="4" t="s">
        <v>8</v>
      </c>
      <c r="I41" s="4">
        <v>3.0050251256281406</v>
      </c>
    </row>
    <row r="42" spans="5:9">
      <c r="E42">
        <v>33</v>
      </c>
      <c r="H42" s="4" t="s">
        <v>9</v>
      </c>
      <c r="I42" s="4">
        <v>-0.12270155360230994</v>
      </c>
    </row>
    <row r="43" spans="5:9">
      <c r="E43">
        <v>33</v>
      </c>
      <c r="H43" s="4" t="s">
        <v>10</v>
      </c>
      <c r="I43" s="4">
        <v>-3.74171574983993E-2</v>
      </c>
    </row>
    <row r="44" spans="5:9">
      <c r="E44">
        <v>33</v>
      </c>
      <c r="H44" s="4" t="s">
        <v>11</v>
      </c>
      <c r="I44" s="4">
        <v>9</v>
      </c>
    </row>
    <row r="45" spans="5:9">
      <c r="E45">
        <v>34</v>
      </c>
      <c r="H45" s="4" t="s">
        <v>12</v>
      </c>
      <c r="I45" s="4">
        <v>30</v>
      </c>
    </row>
    <row r="46" spans="5:9">
      <c r="E46">
        <v>34</v>
      </c>
      <c r="H46" s="4" t="s">
        <v>13</v>
      </c>
      <c r="I46" s="4">
        <v>39</v>
      </c>
    </row>
    <row r="47" spans="5:9">
      <c r="E47">
        <v>34</v>
      </c>
      <c r="H47" s="4" t="s">
        <v>14</v>
      </c>
      <c r="I47" s="4">
        <v>6980</v>
      </c>
    </row>
    <row r="48" spans="5:9" ht="15.75" thickBot="1">
      <c r="E48">
        <v>34</v>
      </c>
      <c r="H48" s="5" t="s">
        <v>15</v>
      </c>
      <c r="I48" s="5">
        <v>200</v>
      </c>
    </row>
    <row r="49" spans="5:5">
      <c r="E49">
        <v>34</v>
      </c>
    </row>
    <row r="50" spans="5:5">
      <c r="E50">
        <v>34</v>
      </c>
    </row>
    <row r="51" spans="5:5">
      <c r="E51">
        <v>34</v>
      </c>
    </row>
    <row r="52" spans="5:5">
      <c r="E52">
        <v>34</v>
      </c>
    </row>
    <row r="53" spans="5:5">
      <c r="E53">
        <v>34</v>
      </c>
    </row>
    <row r="54" spans="5:5">
      <c r="E54">
        <v>34</v>
      </c>
    </row>
    <row r="55" spans="5:5">
      <c r="E55">
        <v>34</v>
      </c>
    </row>
    <row r="56" spans="5:5">
      <c r="E56">
        <v>34</v>
      </c>
    </row>
    <row r="57" spans="5:5">
      <c r="E57">
        <v>34</v>
      </c>
    </row>
    <row r="58" spans="5:5">
      <c r="E58">
        <v>34</v>
      </c>
    </row>
    <row r="59" spans="5:5">
      <c r="E59">
        <v>34</v>
      </c>
    </row>
    <row r="60" spans="5:5">
      <c r="E60">
        <v>34</v>
      </c>
    </row>
    <row r="61" spans="5:5">
      <c r="E61">
        <v>34</v>
      </c>
    </row>
    <row r="62" spans="5:5">
      <c r="E62">
        <v>34</v>
      </c>
    </row>
    <row r="63" spans="5:5">
      <c r="E63">
        <v>34</v>
      </c>
    </row>
    <row r="64" spans="5:5">
      <c r="E64">
        <v>34</v>
      </c>
    </row>
    <row r="65" spans="5:5">
      <c r="E65">
        <v>34</v>
      </c>
    </row>
    <row r="66" spans="5:5">
      <c r="E66">
        <v>34</v>
      </c>
    </row>
    <row r="67" spans="5:5">
      <c r="E67">
        <v>34</v>
      </c>
    </row>
    <row r="68" spans="5:5">
      <c r="E68">
        <v>34</v>
      </c>
    </row>
    <row r="69" spans="5:5">
      <c r="E69">
        <v>34</v>
      </c>
    </row>
    <row r="70" spans="5:5">
      <c r="E70">
        <v>34</v>
      </c>
    </row>
    <row r="71" spans="5:5">
      <c r="E71">
        <v>34</v>
      </c>
    </row>
    <row r="72" spans="5:5">
      <c r="E72">
        <v>34</v>
      </c>
    </row>
    <row r="73" spans="5:5">
      <c r="E73">
        <v>34</v>
      </c>
    </row>
    <row r="74" spans="5:5">
      <c r="E74">
        <v>34</v>
      </c>
    </row>
    <row r="75" spans="5:5">
      <c r="E75">
        <v>34</v>
      </c>
    </row>
    <row r="76" spans="5:5">
      <c r="E76">
        <v>34</v>
      </c>
    </row>
    <row r="77" spans="5:5">
      <c r="E77">
        <v>34</v>
      </c>
    </row>
    <row r="78" spans="5:5">
      <c r="E78">
        <v>34</v>
      </c>
    </row>
    <row r="79" spans="5:5">
      <c r="E79">
        <v>34</v>
      </c>
    </row>
    <row r="80" spans="5:5">
      <c r="E80">
        <v>34</v>
      </c>
    </row>
    <row r="81" spans="5:5">
      <c r="E81">
        <v>34</v>
      </c>
    </row>
    <row r="82" spans="5:5">
      <c r="E82">
        <v>34</v>
      </c>
    </row>
    <row r="83" spans="5:5">
      <c r="E83">
        <v>34</v>
      </c>
    </row>
    <row r="84" spans="5:5">
      <c r="E84">
        <v>35</v>
      </c>
    </row>
    <row r="85" spans="5:5">
      <c r="E85">
        <v>35</v>
      </c>
    </row>
    <row r="86" spans="5:5">
      <c r="E86">
        <v>35</v>
      </c>
    </row>
    <row r="87" spans="5:5">
      <c r="E87">
        <v>35</v>
      </c>
    </row>
    <row r="88" spans="5:5">
      <c r="E88">
        <v>35</v>
      </c>
    </row>
    <row r="89" spans="5:5">
      <c r="E89">
        <v>35</v>
      </c>
    </row>
    <row r="90" spans="5:5">
      <c r="E90">
        <v>35</v>
      </c>
    </row>
    <row r="91" spans="5:5">
      <c r="E91">
        <v>35</v>
      </c>
    </row>
    <row r="92" spans="5:5">
      <c r="E92">
        <v>35</v>
      </c>
    </row>
    <row r="93" spans="5:5">
      <c r="E93">
        <v>35</v>
      </c>
    </row>
    <row r="94" spans="5:5">
      <c r="E94">
        <v>35</v>
      </c>
    </row>
    <row r="95" spans="5:5">
      <c r="E95">
        <v>35</v>
      </c>
    </row>
    <row r="96" spans="5:5">
      <c r="E96">
        <v>35</v>
      </c>
    </row>
    <row r="97" spans="5:5">
      <c r="E97">
        <v>35</v>
      </c>
    </row>
    <row r="98" spans="5:5">
      <c r="E98">
        <v>35</v>
      </c>
    </row>
    <row r="99" spans="5:5">
      <c r="E99">
        <v>35</v>
      </c>
    </row>
    <row r="100" spans="5:5">
      <c r="E100">
        <v>35</v>
      </c>
    </row>
    <row r="101" spans="5:5">
      <c r="E101">
        <v>35</v>
      </c>
    </row>
    <row r="102" spans="5:5">
      <c r="E102">
        <v>35</v>
      </c>
    </row>
    <row r="103" spans="5:5">
      <c r="E103">
        <v>35</v>
      </c>
    </row>
    <row r="104" spans="5:5">
      <c r="E104">
        <v>35</v>
      </c>
    </row>
    <row r="105" spans="5:5">
      <c r="E105">
        <v>35</v>
      </c>
    </row>
    <row r="106" spans="5:5">
      <c r="E106">
        <v>35</v>
      </c>
    </row>
    <row r="107" spans="5:5">
      <c r="E107">
        <v>35</v>
      </c>
    </row>
    <row r="108" spans="5:5">
      <c r="E108">
        <v>35</v>
      </c>
    </row>
    <row r="109" spans="5:5">
      <c r="E109">
        <v>35</v>
      </c>
    </row>
    <row r="110" spans="5:5">
      <c r="E110">
        <v>35</v>
      </c>
    </row>
    <row r="111" spans="5:5">
      <c r="E111">
        <v>35</v>
      </c>
    </row>
    <row r="112" spans="5:5">
      <c r="E112">
        <v>35</v>
      </c>
    </row>
    <row r="113" spans="5:5">
      <c r="E113">
        <v>35</v>
      </c>
    </row>
    <row r="114" spans="5:5">
      <c r="E114">
        <v>35</v>
      </c>
    </row>
    <row r="115" spans="5:5">
      <c r="E115">
        <v>35</v>
      </c>
    </row>
    <row r="116" spans="5:5">
      <c r="E116">
        <v>35</v>
      </c>
    </row>
    <row r="117" spans="5:5">
      <c r="E117">
        <v>35</v>
      </c>
    </row>
    <row r="118" spans="5:5">
      <c r="E118">
        <v>35</v>
      </c>
    </row>
    <row r="119" spans="5:5">
      <c r="E119">
        <v>35</v>
      </c>
    </row>
    <row r="120" spans="5:5">
      <c r="E120">
        <v>35</v>
      </c>
    </row>
    <row r="121" spans="5:5">
      <c r="E121">
        <v>35</v>
      </c>
    </row>
    <row r="122" spans="5:5">
      <c r="E122">
        <v>35</v>
      </c>
    </row>
    <row r="123" spans="5:5">
      <c r="E123">
        <v>35</v>
      </c>
    </row>
    <row r="124" spans="5:5">
      <c r="E124">
        <v>35</v>
      </c>
    </row>
    <row r="125" spans="5:5">
      <c r="E125">
        <v>35</v>
      </c>
    </row>
    <row r="126" spans="5:5">
      <c r="E126">
        <v>35</v>
      </c>
    </row>
    <row r="127" spans="5:5">
      <c r="E127">
        <v>35</v>
      </c>
    </row>
    <row r="128" spans="5:5">
      <c r="E128">
        <v>35</v>
      </c>
    </row>
    <row r="129" spans="5:5">
      <c r="E129">
        <v>35</v>
      </c>
    </row>
    <row r="130" spans="5:5">
      <c r="E130">
        <v>36</v>
      </c>
    </row>
    <row r="131" spans="5:5">
      <c r="E131">
        <v>36</v>
      </c>
    </row>
    <row r="132" spans="5:5">
      <c r="E132">
        <v>36</v>
      </c>
    </row>
    <row r="133" spans="5:5">
      <c r="E133">
        <v>36</v>
      </c>
    </row>
    <row r="134" spans="5:5">
      <c r="E134">
        <v>36</v>
      </c>
    </row>
    <row r="135" spans="5:5">
      <c r="E135">
        <v>36</v>
      </c>
    </row>
    <row r="136" spans="5:5">
      <c r="E136">
        <v>36</v>
      </c>
    </row>
    <row r="137" spans="5:5">
      <c r="E137">
        <v>36</v>
      </c>
    </row>
    <row r="138" spans="5:5">
      <c r="E138">
        <v>36</v>
      </c>
    </row>
    <row r="139" spans="5:5">
      <c r="E139">
        <v>36</v>
      </c>
    </row>
    <row r="140" spans="5:5">
      <c r="E140">
        <v>36</v>
      </c>
    </row>
    <row r="141" spans="5:5">
      <c r="E141">
        <v>36</v>
      </c>
    </row>
    <row r="142" spans="5:5">
      <c r="E142">
        <v>36</v>
      </c>
    </row>
    <row r="143" spans="5:5">
      <c r="E143">
        <v>36</v>
      </c>
    </row>
    <row r="144" spans="5:5">
      <c r="E144">
        <v>36</v>
      </c>
    </row>
    <row r="145" spans="5:5">
      <c r="E145">
        <v>36</v>
      </c>
    </row>
    <row r="146" spans="5:5">
      <c r="E146">
        <v>36</v>
      </c>
    </row>
    <row r="147" spans="5:5">
      <c r="E147">
        <v>36</v>
      </c>
    </row>
    <row r="148" spans="5:5">
      <c r="E148">
        <v>36</v>
      </c>
    </row>
    <row r="149" spans="5:5">
      <c r="E149">
        <v>36</v>
      </c>
    </row>
    <row r="150" spans="5:5">
      <c r="E150">
        <v>36</v>
      </c>
    </row>
    <row r="151" spans="5:5">
      <c r="E151">
        <v>36</v>
      </c>
    </row>
    <row r="152" spans="5:5">
      <c r="E152">
        <v>36</v>
      </c>
    </row>
    <row r="153" spans="5:5">
      <c r="E153">
        <v>36</v>
      </c>
    </row>
    <row r="154" spans="5:5">
      <c r="E154">
        <v>36</v>
      </c>
    </row>
    <row r="155" spans="5:5">
      <c r="E155">
        <v>36</v>
      </c>
    </row>
    <row r="156" spans="5:5">
      <c r="E156">
        <v>36</v>
      </c>
    </row>
    <row r="157" spans="5:5">
      <c r="E157">
        <v>36</v>
      </c>
    </row>
    <row r="158" spans="5:5">
      <c r="E158">
        <v>36</v>
      </c>
    </row>
    <row r="159" spans="5:5">
      <c r="E159">
        <v>36</v>
      </c>
    </row>
    <row r="160" spans="5:5">
      <c r="E160">
        <v>36</v>
      </c>
    </row>
    <row r="161" spans="5:5">
      <c r="E161">
        <v>36</v>
      </c>
    </row>
    <row r="162" spans="5:5">
      <c r="E162">
        <v>36</v>
      </c>
    </row>
    <row r="163" spans="5:5">
      <c r="E163">
        <v>36</v>
      </c>
    </row>
    <row r="164" spans="5:5">
      <c r="E164">
        <v>36</v>
      </c>
    </row>
    <row r="165" spans="5:5">
      <c r="E165">
        <v>36</v>
      </c>
    </row>
    <row r="166" spans="5:5">
      <c r="E166">
        <v>37</v>
      </c>
    </row>
    <row r="167" spans="5:5">
      <c r="E167">
        <v>37</v>
      </c>
    </row>
    <row r="168" spans="5:5">
      <c r="E168">
        <v>37</v>
      </c>
    </row>
    <row r="169" spans="5:5">
      <c r="E169">
        <v>37</v>
      </c>
    </row>
    <row r="170" spans="5:5">
      <c r="E170">
        <v>37</v>
      </c>
    </row>
    <row r="171" spans="5:5">
      <c r="E171">
        <v>37</v>
      </c>
    </row>
    <row r="172" spans="5:5">
      <c r="E172">
        <v>37</v>
      </c>
    </row>
    <row r="173" spans="5:5">
      <c r="E173">
        <v>37</v>
      </c>
    </row>
    <row r="174" spans="5:5">
      <c r="E174">
        <v>37</v>
      </c>
    </row>
    <row r="175" spans="5:5">
      <c r="E175">
        <v>37</v>
      </c>
    </row>
    <row r="176" spans="5:5">
      <c r="E176">
        <v>37</v>
      </c>
    </row>
    <row r="177" spans="5:5">
      <c r="E177">
        <v>37</v>
      </c>
    </row>
    <row r="178" spans="5:5">
      <c r="E178">
        <v>37</v>
      </c>
    </row>
    <row r="179" spans="5:5">
      <c r="E179">
        <v>37</v>
      </c>
    </row>
    <row r="180" spans="5:5">
      <c r="E180">
        <v>37</v>
      </c>
    </row>
    <row r="181" spans="5:5">
      <c r="E181">
        <v>37</v>
      </c>
    </row>
    <row r="182" spans="5:5">
      <c r="E182">
        <v>37</v>
      </c>
    </row>
    <row r="183" spans="5:5">
      <c r="E183">
        <v>37</v>
      </c>
    </row>
    <row r="184" spans="5:5">
      <c r="E184">
        <v>37</v>
      </c>
    </row>
    <row r="185" spans="5:5">
      <c r="E185">
        <v>37</v>
      </c>
    </row>
    <row r="186" spans="5:5">
      <c r="E186">
        <v>37</v>
      </c>
    </row>
    <row r="187" spans="5:5">
      <c r="E187">
        <v>37</v>
      </c>
    </row>
    <row r="188" spans="5:5">
      <c r="E188">
        <v>37</v>
      </c>
    </row>
    <row r="189" spans="5:5">
      <c r="E189">
        <v>37</v>
      </c>
    </row>
    <row r="190" spans="5:5">
      <c r="E190">
        <v>37</v>
      </c>
    </row>
    <row r="191" spans="5:5">
      <c r="E191">
        <v>37</v>
      </c>
    </row>
    <row r="192" spans="5:5">
      <c r="E192">
        <v>37</v>
      </c>
    </row>
    <row r="193" spans="5:5">
      <c r="E193">
        <v>38</v>
      </c>
    </row>
    <row r="194" spans="5:5">
      <c r="E194">
        <v>38</v>
      </c>
    </row>
    <row r="195" spans="5:5">
      <c r="E195">
        <v>38</v>
      </c>
    </row>
    <row r="196" spans="5:5">
      <c r="E196">
        <v>38</v>
      </c>
    </row>
    <row r="197" spans="5:5">
      <c r="E197">
        <v>38</v>
      </c>
    </row>
    <row r="198" spans="5:5">
      <c r="E198">
        <v>39</v>
      </c>
    </row>
    <row r="199" spans="5:5">
      <c r="E199">
        <v>39</v>
      </c>
    </row>
    <row r="200" spans="5:5">
      <c r="E200">
        <v>39</v>
      </c>
    </row>
    <row r="201" spans="5:5">
      <c r="E201">
        <v>39</v>
      </c>
    </row>
    <row r="202" spans="5:5">
      <c r="E202">
        <v>39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H2</vt:lpstr>
      <vt:lpstr>H3</vt:lpstr>
      <vt:lpstr>H4</vt:lpstr>
      <vt:lpstr>H5</vt:lpstr>
      <vt:lpstr>H2-1</vt:lpstr>
      <vt:lpstr>H2-2</vt:lpstr>
      <vt:lpstr>H3-1</vt:lpstr>
      <vt:lpstr>H3-2</vt:lpstr>
      <vt:lpstr>H4-1</vt:lpstr>
      <vt:lpstr>H4-2</vt:lpstr>
      <vt:lpstr>H5-1</vt:lpstr>
      <vt:lpstr>H5-2</vt:lpstr>
      <vt:lpstr>تمرین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DNNADERI</dc:creator>
  <cp:lastModifiedBy>DNNADERI</cp:lastModifiedBy>
  <dcterms:created xsi:type="dcterms:W3CDTF">2008-03-24T14:45:23Z</dcterms:created>
  <dcterms:modified xsi:type="dcterms:W3CDTF">2008-03-25T23:35:02Z</dcterms:modified>
</cp:coreProperties>
</file>