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90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C39" i="4" a="1"/>
  <c r="C39" s="1"/>
  <c r="C21" a="1"/>
  <c r="C21" s="1"/>
  <c r="C40" i="3" a="1"/>
  <c r="C40" s="1"/>
  <c r="C21" a="1"/>
  <c r="C21" s="1"/>
  <c r="C35" i="2" a="1"/>
  <c r="C35" s="1"/>
  <c r="C18" a="1"/>
  <c r="C18" s="1"/>
  <c r="C86" i="1" a="1"/>
  <c r="C86" s="1"/>
  <c r="B56" a="1"/>
  <c r="B56" s="1"/>
  <c r="D40" i="4" l="1"/>
  <c r="D39"/>
  <c r="C40"/>
  <c r="D22"/>
  <c r="D21"/>
  <c r="C22"/>
  <c r="D41" i="3"/>
  <c r="D40"/>
  <c r="C41"/>
  <c r="D22"/>
  <c r="D21"/>
  <c r="C22"/>
  <c r="D36" i="2"/>
  <c r="D35"/>
  <c r="C36"/>
  <c r="D19"/>
  <c r="D18"/>
  <c r="C19"/>
  <c r="D87" i="1"/>
  <c r="D86"/>
  <c r="C87"/>
  <c r="C57"/>
  <c r="C56"/>
  <c r="B57"/>
</calcChain>
</file>

<file path=xl/sharedStrings.xml><?xml version="1.0" encoding="utf-8"?>
<sst xmlns="http://schemas.openxmlformats.org/spreadsheetml/2006/main" count="25" uniqueCount="17">
  <si>
    <t>≈60</t>
  </si>
  <si>
    <t>≈82</t>
  </si>
  <si>
    <t>≈126</t>
  </si>
  <si>
    <t>Δx(mm)</t>
  </si>
  <si>
    <t>Δt(ms)</t>
  </si>
  <si>
    <t>≈276</t>
  </si>
  <si>
    <t>≈506</t>
  </si>
  <si>
    <t>≈1039</t>
  </si>
  <si>
    <t>≈1296</t>
  </si>
  <si>
    <t>≈93</t>
  </si>
  <si>
    <t>≈165</t>
  </si>
  <si>
    <t>≈188</t>
  </si>
  <si>
    <t>x</t>
  </si>
  <si>
    <t>t</t>
  </si>
  <si>
    <t>t2</t>
  </si>
  <si>
    <t>≈127</t>
  </si>
  <si>
    <t>≈261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</si>
</sst>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theme="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 w="3175">
              <a:solidFill>
                <a:schemeClr val="tx1"/>
              </a:solidFill>
              <a:prstDash val="sysDash"/>
            </a:ln>
          </c:spPr>
          <c:trendline>
            <c:spPr>
              <a:ln w="3175"/>
            </c:spPr>
            <c:trendlineType val="linear"/>
            <c:dispEq val="1"/>
            <c:trendlineLbl>
              <c:layout>
                <c:manualLayout>
                  <c:x val="-9.0740059361738665E-2"/>
                  <c:y val="1.2342169525793034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l-GR" baseline="0"/>
                      <a:t>Δ</a:t>
                    </a:r>
                    <a:r>
                      <a:rPr lang="en-US" baseline="0"/>
                      <a:t>x = 0.786</a:t>
                    </a:r>
                    <a:r>
                      <a:rPr lang="el-GR" baseline="0"/>
                      <a:t>Δ</a:t>
                    </a:r>
                    <a:r>
                      <a:rPr lang="en-US" baseline="0"/>
                      <a:t>t + 3.503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Sheet1!$E$48:$E$51</c:f>
              <c:numCache>
                <c:formatCode>General</c:formatCode>
                <c:ptCount val="4"/>
                <c:pt idx="0">
                  <c:v>32</c:v>
                </c:pt>
                <c:pt idx="1">
                  <c:v>60</c:v>
                </c:pt>
                <c:pt idx="2">
                  <c:v>82</c:v>
                </c:pt>
                <c:pt idx="3">
                  <c:v>126</c:v>
                </c:pt>
              </c:numCache>
            </c:numRef>
          </c:xVal>
          <c:yVal>
            <c:numRef>
              <c:f>Sheet1!$D$48:$D$51</c:f>
              <c:numCache>
                <c:formatCode>General</c:formatCode>
                <c:ptCount val="4"/>
                <c:pt idx="0">
                  <c:v>28</c:v>
                </c:pt>
                <c:pt idx="1">
                  <c:v>51</c:v>
                </c:pt>
                <c:pt idx="2">
                  <c:v>69</c:v>
                </c:pt>
                <c:pt idx="3">
                  <c:v>102</c:v>
                </c:pt>
              </c:numCache>
            </c:numRef>
          </c:yVal>
          <c:smooth val="1"/>
        </c:ser>
        <c:axId val="122815616"/>
        <c:axId val="122789248"/>
      </c:scatterChart>
      <c:valAx>
        <c:axId val="122815616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22789248"/>
        <c:crosses val="autoZero"/>
        <c:crossBetween val="midCat"/>
      </c:valAx>
      <c:valAx>
        <c:axId val="122789248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2281561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 w="3175">
              <a:solidFill>
                <a:schemeClr val="tx1"/>
              </a:solidFill>
              <a:prstDash val="sysDash"/>
            </a:ln>
          </c:spPr>
          <c:trendline>
            <c:spPr>
              <a:ln>
                <a:solidFill>
                  <a:sysClr val="windowText" lastClr="000000"/>
                </a:solidFill>
              </a:ln>
            </c:spPr>
            <c:trendlineType val="linear"/>
          </c:trendline>
          <c:xVal>
            <c:numRef>
              <c:f>Sheet1!$E$80:$E$84</c:f>
              <c:numCache>
                <c:formatCode>General</c:formatCode>
                <c:ptCount val="5"/>
                <c:pt idx="0">
                  <c:v>276</c:v>
                </c:pt>
                <c:pt idx="1">
                  <c:v>506</c:v>
                </c:pt>
                <c:pt idx="2">
                  <c:v>769</c:v>
                </c:pt>
                <c:pt idx="3">
                  <c:v>1039</c:v>
                </c:pt>
                <c:pt idx="4">
                  <c:v>1296</c:v>
                </c:pt>
              </c:numCache>
            </c:numRef>
          </c:xVal>
          <c:yVal>
            <c:numRef>
              <c:f>Sheet1!$D$80:$D$84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yVal>
          <c:smooth val="1"/>
        </c:ser>
        <c:axId val="124755968"/>
        <c:axId val="124737792"/>
      </c:scatterChart>
      <c:valAx>
        <c:axId val="124755968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24737792"/>
        <c:crosses val="autoZero"/>
        <c:crossBetween val="midCat"/>
      </c:valAx>
      <c:valAx>
        <c:axId val="124737792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24755968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 w="9525">
              <a:solidFill>
                <a:schemeClr val="tx1"/>
              </a:solidFill>
              <a:prstDash val="sysDash"/>
            </a:ln>
          </c:spPr>
          <c:trendline>
            <c:trendlineType val="poly"/>
            <c:order val="2"/>
          </c:trendline>
          <c:xVal>
            <c:numRef>
              <c:f>Sheet2!$E$11:$E$14</c:f>
              <c:numCache>
                <c:formatCode>General</c:formatCode>
                <c:ptCount val="4"/>
                <c:pt idx="0">
                  <c:v>93</c:v>
                </c:pt>
                <c:pt idx="1">
                  <c:v>165</c:v>
                </c:pt>
                <c:pt idx="2">
                  <c:v>188</c:v>
                </c:pt>
                <c:pt idx="3">
                  <c:v>276</c:v>
                </c:pt>
              </c:numCache>
            </c:numRef>
          </c:xVal>
          <c:yVal>
            <c:numRef>
              <c:f>Sheet2!$D$11:$D$14</c:f>
              <c:numCache>
                <c:formatCode>General</c:formatCode>
                <c:ptCount val="4"/>
                <c:pt idx="0">
                  <c:v>28</c:v>
                </c:pt>
                <c:pt idx="1">
                  <c:v>51</c:v>
                </c:pt>
                <c:pt idx="2">
                  <c:v>69</c:v>
                </c:pt>
                <c:pt idx="3">
                  <c:v>102</c:v>
                </c:pt>
              </c:numCache>
            </c:numRef>
          </c:yVal>
          <c:smooth val="1"/>
        </c:ser>
        <c:axId val="127609856"/>
        <c:axId val="124845440"/>
      </c:scatterChart>
      <c:valAx>
        <c:axId val="127609856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24845440"/>
        <c:crosses val="autoZero"/>
        <c:crossBetween val="midCat"/>
      </c:valAx>
      <c:valAx>
        <c:axId val="12484544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27609856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 w="9525">
              <a:solidFill>
                <a:schemeClr val="tx1"/>
              </a:solidFill>
              <a:prstDash val="sysDash"/>
            </a:ln>
          </c:spPr>
          <c:trendline>
            <c:trendlineType val="linear"/>
          </c:trendline>
          <c:xVal>
            <c:numRef>
              <c:f>Sheet2!$E$29:$E$32</c:f>
              <c:numCache>
                <c:formatCode>General</c:formatCode>
                <c:ptCount val="4"/>
                <c:pt idx="0">
                  <c:v>8.6490000000000004E-3</c:v>
                </c:pt>
                <c:pt idx="1">
                  <c:v>2.7224999999999999E-2</c:v>
                </c:pt>
                <c:pt idx="2">
                  <c:v>3.5344E-2</c:v>
                </c:pt>
                <c:pt idx="3">
                  <c:v>7.6175999999999994E-2</c:v>
                </c:pt>
              </c:numCache>
            </c:numRef>
          </c:xVal>
          <c:yVal>
            <c:numRef>
              <c:f>Sheet2!$D$29:$D$32</c:f>
              <c:numCache>
                <c:formatCode>General</c:formatCode>
                <c:ptCount val="4"/>
                <c:pt idx="0">
                  <c:v>2.8000000000000001E-2</c:v>
                </c:pt>
                <c:pt idx="1">
                  <c:v>5.0999999999999997E-2</c:v>
                </c:pt>
                <c:pt idx="2">
                  <c:v>6.9000000000000006E-2</c:v>
                </c:pt>
                <c:pt idx="3">
                  <c:v>0.10199999999999999</c:v>
                </c:pt>
              </c:numCache>
            </c:numRef>
          </c:yVal>
          <c:smooth val="1"/>
        </c:ser>
        <c:axId val="139271552"/>
        <c:axId val="134134400"/>
      </c:scatterChart>
      <c:valAx>
        <c:axId val="139271552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34134400"/>
        <c:crosses val="autoZero"/>
        <c:crossBetween val="midCat"/>
      </c:valAx>
      <c:valAx>
        <c:axId val="13413440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39271552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 w="9525">
              <a:solidFill>
                <a:schemeClr val="tx1"/>
              </a:solidFill>
              <a:prstDash val="sysDash"/>
            </a:ln>
          </c:spPr>
          <c:trendline>
            <c:trendlineType val="poly"/>
            <c:order val="2"/>
          </c:trendline>
          <c:xVal>
            <c:numRef>
              <c:f>Sheet3!$D$15:$D$18</c:f>
              <c:numCache>
                <c:formatCode>General</c:formatCode>
                <c:ptCount val="4"/>
                <c:pt idx="0">
                  <c:v>120</c:v>
                </c:pt>
                <c:pt idx="1">
                  <c:v>201</c:v>
                </c:pt>
                <c:pt idx="2">
                  <c:v>237</c:v>
                </c:pt>
                <c:pt idx="3">
                  <c:v>301</c:v>
                </c:pt>
              </c:numCache>
            </c:numRef>
          </c:xVal>
          <c:yVal>
            <c:numRef>
              <c:f>Sheet3!$C$15:$C$18</c:f>
              <c:numCache>
                <c:formatCode>General</c:formatCode>
                <c:ptCount val="4"/>
                <c:pt idx="0">
                  <c:v>28</c:v>
                </c:pt>
                <c:pt idx="1">
                  <c:v>51</c:v>
                </c:pt>
                <c:pt idx="2">
                  <c:v>69</c:v>
                </c:pt>
                <c:pt idx="3">
                  <c:v>102</c:v>
                </c:pt>
              </c:numCache>
            </c:numRef>
          </c:yVal>
          <c:smooth val="1"/>
        </c:ser>
        <c:axId val="126804736"/>
        <c:axId val="126802176"/>
      </c:scatterChart>
      <c:valAx>
        <c:axId val="126804736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26802176"/>
        <c:crosses val="autoZero"/>
        <c:crossBetween val="midCat"/>
      </c:valAx>
      <c:valAx>
        <c:axId val="126802176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26804736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 w="9525">
              <a:solidFill>
                <a:schemeClr val="tx1"/>
              </a:solidFill>
              <a:prstDash val="sysDash"/>
            </a:ln>
          </c:spPr>
          <c:trendline>
            <c:trendlineType val="linear"/>
          </c:trendline>
          <c:xVal>
            <c:numRef>
              <c:f>Sheet3!$D$34:$D$37</c:f>
              <c:numCache>
                <c:formatCode>General</c:formatCode>
                <c:ptCount val="4"/>
                <c:pt idx="0">
                  <c:v>1.44E-2</c:v>
                </c:pt>
                <c:pt idx="1">
                  <c:v>4.0400999999999999E-2</c:v>
                </c:pt>
                <c:pt idx="2">
                  <c:v>5.6168999999999997E-2</c:v>
                </c:pt>
                <c:pt idx="3">
                  <c:v>9.0601000000000001E-2</c:v>
                </c:pt>
              </c:numCache>
            </c:numRef>
          </c:xVal>
          <c:yVal>
            <c:numRef>
              <c:f>Sheet3!$C$34:$C$37</c:f>
              <c:numCache>
                <c:formatCode>General</c:formatCode>
                <c:ptCount val="4"/>
                <c:pt idx="0">
                  <c:v>2.8000000000000001E-2</c:v>
                </c:pt>
                <c:pt idx="1">
                  <c:v>5.0999999999999997E-2</c:v>
                </c:pt>
                <c:pt idx="2">
                  <c:v>6.9000000000000006E-2</c:v>
                </c:pt>
                <c:pt idx="3">
                  <c:v>0.10199999999999999</c:v>
                </c:pt>
              </c:numCache>
            </c:numRef>
          </c:yVal>
          <c:smooth val="1"/>
        </c:ser>
        <c:axId val="134056960"/>
        <c:axId val="127611264"/>
      </c:scatterChart>
      <c:valAx>
        <c:axId val="134056960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27611264"/>
        <c:crosses val="autoZero"/>
        <c:crossBetween val="midCat"/>
      </c:valAx>
      <c:valAx>
        <c:axId val="127611264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34056960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 w="9525">
              <a:prstDash val="sysDash"/>
            </a:ln>
          </c:spPr>
          <c:trendline>
            <c:trendlineType val="poly"/>
            <c:order val="2"/>
          </c:trendline>
          <c:xVal>
            <c:numRef>
              <c:f>Sheet4!$D$16:$D$19</c:f>
              <c:numCache>
                <c:formatCode>General</c:formatCode>
                <c:ptCount val="4"/>
                <c:pt idx="0">
                  <c:v>127</c:v>
                </c:pt>
                <c:pt idx="1">
                  <c:v>207</c:v>
                </c:pt>
                <c:pt idx="2">
                  <c:v>261</c:v>
                </c:pt>
                <c:pt idx="3">
                  <c:v>365</c:v>
                </c:pt>
              </c:numCache>
            </c:numRef>
          </c:xVal>
          <c:yVal>
            <c:numRef>
              <c:f>Sheet4!$C$16:$C$19</c:f>
              <c:numCache>
                <c:formatCode>General</c:formatCode>
                <c:ptCount val="4"/>
                <c:pt idx="0">
                  <c:v>28</c:v>
                </c:pt>
                <c:pt idx="1">
                  <c:v>51</c:v>
                </c:pt>
                <c:pt idx="2">
                  <c:v>69</c:v>
                </c:pt>
                <c:pt idx="3">
                  <c:v>102</c:v>
                </c:pt>
              </c:numCache>
            </c:numRef>
          </c:yVal>
          <c:smooth val="1"/>
        </c:ser>
        <c:axId val="134057984"/>
        <c:axId val="127023360"/>
      </c:scatterChart>
      <c:valAx>
        <c:axId val="134057984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27023360"/>
        <c:crosses val="autoZero"/>
        <c:crossBetween val="midCat"/>
      </c:valAx>
      <c:valAx>
        <c:axId val="12702336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34057984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Sheet4!$D$31</c:f>
              <c:strCache>
                <c:ptCount val="1"/>
                <c:pt idx="0">
                  <c:v>t2</c:v>
                </c:pt>
              </c:strCache>
            </c:strRef>
          </c:tx>
          <c:spPr>
            <a:ln w="9525">
              <a:solidFill>
                <a:schemeClr val="tx1"/>
              </a:solidFill>
              <a:prstDash val="sysDash"/>
            </a:ln>
          </c:spPr>
          <c:trendline>
            <c:trendlineType val="linear"/>
          </c:trendline>
          <c:trendline>
            <c:trendlineType val="linear"/>
          </c:trendline>
          <c:trendline>
            <c:trendlineType val="linear"/>
          </c:trendline>
          <c:xVal>
            <c:numRef>
              <c:f>Sheet4!$D$33:$D$36</c:f>
              <c:numCache>
                <c:formatCode>General</c:formatCode>
                <c:ptCount val="4"/>
                <c:pt idx="0">
                  <c:v>1.6129000000000001E-2</c:v>
                </c:pt>
                <c:pt idx="1">
                  <c:v>4.2848999999999998E-2</c:v>
                </c:pt>
                <c:pt idx="2">
                  <c:v>6.8121000000000001E-2</c:v>
                </c:pt>
                <c:pt idx="3">
                  <c:v>0.13322500000000001</c:v>
                </c:pt>
              </c:numCache>
            </c:numRef>
          </c:xVal>
          <c:yVal>
            <c:numRef>
              <c:f>Sheet4!$C$33:$C$36</c:f>
              <c:numCache>
                <c:formatCode>General</c:formatCode>
                <c:ptCount val="4"/>
                <c:pt idx="0">
                  <c:v>2.8000000000000001E-2</c:v>
                </c:pt>
                <c:pt idx="1">
                  <c:v>5.0999999999999997E-2</c:v>
                </c:pt>
                <c:pt idx="2">
                  <c:v>6.9000000000000006E-2</c:v>
                </c:pt>
                <c:pt idx="3">
                  <c:v>0.10199999999999999</c:v>
                </c:pt>
              </c:numCache>
            </c:numRef>
          </c:yVal>
          <c:smooth val="1"/>
        </c:ser>
        <c:axId val="134135168"/>
        <c:axId val="133871872"/>
      </c:scatterChart>
      <c:valAx>
        <c:axId val="134135168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33871872"/>
        <c:crosses val="autoZero"/>
        <c:crossBetween val="midCat"/>
      </c:valAx>
      <c:valAx>
        <c:axId val="133871872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34135168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46</xdr:row>
      <xdr:rowOff>47624</xdr:rowOff>
    </xdr:from>
    <xdr:to>
      <xdr:col>16</xdr:col>
      <xdr:colOff>400050</xdr:colOff>
      <xdr:row>67</xdr:row>
      <xdr:rowOff>152399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75</xdr:row>
      <xdr:rowOff>104775</xdr:rowOff>
    </xdr:from>
    <xdr:to>
      <xdr:col>15</xdr:col>
      <xdr:colOff>561975</xdr:colOff>
      <xdr:row>92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10</xdr:row>
      <xdr:rowOff>47625</xdr:rowOff>
    </xdr:from>
    <xdr:to>
      <xdr:col>15</xdr:col>
      <xdr:colOff>0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28</xdr:row>
      <xdr:rowOff>66675</xdr:rowOff>
    </xdr:from>
    <xdr:to>
      <xdr:col>15</xdr:col>
      <xdr:colOff>38100</xdr:colOff>
      <xdr:row>42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9</xdr:row>
      <xdr:rowOff>19050</xdr:rowOff>
    </xdr:from>
    <xdr:to>
      <xdr:col>14</xdr:col>
      <xdr:colOff>561975</xdr:colOff>
      <xdr:row>23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27</xdr:row>
      <xdr:rowOff>133350</xdr:rowOff>
    </xdr:from>
    <xdr:to>
      <xdr:col>15</xdr:col>
      <xdr:colOff>0</xdr:colOff>
      <xdr:row>42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11</xdr:row>
      <xdr:rowOff>47625</xdr:rowOff>
    </xdr:from>
    <xdr:to>
      <xdr:col>16</xdr:col>
      <xdr:colOff>19050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30</xdr:row>
      <xdr:rowOff>133350</xdr:rowOff>
    </xdr:from>
    <xdr:to>
      <xdr:col>15</xdr:col>
      <xdr:colOff>76200</xdr:colOff>
      <xdr:row>45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Q87"/>
  <sheetViews>
    <sheetView topLeftCell="A41" workbookViewId="0">
      <selection activeCell="D48" sqref="D48:D51"/>
    </sheetView>
  </sheetViews>
  <sheetFormatPr defaultRowHeight="15"/>
  <sheetData>
    <row r="5" spans="3:11" ht="15.75" thickBot="1"/>
    <row r="6" spans="3:11" ht="18" thickBot="1">
      <c r="C6" s="1">
        <v>61</v>
      </c>
      <c r="D6" s="2">
        <v>60</v>
      </c>
      <c r="E6" s="2">
        <v>60</v>
      </c>
    </row>
    <row r="12" spans="3:11" ht="15.75" thickBot="1"/>
    <row r="13" spans="3:11" ht="18" thickBot="1">
      <c r="F13" s="1">
        <v>84</v>
      </c>
      <c r="G13" s="2">
        <v>82</v>
      </c>
      <c r="H13" s="2">
        <v>81</v>
      </c>
      <c r="I13" s="2">
        <v>126</v>
      </c>
      <c r="J13" s="2">
        <v>128</v>
      </c>
      <c r="K13" s="2">
        <v>123</v>
      </c>
    </row>
    <row r="17" spans="2:16" ht="15.75" thickBot="1"/>
    <row r="18" spans="2:16" ht="15.75" thickBot="1">
      <c r="B18" s="3">
        <v>283</v>
      </c>
      <c r="C18" s="4">
        <v>266</v>
      </c>
      <c r="D18" s="4">
        <v>278</v>
      </c>
      <c r="E18" s="4">
        <v>503</v>
      </c>
      <c r="F18" s="4">
        <v>516</v>
      </c>
      <c r="G18" s="4">
        <v>498</v>
      </c>
      <c r="H18" s="4">
        <v>787</v>
      </c>
      <c r="I18" s="4">
        <v>754</v>
      </c>
      <c r="J18" s="4">
        <v>766</v>
      </c>
      <c r="K18" s="4">
        <v>1041</v>
      </c>
      <c r="L18" s="4">
        <v>1023</v>
      </c>
      <c r="M18" s="4">
        <v>1052</v>
      </c>
      <c r="N18" s="4">
        <v>1266</v>
      </c>
      <c r="O18" s="4">
        <v>1307</v>
      </c>
      <c r="P18" s="4">
        <v>1316</v>
      </c>
    </row>
    <row r="20" spans="2:16" ht="15.75" thickBot="1"/>
    <row r="21" spans="2:16" ht="15.75" thickBot="1">
      <c r="D21" s="3">
        <v>88</v>
      </c>
      <c r="E21" s="4">
        <v>93</v>
      </c>
      <c r="F21" s="4">
        <v>99</v>
      </c>
      <c r="G21" s="4">
        <v>171</v>
      </c>
      <c r="H21" s="4">
        <v>151</v>
      </c>
      <c r="I21" s="4">
        <v>174</v>
      </c>
      <c r="J21" s="4">
        <v>185</v>
      </c>
      <c r="K21" s="4">
        <v>194</v>
      </c>
      <c r="L21" s="4">
        <v>184</v>
      </c>
      <c r="M21" s="4">
        <v>278</v>
      </c>
      <c r="N21" s="4">
        <v>276</v>
      </c>
      <c r="O21" s="4">
        <v>275</v>
      </c>
    </row>
    <row r="25" spans="2:16" ht="15.75" thickBot="1"/>
    <row r="26" spans="2:16" ht="15.75" thickBot="1">
      <c r="D26" s="3">
        <v>118</v>
      </c>
      <c r="E26" s="4">
        <v>122</v>
      </c>
      <c r="F26" s="4">
        <v>120</v>
      </c>
      <c r="G26" s="4">
        <v>193</v>
      </c>
      <c r="H26" s="4">
        <v>212</v>
      </c>
      <c r="I26" s="4">
        <v>198</v>
      </c>
      <c r="J26" s="4">
        <v>223</v>
      </c>
      <c r="K26" s="4">
        <v>247</v>
      </c>
      <c r="L26" s="4">
        <v>242</v>
      </c>
      <c r="M26" s="4">
        <v>306</v>
      </c>
      <c r="N26" s="4">
        <v>303</v>
      </c>
      <c r="O26" s="4">
        <v>294</v>
      </c>
    </row>
    <row r="28" spans="2:16" ht="15.75" thickBot="1"/>
    <row r="29" spans="2:16" ht="15.75" thickBot="1">
      <c r="D29" s="3">
        <v>126</v>
      </c>
      <c r="E29" s="4">
        <v>125</v>
      </c>
      <c r="F29" s="4">
        <v>129</v>
      </c>
      <c r="G29" s="4">
        <v>207</v>
      </c>
      <c r="H29" s="4">
        <v>212</v>
      </c>
      <c r="I29" s="4">
        <v>202</v>
      </c>
      <c r="J29" s="4">
        <v>263</v>
      </c>
      <c r="K29" s="4">
        <v>259</v>
      </c>
      <c r="L29" s="4">
        <v>262</v>
      </c>
      <c r="M29" s="4">
        <v>356</v>
      </c>
      <c r="N29" s="4">
        <v>369</v>
      </c>
      <c r="O29" s="4">
        <v>370</v>
      </c>
    </row>
    <row r="33" spans="2:16" ht="15.75" thickBot="1"/>
    <row r="34" spans="2:16" ht="15.75" thickBot="1">
      <c r="B34" s="3">
        <v>699</v>
      </c>
      <c r="C34" s="4">
        <v>684</v>
      </c>
      <c r="D34" s="4">
        <v>718</v>
      </c>
      <c r="E34" s="4">
        <v>1002</v>
      </c>
      <c r="F34" s="4">
        <v>1004</v>
      </c>
      <c r="G34" s="4">
        <v>980</v>
      </c>
      <c r="H34" s="4">
        <v>1051</v>
      </c>
      <c r="I34" s="4">
        <v>1046</v>
      </c>
      <c r="J34" s="4">
        <v>1061</v>
      </c>
      <c r="K34" s="4">
        <v>1109</v>
      </c>
      <c r="L34" s="4">
        <v>1134</v>
      </c>
      <c r="M34" s="4">
        <v>1115</v>
      </c>
      <c r="N34" s="4">
        <v>1350</v>
      </c>
      <c r="O34" s="4">
        <v>1383</v>
      </c>
      <c r="P34" s="4">
        <v>1349</v>
      </c>
    </row>
    <row r="36" spans="2:16" ht="15.75" thickBot="1"/>
    <row r="37" spans="2:16" ht="15.75" thickBot="1">
      <c r="K37" s="3">
        <v>0.84</v>
      </c>
      <c r="L37" s="4">
        <v>0.86</v>
      </c>
      <c r="M37" s="4">
        <v>1</v>
      </c>
      <c r="N37" s="4">
        <v>1</v>
      </c>
      <c r="P37" s="11">
        <v>0.92500000000000004</v>
      </c>
    </row>
    <row r="39" spans="2:16" ht="15.75" thickBot="1"/>
    <row r="40" spans="2:16" ht="18" thickBot="1">
      <c r="D40" s="1">
        <v>28</v>
      </c>
      <c r="E40" s="2">
        <v>28</v>
      </c>
      <c r="F40" s="2">
        <v>28</v>
      </c>
      <c r="G40" s="2">
        <v>51</v>
      </c>
      <c r="H40" s="2">
        <v>51</v>
      </c>
      <c r="I40" s="2">
        <v>51</v>
      </c>
      <c r="J40" s="2">
        <v>69</v>
      </c>
      <c r="K40" s="2">
        <v>69</v>
      </c>
      <c r="L40" s="2">
        <v>69</v>
      </c>
      <c r="M40" s="2">
        <v>102</v>
      </c>
      <c r="N40" s="2">
        <v>102</v>
      </c>
      <c r="O40" s="2">
        <v>102</v>
      </c>
    </row>
    <row r="41" spans="2:16" ht="18" thickBo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6" ht="15.75" thickBot="1">
      <c r="D42" s="8">
        <v>32</v>
      </c>
      <c r="E42" s="9"/>
      <c r="F42" s="10"/>
      <c r="G42" s="8" t="s">
        <v>0</v>
      </c>
      <c r="H42" s="9"/>
      <c r="I42" s="10"/>
      <c r="J42" s="8" t="s">
        <v>1</v>
      </c>
      <c r="K42" s="9"/>
      <c r="L42" s="10"/>
      <c r="M42" s="8" t="s">
        <v>2</v>
      </c>
      <c r="N42" s="9"/>
      <c r="O42" s="10"/>
    </row>
    <row r="47" spans="2:16">
      <c r="D47" s="12" t="s">
        <v>3</v>
      </c>
      <c r="E47" s="7" t="s">
        <v>4</v>
      </c>
    </row>
    <row r="48" spans="2:16">
      <c r="D48" s="7">
        <v>28</v>
      </c>
      <c r="E48" s="7">
        <v>32</v>
      </c>
    </row>
    <row r="49" spans="2:5">
      <c r="D49" s="7">
        <v>51</v>
      </c>
      <c r="E49" s="7">
        <v>60</v>
      </c>
    </row>
    <row r="50" spans="2:5">
      <c r="D50" s="7">
        <v>69</v>
      </c>
      <c r="E50" s="7">
        <v>82</v>
      </c>
    </row>
    <row r="51" spans="2:5">
      <c r="D51" s="7">
        <v>102</v>
      </c>
      <c r="E51" s="7">
        <v>126</v>
      </c>
    </row>
    <row r="56" spans="2:5">
      <c r="B56">
        <f t="array" ref="B56:C57">LINEST(D48:D51,E48:E51,1,1)</f>
        <v>0.78662150719729063</v>
      </c>
      <c r="C56">
        <v>3.5033869602032013</v>
      </c>
    </row>
    <row r="57" spans="2:5">
      <c r="B57">
        <v>1.4234931776845438E-2</v>
      </c>
      <c r="C57">
        <v>1.1743603033132413</v>
      </c>
    </row>
    <row r="70" spans="3:17" ht="15.75" thickBot="1"/>
    <row r="71" spans="3:17" ht="15.75" thickBot="1">
      <c r="C71" s="3">
        <v>20</v>
      </c>
      <c r="D71" s="4">
        <v>20</v>
      </c>
      <c r="E71" s="4">
        <v>20</v>
      </c>
      <c r="F71" s="4">
        <v>40</v>
      </c>
      <c r="G71" s="4">
        <v>40</v>
      </c>
      <c r="H71" s="4">
        <v>40</v>
      </c>
      <c r="I71" s="4">
        <v>60</v>
      </c>
      <c r="J71" s="4">
        <v>60</v>
      </c>
      <c r="K71" s="4">
        <v>60</v>
      </c>
      <c r="L71" s="4">
        <v>80</v>
      </c>
      <c r="M71" s="4">
        <v>80</v>
      </c>
      <c r="N71" s="4">
        <v>80</v>
      </c>
      <c r="O71" s="4">
        <v>100</v>
      </c>
      <c r="P71" s="4">
        <v>100</v>
      </c>
      <c r="Q71" s="4">
        <v>100</v>
      </c>
    </row>
    <row r="72" spans="3:17" ht="15.75" thickBot="1"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3:17" ht="15.75" thickBot="1">
      <c r="C73" s="8" t="s">
        <v>5</v>
      </c>
      <c r="D73" s="9"/>
      <c r="E73" s="10"/>
      <c r="F73" s="8" t="s">
        <v>6</v>
      </c>
      <c r="G73" s="9"/>
      <c r="H73" s="10"/>
      <c r="I73" s="8">
        <v>769</v>
      </c>
      <c r="J73" s="9"/>
      <c r="K73" s="10"/>
      <c r="L73" s="8" t="s">
        <v>7</v>
      </c>
      <c r="M73" s="9"/>
      <c r="N73" s="10"/>
      <c r="O73" s="8" t="s">
        <v>8</v>
      </c>
      <c r="P73" s="9"/>
      <c r="Q73" s="10"/>
    </row>
    <row r="79" spans="3:17">
      <c r="D79" s="12" t="s">
        <v>3</v>
      </c>
      <c r="E79" s="7" t="s">
        <v>4</v>
      </c>
    </row>
    <row r="80" spans="3:17">
      <c r="D80" s="7">
        <v>200</v>
      </c>
      <c r="E80" s="7">
        <v>276</v>
      </c>
    </row>
    <row r="81" spans="3:5">
      <c r="D81" s="7">
        <v>400</v>
      </c>
      <c r="E81" s="7">
        <v>506</v>
      </c>
    </row>
    <row r="82" spans="3:5">
      <c r="D82" s="7">
        <v>600</v>
      </c>
      <c r="E82" s="7">
        <v>769</v>
      </c>
    </row>
    <row r="83" spans="3:5">
      <c r="D83" s="7">
        <v>800</v>
      </c>
      <c r="E83" s="7">
        <v>1039</v>
      </c>
    </row>
    <row r="84" spans="3:5">
      <c r="D84" s="7">
        <v>1000</v>
      </c>
      <c r="E84" s="7">
        <v>1296</v>
      </c>
    </row>
    <row r="86" spans="3:5">
      <c r="C86">
        <f t="array" ref="C86:D87">LINEST(D80:D84,E80:E84,1,1)</f>
        <v>0.77674205462009072</v>
      </c>
      <c r="D86">
        <v>-3.6839248507345701</v>
      </c>
    </row>
    <row r="87" spans="3:5">
      <c r="C87">
        <v>1.2048831230207956E-2</v>
      </c>
      <c r="D87">
        <v>10.340550968075398</v>
      </c>
    </row>
  </sheetData>
  <mergeCells count="9">
    <mergeCell ref="D42:F42"/>
    <mergeCell ref="G42:I42"/>
    <mergeCell ref="J42:L42"/>
    <mergeCell ref="M42:O42"/>
    <mergeCell ref="C73:E73"/>
    <mergeCell ref="F73:H73"/>
    <mergeCell ref="I73:K73"/>
    <mergeCell ref="L73:N73"/>
    <mergeCell ref="O73:Q7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:N36"/>
  <sheetViews>
    <sheetView topLeftCell="A16" workbookViewId="0">
      <selection activeCell="D29" sqref="D29:D32"/>
    </sheetView>
  </sheetViews>
  <sheetFormatPr defaultRowHeight="15"/>
  <sheetData>
    <row r="3" spans="3:14" ht="15.75" thickBot="1"/>
    <row r="4" spans="3:14" ht="18" thickBot="1">
      <c r="C4" s="1">
        <v>28</v>
      </c>
      <c r="D4" s="2">
        <v>28</v>
      </c>
      <c r="E4" s="2">
        <v>28</v>
      </c>
      <c r="F4" s="2">
        <v>51</v>
      </c>
      <c r="G4" s="2">
        <v>51</v>
      </c>
      <c r="H4" s="2">
        <v>51</v>
      </c>
      <c r="I4" s="2">
        <v>69</v>
      </c>
      <c r="J4" s="2">
        <v>69</v>
      </c>
      <c r="K4" s="2">
        <v>69</v>
      </c>
      <c r="L4" s="2">
        <v>102</v>
      </c>
      <c r="M4" s="2">
        <v>102</v>
      </c>
      <c r="N4" s="2">
        <v>102</v>
      </c>
    </row>
    <row r="5" spans="3:14" ht="15.75" thickBot="1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3:14" ht="15.75" thickBot="1">
      <c r="C6" s="8" t="s">
        <v>9</v>
      </c>
      <c r="D6" s="9"/>
      <c r="E6" s="10"/>
      <c r="F6" s="8" t="s">
        <v>10</v>
      </c>
      <c r="G6" s="9"/>
      <c r="H6" s="10"/>
      <c r="I6" s="8" t="s">
        <v>11</v>
      </c>
      <c r="J6" s="9"/>
      <c r="K6" s="10"/>
      <c r="L6" s="8" t="s">
        <v>5</v>
      </c>
      <c r="M6" s="9"/>
      <c r="N6" s="10"/>
    </row>
    <row r="11" spans="3:14">
      <c r="D11" s="7">
        <v>28</v>
      </c>
      <c r="E11">
        <v>93</v>
      </c>
    </row>
    <row r="12" spans="3:14">
      <c r="D12" s="7">
        <v>51</v>
      </c>
      <c r="E12">
        <v>165</v>
      </c>
    </row>
    <row r="13" spans="3:14">
      <c r="D13" s="7">
        <v>69</v>
      </c>
      <c r="E13">
        <v>188</v>
      </c>
    </row>
    <row r="14" spans="3:14">
      <c r="D14" s="7">
        <v>102</v>
      </c>
      <c r="E14">
        <v>276</v>
      </c>
    </row>
    <row r="18" spans="3:5">
      <c r="C18">
        <f t="array" ref="C18:D19">LINEST(D11:D14,E11:E14,1,1)</f>
        <v>0.41105839629824864</v>
      </c>
      <c r="D18">
        <v>-11.696040531833873</v>
      </c>
    </row>
    <row r="19" spans="3:5">
      <c r="C19">
        <v>3.4308429252579625E-2</v>
      </c>
      <c r="D19">
        <v>6.5858334254435187</v>
      </c>
    </row>
    <row r="29" spans="3:5">
      <c r="D29">
        <v>2.8000000000000001E-2</v>
      </c>
      <c r="E29">
        <v>8.6490000000000004E-3</v>
      </c>
    </row>
    <row r="30" spans="3:5">
      <c r="D30">
        <v>5.0999999999999997E-2</v>
      </c>
      <c r="E30">
        <v>2.7224999999999999E-2</v>
      </c>
    </row>
    <row r="31" spans="3:5">
      <c r="D31">
        <v>6.9000000000000006E-2</v>
      </c>
      <c r="E31">
        <v>3.5344E-2</v>
      </c>
    </row>
    <row r="32" spans="3:5">
      <c r="D32">
        <v>0.10199999999999999</v>
      </c>
      <c r="E32">
        <v>7.6175999999999994E-2</v>
      </c>
    </row>
    <row r="35" spans="3:4">
      <c r="C35">
        <f t="array" ref="C35:D36">LINEST(D29:D32,E29:E32,1,1)</f>
        <v>1.07816620708386</v>
      </c>
      <c r="D35">
        <v>2.2771192518270388E-2</v>
      </c>
    </row>
    <row r="36" spans="3:4">
      <c r="C36">
        <v>0.13771752065158099</v>
      </c>
      <c r="D36">
        <v>6.1078873755151296E-3</v>
      </c>
    </row>
  </sheetData>
  <mergeCells count="4">
    <mergeCell ref="C6:E6"/>
    <mergeCell ref="F6:H6"/>
    <mergeCell ref="I6:K6"/>
    <mergeCell ref="L6:N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8:F41"/>
  <sheetViews>
    <sheetView topLeftCell="A22" workbookViewId="0">
      <selection activeCell="C34" sqref="C34:C37"/>
    </sheetView>
  </sheetViews>
  <sheetFormatPr defaultRowHeight="15"/>
  <sheetData>
    <row r="8" spans="3:6" ht="15.75" thickBot="1"/>
    <row r="9" spans="3:6" ht="18" thickBot="1">
      <c r="C9" s="1">
        <v>28</v>
      </c>
      <c r="D9" s="2">
        <v>51</v>
      </c>
      <c r="E9" s="2">
        <v>69</v>
      </c>
      <c r="F9" s="2">
        <v>102</v>
      </c>
    </row>
    <row r="10" spans="3:6" ht="15.75" thickBot="1">
      <c r="C10" s="13">
        <v>120</v>
      </c>
      <c r="D10" s="14">
        <v>201</v>
      </c>
      <c r="E10" s="14">
        <v>237</v>
      </c>
      <c r="F10" s="14">
        <v>301</v>
      </c>
    </row>
    <row r="13" spans="3:6">
      <c r="C13" t="s">
        <v>12</v>
      </c>
      <c r="D13" t="s">
        <v>13</v>
      </c>
    </row>
    <row r="15" spans="3:6">
      <c r="C15">
        <v>28</v>
      </c>
      <c r="D15">
        <v>120</v>
      </c>
    </row>
    <row r="16" spans="3:6">
      <c r="C16">
        <v>51</v>
      </c>
      <c r="D16">
        <v>201</v>
      </c>
    </row>
    <row r="17" spans="3:4">
      <c r="C17">
        <v>69</v>
      </c>
      <c r="D17">
        <v>237</v>
      </c>
    </row>
    <row r="18" spans="3:4">
      <c r="C18">
        <v>102</v>
      </c>
      <c r="D18">
        <v>301</v>
      </c>
    </row>
    <row r="21" spans="3:4">
      <c r="C21">
        <f t="array" ref="C21:D22">LINEST(C15:C18,D15:D18,1,1)</f>
        <v>0.40808151689253386</v>
      </c>
      <c r="D21">
        <v>-25.135505752671648</v>
      </c>
    </row>
    <row r="22" spans="3:4">
      <c r="C22">
        <v>4.7511078551573091E-2</v>
      </c>
      <c r="D22">
        <v>10.66544349040389</v>
      </c>
    </row>
    <row r="32" spans="3:4">
      <c r="C32" t="s">
        <v>12</v>
      </c>
      <c r="D32" t="s">
        <v>14</v>
      </c>
    </row>
    <row r="34" spans="3:4">
      <c r="C34">
        <v>2.8000000000000001E-2</v>
      </c>
      <c r="D34">
        <v>1.44E-2</v>
      </c>
    </row>
    <row r="35" spans="3:4">
      <c r="C35">
        <v>5.0999999999999997E-2</v>
      </c>
      <c r="D35">
        <v>4.0400999999999999E-2</v>
      </c>
    </row>
    <row r="36" spans="3:4">
      <c r="C36">
        <v>6.9000000000000006E-2</v>
      </c>
      <c r="D36">
        <v>5.6168999999999997E-2</v>
      </c>
    </row>
    <row r="37" spans="3:4">
      <c r="C37">
        <v>0.10199999999999999</v>
      </c>
      <c r="D37">
        <v>9.0601000000000001E-2</v>
      </c>
    </row>
    <row r="40" spans="3:4">
      <c r="C40">
        <f t="array" ref="C40:D41">LINEST(C34:C37,D34:D37,1,1)</f>
        <v>0.97932769616564075</v>
      </c>
      <c r="D40">
        <v>1.3148984239048908E-2</v>
      </c>
    </row>
    <row r="41" spans="3:4">
      <c r="C41">
        <v>2.6344307203696512E-2</v>
      </c>
      <c r="D41">
        <v>1.5135428440807418E-3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9:F40"/>
  <sheetViews>
    <sheetView tabSelected="1" topLeftCell="A19" workbookViewId="0">
      <selection activeCell="C39" sqref="C39:D40"/>
    </sheetView>
  </sheetViews>
  <sheetFormatPr defaultRowHeight="15"/>
  <sheetData>
    <row r="9" spans="3:6" ht="15.75" thickBot="1"/>
    <row r="10" spans="3:6" ht="18" thickBot="1">
      <c r="C10" s="1">
        <v>28</v>
      </c>
      <c r="D10" s="2">
        <v>51</v>
      </c>
      <c r="E10" s="2">
        <v>69</v>
      </c>
      <c r="F10" s="2">
        <v>102</v>
      </c>
    </row>
    <row r="11" spans="3:6" ht="15.75" thickBot="1">
      <c r="C11" s="13" t="s">
        <v>15</v>
      </c>
      <c r="D11" s="14">
        <v>207</v>
      </c>
      <c r="E11" s="14" t="s">
        <v>16</v>
      </c>
      <c r="F11" s="14">
        <v>365</v>
      </c>
    </row>
    <row r="14" spans="3:6">
      <c r="C14" t="s">
        <v>12</v>
      </c>
      <c r="D14" t="s">
        <v>13</v>
      </c>
    </row>
    <row r="16" spans="3:6">
      <c r="C16">
        <v>28</v>
      </c>
      <c r="D16">
        <v>127</v>
      </c>
    </row>
    <row r="17" spans="3:4">
      <c r="C17">
        <v>51</v>
      </c>
      <c r="D17">
        <v>207</v>
      </c>
    </row>
    <row r="18" spans="3:4">
      <c r="C18">
        <v>69</v>
      </c>
      <c r="D18">
        <v>261</v>
      </c>
    </row>
    <row r="19" spans="3:4">
      <c r="C19">
        <v>102</v>
      </c>
      <c r="D19">
        <v>365</v>
      </c>
    </row>
    <row r="21" spans="3:4">
      <c r="C21">
        <f t="array" ref="C21:D22">LINEST(C16:C19,D16:D19,1,1)</f>
        <v>0.3125250634941853</v>
      </c>
      <c r="D21">
        <v>-12.506015238604476</v>
      </c>
    </row>
    <row r="22" spans="3:4">
      <c r="C22">
        <v>6.1527234013047617E-3</v>
      </c>
      <c r="D22">
        <v>1.5696199150966774</v>
      </c>
    </row>
    <row r="31" spans="3:4">
      <c r="C31" t="s">
        <v>12</v>
      </c>
      <c r="D31" t="s">
        <v>14</v>
      </c>
    </row>
    <row r="33" spans="3:4">
      <c r="C33">
        <v>2.8000000000000001E-2</v>
      </c>
      <c r="D33">
        <v>1.6129000000000001E-2</v>
      </c>
    </row>
    <row r="34" spans="3:4">
      <c r="C34">
        <v>5.0999999999999997E-2</v>
      </c>
      <c r="D34">
        <v>4.2848999999999998E-2</v>
      </c>
    </row>
    <row r="35" spans="3:4">
      <c r="C35">
        <v>6.9000000000000006E-2</v>
      </c>
      <c r="D35">
        <v>6.8121000000000001E-2</v>
      </c>
    </row>
    <row r="36" spans="3:4">
      <c r="C36">
        <v>0.10199999999999999</v>
      </c>
      <c r="D36">
        <v>0.13322500000000001</v>
      </c>
    </row>
    <row r="39" spans="3:4">
      <c r="C39">
        <f t="array" ref="C39:D40">LINEST(C33:C36,D33:D36,1,1)</f>
        <v>0.61722247398705188</v>
      </c>
      <c r="D39">
        <v>2.2330544170448677E-2</v>
      </c>
    </row>
    <row r="40" spans="3:4">
      <c r="C40">
        <v>5.8276365484715792E-2</v>
      </c>
      <c r="D40">
        <v>4.5595020839697339E-3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cp:lastPrinted>2008-04-10T23:55:37Z</cp:lastPrinted>
  <dcterms:created xsi:type="dcterms:W3CDTF">2008-04-11T07:35:06Z</dcterms:created>
  <dcterms:modified xsi:type="dcterms:W3CDTF">2008-04-11T14:52:53Z</dcterms:modified>
</cp:coreProperties>
</file>