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/>
  </bookViews>
  <sheets>
    <sheet name="B-Class Hatchback" sheetId="2" r:id="rId1"/>
    <sheet name="C-Class Hatchback 2017" sheetId="3" r:id="rId2"/>
    <sheet name="D-Class Sedan 2017" sheetId="1" r:id="rId3"/>
  </sheets>
  <calcPr calcId="145621"/>
</workbook>
</file>

<file path=xl/calcChain.xml><?xml version="1.0" encoding="utf-8"?>
<calcChain xmlns="http://schemas.openxmlformats.org/spreadsheetml/2006/main">
  <c r="J21" i="3" l="1"/>
  <c r="H21" i="3"/>
  <c r="F21" i="3"/>
  <c r="D21" i="3"/>
  <c r="J20" i="3"/>
  <c r="H20" i="3"/>
  <c r="F20" i="3"/>
  <c r="D20" i="3"/>
  <c r="J19" i="3"/>
  <c r="H19" i="3"/>
  <c r="F19" i="3"/>
  <c r="D19" i="3"/>
  <c r="J18" i="3"/>
  <c r="H18" i="3"/>
  <c r="F18" i="3"/>
  <c r="D18" i="3"/>
  <c r="J17" i="3"/>
  <c r="H17" i="3"/>
  <c r="F17" i="3"/>
  <c r="D17" i="3"/>
  <c r="J16" i="3"/>
  <c r="H16" i="3"/>
  <c r="F16" i="3"/>
  <c r="D16" i="3"/>
  <c r="J15" i="3"/>
  <c r="H15" i="3"/>
  <c r="F15" i="3"/>
  <c r="D15" i="3"/>
  <c r="J14" i="3"/>
  <c r="H14" i="3"/>
  <c r="F14" i="3"/>
  <c r="D14" i="3"/>
  <c r="J13" i="3"/>
  <c r="H13" i="3"/>
  <c r="F13" i="3"/>
  <c r="D13" i="3"/>
  <c r="J12" i="3"/>
  <c r="H12" i="3"/>
  <c r="F12" i="3"/>
  <c r="D12" i="3"/>
  <c r="J11" i="3"/>
  <c r="H11" i="3"/>
  <c r="F11" i="3"/>
  <c r="D11" i="3"/>
  <c r="J10" i="3"/>
  <c r="H10" i="3"/>
  <c r="F10" i="3"/>
  <c r="D10" i="3"/>
  <c r="J9" i="3"/>
  <c r="H9" i="3"/>
  <c r="F9" i="3"/>
  <c r="D9" i="3"/>
  <c r="J8" i="3"/>
  <c r="H8" i="3"/>
  <c r="F8" i="3"/>
  <c r="D8" i="3"/>
  <c r="J7" i="3"/>
  <c r="H7" i="3"/>
  <c r="F7" i="3"/>
  <c r="D7" i="3"/>
  <c r="J3" i="3"/>
  <c r="J4" i="3"/>
  <c r="J5" i="3"/>
  <c r="J6" i="3"/>
  <c r="J2" i="3"/>
  <c r="H6" i="3"/>
  <c r="F3" i="3"/>
  <c r="F4" i="3"/>
  <c r="F5" i="3"/>
  <c r="F6" i="3"/>
  <c r="F2" i="3"/>
  <c r="D6" i="3"/>
  <c r="H5" i="3"/>
  <c r="D5" i="3"/>
  <c r="H4" i="3"/>
  <c r="D4" i="3"/>
  <c r="H3" i="3"/>
  <c r="D3" i="3"/>
  <c r="H2" i="3"/>
  <c r="D2" i="3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" i="2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" i="1"/>
  <c r="H24" i="1" l="1"/>
  <c r="D24" i="1"/>
  <c r="H23" i="1"/>
  <c r="D23" i="1"/>
  <c r="H22" i="1"/>
  <c r="D22" i="1"/>
  <c r="H21" i="1"/>
  <c r="D21" i="1"/>
  <c r="H20" i="1"/>
  <c r="D20" i="1"/>
  <c r="H19" i="1"/>
  <c r="D19" i="1"/>
  <c r="H18" i="1"/>
  <c r="D18" i="1"/>
  <c r="H17" i="1"/>
  <c r="D17" i="1"/>
  <c r="H16" i="1"/>
  <c r="D16" i="1"/>
  <c r="H15" i="1"/>
  <c r="D15" i="1"/>
  <c r="H14" i="1"/>
  <c r="D14" i="1"/>
  <c r="H13" i="1"/>
  <c r="D13" i="1"/>
  <c r="H12" i="1"/>
  <c r="D12" i="1"/>
  <c r="H11" i="1"/>
  <c r="D11" i="1"/>
  <c r="H10" i="1"/>
  <c r="D10" i="1"/>
  <c r="H9" i="1"/>
  <c r="D9" i="1"/>
  <c r="H8" i="1"/>
  <c r="D8" i="1"/>
  <c r="H7" i="1"/>
  <c r="D7" i="1"/>
  <c r="H6" i="1"/>
  <c r="D6" i="1"/>
  <c r="H5" i="1"/>
  <c r="D5" i="1"/>
  <c r="H4" i="1"/>
  <c r="D4" i="1"/>
  <c r="H3" i="1"/>
  <c r="D3" i="1"/>
  <c r="H2" i="1"/>
  <c r="D2" i="1"/>
  <c r="H20" i="2"/>
  <c r="D20" i="2"/>
  <c r="H18" i="2"/>
  <c r="D18" i="2"/>
  <c r="H16" i="2"/>
  <c r="D16" i="2"/>
  <c r="H14" i="2"/>
  <c r="D14" i="2"/>
  <c r="H12" i="2"/>
  <c r="D12" i="2"/>
  <c r="H10" i="2"/>
  <c r="D10" i="2"/>
  <c r="H8" i="2"/>
  <c r="D8" i="2"/>
  <c r="H6" i="2"/>
  <c r="D6" i="2"/>
  <c r="H5" i="2"/>
  <c r="D5" i="2"/>
  <c r="H4" i="2"/>
  <c r="D4" i="2"/>
  <c r="H21" i="2"/>
  <c r="D21" i="2"/>
  <c r="H19" i="2"/>
  <c r="D19" i="2"/>
  <c r="H17" i="2"/>
  <c r="D17" i="2"/>
  <c r="H15" i="2"/>
  <c r="D15" i="2"/>
  <c r="H13" i="2"/>
  <c r="D13" i="2"/>
  <c r="H11" i="2"/>
  <c r="D11" i="2"/>
  <c r="H7" i="2"/>
  <c r="H9" i="2"/>
  <c r="D9" i="2"/>
  <c r="D7" i="2"/>
  <c r="D3" i="2"/>
  <c r="H3" i="2" l="1"/>
  <c r="H2" i="2"/>
  <c r="D2" i="2"/>
  <c r="F23" i="2" s="1"/>
  <c r="J23" i="2" l="1"/>
</calcChain>
</file>

<file path=xl/sharedStrings.xml><?xml version="1.0" encoding="utf-8"?>
<sst xmlns="http://schemas.openxmlformats.org/spreadsheetml/2006/main" count="30" uniqueCount="10">
  <si>
    <t>Data Set</t>
  </si>
  <si>
    <t>alpha_f (deg)</t>
  </si>
  <si>
    <t>alpha_f (rad)</t>
  </si>
  <si>
    <t>Lateral Force_front (N)</t>
  </si>
  <si>
    <t>alpha_r (deg)</t>
  </si>
  <si>
    <t>alpha_r (rad)</t>
  </si>
  <si>
    <t>Lateral Force_rear (N)</t>
  </si>
  <si>
    <t>Coefficient_front (N/rad)</t>
  </si>
  <si>
    <t>Coefficient_rear (N/rad)</t>
  </si>
  <si>
    <t>Steering Input (deg)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</si>
</sst>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Lateral</a:t>
            </a:r>
            <a:r>
              <a:rPr lang="en-US" baseline="0"/>
              <a:t> Force (Front) vs Tire Slip Angle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'B-Class Hatchback'!$E$1</c:f>
              <c:strCache>
                <c:ptCount val="1"/>
                <c:pt idx="0">
                  <c:v>Lateral Force_front (N)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3.7379604630889358E-2"/>
                  <c:y val="-9.1454395538687159E-4"/>
                </c:manualLayout>
              </c:layout>
              <c:numFmt formatCode="General" sourceLinked="0"/>
            </c:trendlineLbl>
          </c:trendline>
          <c:xVal>
            <c:numRef>
              <c:f>'B-Class Hatchback'!$D$2:$D$17</c:f>
              <c:numCache>
                <c:formatCode>General</c:formatCode>
                <c:ptCount val="16"/>
                <c:pt idx="0">
                  <c:v>-2.329080800262613E-3</c:v>
                </c:pt>
                <c:pt idx="1">
                  <c:v>-4.8887108680674167E-3</c:v>
                </c:pt>
                <c:pt idx="2">
                  <c:v>-7.4691365339097336E-3</c:v>
                </c:pt>
                <c:pt idx="3">
                  <c:v>-1.0109069200598796E-2</c:v>
                </c:pt>
                <c:pt idx="4">
                  <c:v>-1.2755651571737957E-2</c:v>
                </c:pt>
                <c:pt idx="5">
                  <c:v>-1.5411606360960329E-2</c:v>
                </c:pt>
                <c:pt idx="6">
                  <c:v>-1.8186330805780915E-2</c:v>
                </c:pt>
                <c:pt idx="7">
                  <c:v>-2.1005037547751758E-2</c:v>
                </c:pt>
                <c:pt idx="8">
                  <c:v>-2.3899666112184352E-2</c:v>
                </c:pt>
                <c:pt idx="9">
                  <c:v>-2.7008970174612252E-2</c:v>
                </c:pt>
                <c:pt idx="10">
                  <c:v>-3.0212522016647841E-2</c:v>
                </c:pt>
                <c:pt idx="11">
                  <c:v>-3.3612423399532798E-2</c:v>
                </c:pt>
                <c:pt idx="12">
                  <c:v>-3.7292450127362833E-2</c:v>
                </c:pt>
                <c:pt idx="13">
                  <c:v>-4.1152245768148299E-2</c:v>
                </c:pt>
                <c:pt idx="14">
                  <c:v>-4.5359361930080631E-2</c:v>
                </c:pt>
                <c:pt idx="15">
                  <c:v>-4.9867547387981985E-2</c:v>
                </c:pt>
              </c:numCache>
            </c:numRef>
          </c:xVal>
          <c:yVal>
            <c:numRef>
              <c:f>'B-Class Hatchback'!$E$2:$E$17</c:f>
              <c:numCache>
                <c:formatCode>General</c:formatCode>
                <c:ptCount val="16"/>
                <c:pt idx="0">
                  <c:v>232.26</c:v>
                </c:pt>
                <c:pt idx="1">
                  <c:v>487.2</c:v>
                </c:pt>
                <c:pt idx="2">
                  <c:v>743.6</c:v>
                </c:pt>
                <c:pt idx="3">
                  <c:v>998.88</c:v>
                </c:pt>
                <c:pt idx="4">
                  <c:v>1253.9000000000001</c:v>
                </c:pt>
                <c:pt idx="5">
                  <c:v>1507.3</c:v>
                </c:pt>
                <c:pt idx="6">
                  <c:v>1758.7</c:v>
                </c:pt>
                <c:pt idx="7">
                  <c:v>2012.3</c:v>
                </c:pt>
                <c:pt idx="8">
                  <c:v>2263.3000000000002</c:v>
                </c:pt>
                <c:pt idx="9">
                  <c:v>2517.5</c:v>
                </c:pt>
                <c:pt idx="10">
                  <c:v>2773.4</c:v>
                </c:pt>
                <c:pt idx="11">
                  <c:v>3025.4</c:v>
                </c:pt>
                <c:pt idx="12">
                  <c:v>3284.6</c:v>
                </c:pt>
                <c:pt idx="13">
                  <c:v>3538.5</c:v>
                </c:pt>
                <c:pt idx="14">
                  <c:v>3791.3</c:v>
                </c:pt>
                <c:pt idx="15">
                  <c:v>4042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8874496"/>
        <c:axId val="228876672"/>
      </c:scatterChart>
      <c:valAx>
        <c:axId val="228874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Tire Slip Angle/rad</a:t>
                </a:r>
                <a:endParaRPr lang="zh-CN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8876672"/>
        <c:crosses val="autoZero"/>
        <c:crossBetween val="midCat"/>
      </c:valAx>
      <c:valAx>
        <c:axId val="2288766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Lateral Force/N 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88744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Lateral Force (Rear) vs Tire Slip Angle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'B-Class Hatchback'!$I$1</c:f>
              <c:strCache>
                <c:ptCount val="1"/>
                <c:pt idx="0">
                  <c:v>Lateral Force_rear (N)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6.4009480861570933E-2"/>
                  <c:y val="2.3836735724794625E-3"/>
                </c:manualLayout>
              </c:layout>
              <c:numFmt formatCode="General" sourceLinked="0"/>
            </c:trendlineLbl>
          </c:trendline>
          <c:xVal>
            <c:numRef>
              <c:f>'B-Class Hatchback'!$H$2:$H$17</c:f>
              <c:numCache>
                <c:formatCode>General</c:formatCode>
                <c:ptCount val="16"/>
                <c:pt idx="0">
                  <c:v>-2.1454547096602895E-3</c:v>
                </c:pt>
                <c:pt idx="1">
                  <c:v>-4.5018062794853139E-3</c:v>
                </c:pt>
                <c:pt idx="2">
                  <c:v>-6.8729495147209904E-3</c:v>
                </c:pt>
                <c:pt idx="3">
                  <c:v>-9.2861290049909492E-3</c:v>
                </c:pt>
                <c:pt idx="4">
                  <c:v>-1.1719554314584045E-2</c:v>
                </c:pt>
                <c:pt idx="5">
                  <c:v>-1.4143572299508888E-2</c:v>
                </c:pt>
                <c:pt idx="6">
                  <c:v>-1.6648852814406589E-2</c:v>
                </c:pt>
                <c:pt idx="7">
                  <c:v>-1.9239637009359489E-2</c:v>
                </c:pt>
                <c:pt idx="8">
                  <c:v>-2.1818360979181113E-2</c:v>
                </c:pt>
                <c:pt idx="9">
                  <c:v>-2.4633577062647967E-2</c:v>
                </c:pt>
                <c:pt idx="10">
                  <c:v>-2.7559621553616461E-2</c:v>
                </c:pt>
                <c:pt idx="11">
                  <c:v>-3.0539771251396779E-2</c:v>
                </c:pt>
                <c:pt idx="12">
                  <c:v>-3.391523802475381E-2</c:v>
                </c:pt>
                <c:pt idx="13">
                  <c:v>-3.7338701352540686E-2</c:v>
                </c:pt>
                <c:pt idx="14">
                  <c:v>-4.1069342628678569E-2</c:v>
                </c:pt>
                <c:pt idx="15">
                  <c:v>-4.505567464023362E-2</c:v>
                </c:pt>
              </c:numCache>
            </c:numRef>
          </c:xVal>
          <c:yVal>
            <c:numRef>
              <c:f>'B-Class Hatchback'!$I$2:$I$17</c:f>
              <c:numCache>
                <c:formatCode>General</c:formatCode>
                <c:ptCount val="16"/>
                <c:pt idx="0">
                  <c:v>153.57</c:v>
                </c:pt>
                <c:pt idx="1">
                  <c:v>322.08</c:v>
                </c:pt>
                <c:pt idx="2">
                  <c:v>491.45</c:v>
                </c:pt>
                <c:pt idx="3">
                  <c:v>659.49</c:v>
                </c:pt>
                <c:pt idx="4">
                  <c:v>827.06</c:v>
                </c:pt>
                <c:pt idx="5">
                  <c:v>993.2</c:v>
                </c:pt>
                <c:pt idx="6">
                  <c:v>1158.4000000000001</c:v>
                </c:pt>
                <c:pt idx="7">
                  <c:v>1324.7</c:v>
                </c:pt>
                <c:pt idx="8">
                  <c:v>1489.5</c:v>
                </c:pt>
                <c:pt idx="9">
                  <c:v>1658.4</c:v>
                </c:pt>
                <c:pt idx="10">
                  <c:v>1828.5</c:v>
                </c:pt>
                <c:pt idx="11">
                  <c:v>1997.7</c:v>
                </c:pt>
                <c:pt idx="12">
                  <c:v>2173.6999999999998</c:v>
                </c:pt>
                <c:pt idx="13">
                  <c:v>2346.6999999999998</c:v>
                </c:pt>
                <c:pt idx="14">
                  <c:v>2520.4</c:v>
                </c:pt>
                <c:pt idx="15">
                  <c:v>2693.2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9246464"/>
        <c:axId val="229248384"/>
      </c:scatterChart>
      <c:valAx>
        <c:axId val="229246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Tire Slip Angle/rad</a:t>
                </a:r>
                <a:endParaRPr lang="zh-CN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9248384"/>
        <c:crosses val="autoZero"/>
        <c:crossBetween val="midCat"/>
      </c:valAx>
      <c:valAx>
        <c:axId val="2292483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Lateral Force/N</a:t>
                </a:r>
                <a:endParaRPr lang="zh-CN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92464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'C-Class Hatchback 2017'!$E$1</c:f>
              <c:strCache>
                <c:ptCount val="1"/>
                <c:pt idx="0">
                  <c:v>Lateral Force_front (N)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'C-Class Hatchback 2017'!$D$2:$D$19</c:f>
              <c:numCache>
                <c:formatCode>General</c:formatCode>
                <c:ptCount val="18"/>
                <c:pt idx="0">
                  <c:v>-1.7081362856343303E-3</c:v>
                </c:pt>
                <c:pt idx="1">
                  <c:v>-3.529876052280972E-3</c:v>
                </c:pt>
                <c:pt idx="2">
                  <c:v>-5.26019547270815E-3</c:v>
                </c:pt>
                <c:pt idx="3">
                  <c:v>-6.9877136396858776E-3</c:v>
                </c:pt>
                <c:pt idx="4">
                  <c:v>-8.776039077803088E-3</c:v>
                </c:pt>
                <c:pt idx="5">
                  <c:v>-1.0614917977704313E-2</c:v>
                </c:pt>
                <c:pt idx="6">
                  <c:v>-1.2461214526926515E-2</c:v>
                </c:pt>
                <c:pt idx="7">
                  <c:v>-1.4311961665741302E-2</c:v>
                </c:pt>
                <c:pt idx="8">
                  <c:v>-1.6215330481503715E-2</c:v>
                </c:pt>
                <c:pt idx="9">
                  <c:v>-1.8221848256058999E-2</c:v>
                </c:pt>
                <c:pt idx="10">
                  <c:v>-2.0242328664630233E-2</c:v>
                </c:pt>
                <c:pt idx="11">
                  <c:v>-2.2286981883341592E-2</c:v>
                </c:pt>
                <c:pt idx="12">
                  <c:v>-2.4409302253766696E-2</c:v>
                </c:pt>
                <c:pt idx="13">
                  <c:v>-2.6679102945985321E-2</c:v>
                </c:pt>
                <c:pt idx="14">
                  <c:v>-2.9025698125291696E-2</c:v>
                </c:pt>
                <c:pt idx="15">
                  <c:v>-3.1469159078083758E-2</c:v>
                </c:pt>
                <c:pt idx="16">
                  <c:v>-3.406359101117333E-2</c:v>
                </c:pt>
                <c:pt idx="17">
                  <c:v>-3.6856990478990249E-2</c:v>
                </c:pt>
              </c:numCache>
            </c:numRef>
          </c:xVal>
          <c:yVal>
            <c:numRef>
              <c:f>'C-Class Hatchback 2017'!$E$2:$E$19</c:f>
              <c:numCache>
                <c:formatCode>General</c:formatCode>
                <c:ptCount val="18"/>
                <c:pt idx="0">
                  <c:v>203.03</c:v>
                </c:pt>
                <c:pt idx="1">
                  <c:v>416.59</c:v>
                </c:pt>
                <c:pt idx="2">
                  <c:v>619.63</c:v>
                </c:pt>
                <c:pt idx="3">
                  <c:v>822.21</c:v>
                </c:pt>
                <c:pt idx="4">
                  <c:v>1026.5</c:v>
                </c:pt>
                <c:pt idx="5">
                  <c:v>1232.5999999999999</c:v>
                </c:pt>
                <c:pt idx="6">
                  <c:v>1438.9</c:v>
                </c:pt>
                <c:pt idx="7">
                  <c:v>1645</c:v>
                </c:pt>
                <c:pt idx="8">
                  <c:v>1848.7</c:v>
                </c:pt>
                <c:pt idx="9">
                  <c:v>2054</c:v>
                </c:pt>
                <c:pt idx="10">
                  <c:v>2259.9</c:v>
                </c:pt>
                <c:pt idx="11">
                  <c:v>2464.1999999999998</c:v>
                </c:pt>
                <c:pt idx="12">
                  <c:v>2666.2</c:v>
                </c:pt>
                <c:pt idx="13">
                  <c:v>2869.5</c:v>
                </c:pt>
                <c:pt idx="14">
                  <c:v>3076.6</c:v>
                </c:pt>
                <c:pt idx="15">
                  <c:v>3280.6</c:v>
                </c:pt>
                <c:pt idx="16">
                  <c:v>3484</c:v>
                </c:pt>
                <c:pt idx="17">
                  <c:v>3687.7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9647488"/>
        <c:axId val="229649408"/>
      </c:scatterChart>
      <c:valAx>
        <c:axId val="229647488"/>
        <c:scaling>
          <c:orientation val="minMax"/>
        </c:scaling>
        <c:delete val="0"/>
        <c:axPos val="b"/>
        <c:title>
          <c:overlay val="0"/>
        </c:title>
        <c:numFmt formatCode="General" sourceLinked="1"/>
        <c:majorTickMark val="out"/>
        <c:minorTickMark val="none"/>
        <c:tickLblPos val="nextTo"/>
        <c:crossAx val="229649408"/>
        <c:crosses val="autoZero"/>
        <c:crossBetween val="midCat"/>
      </c:valAx>
      <c:valAx>
        <c:axId val="229649408"/>
        <c:scaling>
          <c:orientation val="minMax"/>
        </c:scaling>
        <c:delete val="0"/>
        <c:axPos val="l"/>
        <c:majorGridlines/>
        <c:minorGridlines/>
        <c:title>
          <c:overlay val="0"/>
        </c:title>
        <c:numFmt formatCode="General" sourceLinked="1"/>
        <c:majorTickMark val="out"/>
        <c:minorTickMark val="none"/>
        <c:tickLblPos val="nextTo"/>
        <c:crossAx val="22964748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'C-Class Hatchback 2017'!$I$1</c:f>
              <c:strCache>
                <c:ptCount val="1"/>
                <c:pt idx="0">
                  <c:v>Lateral Force_rear (N)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'C-Class Hatchback 2017'!$H$2:$H$19</c:f>
              <c:numCache>
                <c:formatCode>General</c:formatCode>
                <c:ptCount val="18"/>
                <c:pt idx="0">
                  <c:v>-1.5967397734611662E-3</c:v>
                </c:pt>
                <c:pt idx="1">
                  <c:v>-3.2805819485723616E-3</c:v>
                </c:pt>
                <c:pt idx="2">
                  <c:v>-4.8821397034336574E-3</c:v>
                </c:pt>
                <c:pt idx="3">
                  <c:v>-6.4844828564583528E-3</c:v>
                </c:pt>
                <c:pt idx="4">
                  <c:v>-8.1200570784410193E-3</c:v>
                </c:pt>
                <c:pt idx="5">
                  <c:v>-9.8177475685021619E-3</c:v>
                </c:pt>
                <c:pt idx="6">
                  <c:v>-1.1520464606809052E-2</c:v>
                </c:pt>
                <c:pt idx="7">
                  <c:v>-1.322568619259255E-2</c:v>
                </c:pt>
                <c:pt idx="8">
                  <c:v>-1.4917372750026836E-2</c:v>
                </c:pt>
                <c:pt idx="9">
                  <c:v>-1.6734277954645452E-2</c:v>
                </c:pt>
                <c:pt idx="10">
                  <c:v>-1.8594737850747587E-2</c:v>
                </c:pt>
                <c:pt idx="11">
                  <c:v>-2.044740485173957E-2</c:v>
                </c:pt>
                <c:pt idx="12">
                  <c:v>-2.230268984660954E-2</c:v>
                </c:pt>
                <c:pt idx="13">
                  <c:v>-2.4310691151029018E-2</c:v>
                </c:pt>
                <c:pt idx="14">
                  <c:v>-2.6475772088127982E-2</c:v>
                </c:pt>
                <c:pt idx="15">
                  <c:v>-2.8619909074203014E-2</c:v>
                </c:pt>
                <c:pt idx="16">
                  <c:v>-3.0886219107917653E-2</c:v>
                </c:pt>
                <c:pt idx="17">
                  <c:v>-3.3341897365473674E-2</c:v>
                </c:pt>
              </c:numCache>
            </c:numRef>
          </c:xVal>
          <c:yVal>
            <c:numRef>
              <c:f>'C-Class Hatchback 2017'!$I$2:$I$19</c:f>
              <c:numCache>
                <c:formatCode>General</c:formatCode>
                <c:ptCount val="18"/>
                <c:pt idx="0">
                  <c:v>182.31</c:v>
                </c:pt>
                <c:pt idx="1">
                  <c:v>374.04</c:v>
                </c:pt>
                <c:pt idx="2">
                  <c:v>556.27</c:v>
                </c:pt>
                <c:pt idx="3">
                  <c:v>738</c:v>
                </c:pt>
                <c:pt idx="4">
                  <c:v>920.85</c:v>
                </c:pt>
                <c:pt idx="5">
                  <c:v>1105</c:v>
                </c:pt>
                <c:pt idx="6">
                  <c:v>1289</c:v>
                </c:pt>
                <c:pt idx="7">
                  <c:v>1472.7</c:v>
                </c:pt>
                <c:pt idx="8">
                  <c:v>1654.1</c:v>
                </c:pt>
                <c:pt idx="9">
                  <c:v>1837.1</c:v>
                </c:pt>
                <c:pt idx="10">
                  <c:v>2020.5</c:v>
                </c:pt>
                <c:pt idx="11">
                  <c:v>2202.1999999999998</c:v>
                </c:pt>
                <c:pt idx="12">
                  <c:v>2382.1999999999998</c:v>
                </c:pt>
                <c:pt idx="13">
                  <c:v>2565</c:v>
                </c:pt>
                <c:pt idx="14">
                  <c:v>2751.9</c:v>
                </c:pt>
                <c:pt idx="15">
                  <c:v>2935.8</c:v>
                </c:pt>
                <c:pt idx="16">
                  <c:v>3120.9</c:v>
                </c:pt>
                <c:pt idx="17">
                  <c:v>3308.3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9312384"/>
        <c:axId val="229326848"/>
      </c:scatterChart>
      <c:valAx>
        <c:axId val="229312384"/>
        <c:scaling>
          <c:orientation val="minMax"/>
        </c:scaling>
        <c:delete val="0"/>
        <c:axPos val="b"/>
        <c:title>
          <c:overlay val="0"/>
        </c:title>
        <c:numFmt formatCode="General" sourceLinked="1"/>
        <c:majorTickMark val="out"/>
        <c:minorTickMark val="none"/>
        <c:tickLblPos val="nextTo"/>
        <c:crossAx val="229326848"/>
        <c:crosses val="autoZero"/>
        <c:crossBetween val="midCat"/>
      </c:valAx>
      <c:valAx>
        <c:axId val="229326848"/>
        <c:scaling>
          <c:orientation val="minMax"/>
        </c:scaling>
        <c:delete val="0"/>
        <c:axPos val="l"/>
        <c:majorGridlines/>
        <c:minorGridlines/>
        <c:title>
          <c:overlay val="0"/>
        </c:title>
        <c:numFmt formatCode="General" sourceLinked="1"/>
        <c:majorTickMark val="out"/>
        <c:minorTickMark val="none"/>
        <c:tickLblPos val="nextTo"/>
        <c:crossAx val="2293123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'D-Class Sedan 2017'!$E$1</c:f>
              <c:strCache>
                <c:ptCount val="1"/>
                <c:pt idx="0">
                  <c:v>Lateral Force_front (N)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'D-Class Sedan 2017'!$D$2:$D$20</c:f>
              <c:numCache>
                <c:formatCode>General</c:formatCode>
                <c:ptCount val="19"/>
                <c:pt idx="0">
                  <c:v>-2.0271126597288139E-3</c:v>
                </c:pt>
                <c:pt idx="1">
                  <c:v>-3.94266387367015E-3</c:v>
                </c:pt>
                <c:pt idx="2">
                  <c:v>-5.8120162223111978E-3</c:v>
                </c:pt>
                <c:pt idx="3">
                  <c:v>-7.8011156109315753E-3</c:v>
                </c:pt>
                <c:pt idx="4">
                  <c:v>-9.882926889417892E-3</c:v>
                </c:pt>
                <c:pt idx="5">
                  <c:v>-1.1983779710043465E-2</c:v>
                </c:pt>
                <c:pt idx="6">
                  <c:v>-1.4095889904344404E-2</c:v>
                </c:pt>
                <c:pt idx="7">
                  <c:v>-1.6285754516821689E-2</c:v>
                </c:pt>
                <c:pt idx="8">
                  <c:v>-1.8595610515373583E-2</c:v>
                </c:pt>
                <c:pt idx="9">
                  <c:v>-2.0917771085152036E-2</c:v>
                </c:pt>
                <c:pt idx="10">
                  <c:v>-2.3307126831132275E-2</c:v>
                </c:pt>
                <c:pt idx="11">
                  <c:v>-2.5915521398237801E-2</c:v>
                </c:pt>
                <c:pt idx="12">
                  <c:v>-2.8595474464675096E-2</c:v>
                </c:pt>
                <c:pt idx="13">
                  <c:v>-3.1396727914125996E-2</c:v>
                </c:pt>
                <c:pt idx="14">
                  <c:v>-3.4489451348659945E-2</c:v>
                </c:pt>
                <c:pt idx="15">
                  <c:v>-3.7788996299555226E-2</c:v>
                </c:pt>
                <c:pt idx="16">
                  <c:v>-4.1318924711713757E-2</c:v>
                </c:pt>
                <c:pt idx="17">
                  <c:v>-4.5337545314430697E-2</c:v>
                </c:pt>
                <c:pt idx="18">
                  <c:v>-4.9605748000182838E-2</c:v>
                </c:pt>
              </c:numCache>
            </c:numRef>
          </c:xVal>
          <c:yVal>
            <c:numRef>
              <c:f>'D-Class Sedan 2017'!$E$2:$E$20</c:f>
              <c:numCache>
                <c:formatCode>General</c:formatCode>
                <c:ptCount val="19"/>
                <c:pt idx="0">
                  <c:v>247.72</c:v>
                </c:pt>
                <c:pt idx="1">
                  <c:v>479.36</c:v>
                </c:pt>
                <c:pt idx="2">
                  <c:v>705.64</c:v>
                </c:pt>
                <c:pt idx="3">
                  <c:v>944.7</c:v>
                </c:pt>
                <c:pt idx="4">
                  <c:v>1186.4000000000001</c:v>
                </c:pt>
                <c:pt idx="5">
                  <c:v>1429.1</c:v>
                </c:pt>
                <c:pt idx="6">
                  <c:v>1672.3</c:v>
                </c:pt>
                <c:pt idx="7">
                  <c:v>1912.3</c:v>
                </c:pt>
                <c:pt idx="8">
                  <c:v>2156.3000000000002</c:v>
                </c:pt>
                <c:pt idx="9">
                  <c:v>2400.3000000000002</c:v>
                </c:pt>
                <c:pt idx="10">
                  <c:v>2641.8</c:v>
                </c:pt>
                <c:pt idx="11">
                  <c:v>2883.6</c:v>
                </c:pt>
                <c:pt idx="12">
                  <c:v>3130.6</c:v>
                </c:pt>
                <c:pt idx="13">
                  <c:v>3372</c:v>
                </c:pt>
                <c:pt idx="14">
                  <c:v>3614.6</c:v>
                </c:pt>
                <c:pt idx="15">
                  <c:v>3859.8</c:v>
                </c:pt>
                <c:pt idx="16">
                  <c:v>4094.8</c:v>
                </c:pt>
                <c:pt idx="17">
                  <c:v>4336.1000000000004</c:v>
                </c:pt>
                <c:pt idx="18">
                  <c:v>4564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9361536"/>
        <c:axId val="229363712"/>
      </c:scatterChart>
      <c:valAx>
        <c:axId val="229361536"/>
        <c:scaling>
          <c:orientation val="minMax"/>
        </c:scaling>
        <c:delete val="0"/>
        <c:axPos val="b"/>
        <c:title>
          <c:overlay val="0"/>
        </c:title>
        <c:numFmt formatCode="General" sourceLinked="1"/>
        <c:majorTickMark val="out"/>
        <c:minorTickMark val="none"/>
        <c:tickLblPos val="nextTo"/>
        <c:crossAx val="229363712"/>
        <c:crosses val="autoZero"/>
        <c:crossBetween val="midCat"/>
      </c:valAx>
      <c:valAx>
        <c:axId val="229363712"/>
        <c:scaling>
          <c:orientation val="minMax"/>
        </c:scaling>
        <c:delete val="0"/>
        <c:axPos val="l"/>
        <c:majorGridlines/>
        <c:minorGridlines/>
        <c:title>
          <c:overlay val="0"/>
        </c:title>
        <c:numFmt formatCode="General" sourceLinked="1"/>
        <c:majorTickMark val="out"/>
        <c:minorTickMark val="none"/>
        <c:tickLblPos val="nextTo"/>
        <c:crossAx val="22936153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'D-Class Sedan 2017'!$I$1</c:f>
              <c:strCache>
                <c:ptCount val="1"/>
                <c:pt idx="0">
                  <c:v>Lateral Force_rear (N)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'D-Class Sedan 2017'!$H$2:$H$20</c:f>
              <c:numCache>
                <c:formatCode>General</c:formatCode>
                <c:ptCount val="19"/>
                <c:pt idx="0">
                  <c:v>-1.9444276864155829E-3</c:v>
                </c:pt>
                <c:pt idx="1">
                  <c:v>-3.7650678956334675E-3</c:v>
                </c:pt>
                <c:pt idx="2">
                  <c:v>-5.5433227839666701E-3</c:v>
                </c:pt>
                <c:pt idx="3">
                  <c:v>-7.4266377666236706E-3</c:v>
                </c:pt>
                <c:pt idx="4">
                  <c:v>-9.3995675523889481E-3</c:v>
                </c:pt>
                <c:pt idx="5">
                  <c:v>-1.1388814421331118E-2</c:v>
                </c:pt>
                <c:pt idx="6">
                  <c:v>-1.3384729320680534E-2</c:v>
                </c:pt>
                <c:pt idx="7">
                  <c:v>-1.537431740149147E-2</c:v>
                </c:pt>
                <c:pt idx="8">
                  <c:v>-1.7552427221456571E-2</c:v>
                </c:pt>
                <c:pt idx="9">
                  <c:v>-1.9733565187673885E-2</c:v>
                </c:pt>
                <c:pt idx="10">
                  <c:v>-2.1898646124772853E-2</c:v>
                </c:pt>
                <c:pt idx="11">
                  <c:v>-2.425745860884319E-2</c:v>
                </c:pt>
                <c:pt idx="12">
                  <c:v>-2.6790804018112957E-2</c:v>
                </c:pt>
                <c:pt idx="13">
                  <c:v>-2.9277898202204878E-2</c:v>
                </c:pt>
                <c:pt idx="14">
                  <c:v>-3.2051226383623871E-2</c:v>
                </c:pt>
                <c:pt idx="15">
                  <c:v>-3.5068900660322068E-2</c:v>
                </c:pt>
                <c:pt idx="16">
                  <c:v>-3.8072612303004308E-2</c:v>
                </c:pt>
                <c:pt idx="17">
                  <c:v>-4.168108053150258E-2</c:v>
                </c:pt>
                <c:pt idx="18">
                  <c:v>-4.5245915528700997E-2</c:v>
                </c:pt>
              </c:numCache>
            </c:numRef>
          </c:xVal>
          <c:yVal>
            <c:numRef>
              <c:f>'D-Class Sedan 2017'!$I$2:$I$20</c:f>
              <c:numCache>
                <c:formatCode>General</c:formatCode>
                <c:ptCount val="19"/>
                <c:pt idx="0">
                  <c:v>225.87</c:v>
                </c:pt>
                <c:pt idx="1">
                  <c:v>437.03</c:v>
                </c:pt>
                <c:pt idx="2">
                  <c:v>643.23</c:v>
                </c:pt>
                <c:pt idx="3">
                  <c:v>860.88</c:v>
                </c:pt>
                <c:pt idx="4">
                  <c:v>1080.2</c:v>
                </c:pt>
                <c:pt idx="5">
                  <c:v>1300.2</c:v>
                </c:pt>
                <c:pt idx="6">
                  <c:v>1520.3</c:v>
                </c:pt>
                <c:pt idx="7">
                  <c:v>1737.4</c:v>
                </c:pt>
                <c:pt idx="8">
                  <c:v>1958.4</c:v>
                </c:pt>
                <c:pt idx="9">
                  <c:v>2178.9</c:v>
                </c:pt>
                <c:pt idx="10">
                  <c:v>2397</c:v>
                </c:pt>
                <c:pt idx="11">
                  <c:v>2618.1</c:v>
                </c:pt>
                <c:pt idx="12">
                  <c:v>2844.2</c:v>
                </c:pt>
                <c:pt idx="13">
                  <c:v>3065.4</c:v>
                </c:pt>
                <c:pt idx="14">
                  <c:v>3291.5</c:v>
                </c:pt>
                <c:pt idx="15">
                  <c:v>3521.1</c:v>
                </c:pt>
                <c:pt idx="16">
                  <c:v>3742.5</c:v>
                </c:pt>
                <c:pt idx="17">
                  <c:v>3972.4</c:v>
                </c:pt>
                <c:pt idx="18">
                  <c:v>4190.3999999999996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9471360"/>
        <c:axId val="229473280"/>
      </c:scatterChart>
      <c:valAx>
        <c:axId val="229471360"/>
        <c:scaling>
          <c:orientation val="minMax"/>
        </c:scaling>
        <c:delete val="0"/>
        <c:axPos val="b"/>
        <c:title>
          <c:overlay val="0"/>
        </c:title>
        <c:numFmt formatCode="General" sourceLinked="1"/>
        <c:majorTickMark val="out"/>
        <c:minorTickMark val="none"/>
        <c:tickLblPos val="nextTo"/>
        <c:crossAx val="229473280"/>
        <c:crosses val="autoZero"/>
        <c:crossBetween val="midCat"/>
      </c:valAx>
      <c:valAx>
        <c:axId val="229473280"/>
        <c:scaling>
          <c:orientation val="minMax"/>
        </c:scaling>
        <c:delete val="0"/>
        <c:axPos val="l"/>
        <c:majorGridlines/>
        <c:minorGridlines/>
        <c:title>
          <c:overlay val="0"/>
        </c:title>
        <c:numFmt formatCode="General" sourceLinked="1"/>
        <c:majorTickMark val="out"/>
        <c:minorTickMark val="none"/>
        <c:tickLblPos val="nextTo"/>
        <c:crossAx val="2294713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68580</xdr:colOff>
      <xdr:row>28</xdr:row>
      <xdr:rowOff>110490</xdr:rowOff>
    </xdr:from>
    <xdr:to>
      <xdr:col>7</xdr:col>
      <xdr:colOff>708660</xdr:colOff>
      <xdr:row>54</xdr:row>
      <xdr:rowOff>121920</xdr:rowOff>
    </xdr:to>
    <xdr:graphicFrame macro="">
      <xdr:nvGraphicFramePr>
        <xdr:cNvPr id="16" name="图表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45720</xdr:colOff>
      <xdr:row>55</xdr:row>
      <xdr:rowOff>95250</xdr:rowOff>
    </xdr:from>
    <xdr:to>
      <xdr:col>7</xdr:col>
      <xdr:colOff>662940</xdr:colOff>
      <xdr:row>81</xdr:row>
      <xdr:rowOff>91440</xdr:rowOff>
    </xdr:to>
    <xdr:graphicFrame macro="">
      <xdr:nvGraphicFramePr>
        <xdr:cNvPr id="18" name="图表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548640</xdr:colOff>
      <xdr:row>12</xdr:row>
      <xdr:rowOff>41910</xdr:rowOff>
    </xdr:from>
    <xdr:to>
      <xdr:col>5</xdr:col>
      <xdr:colOff>106680</xdr:colOff>
      <xdr:row>27</xdr:row>
      <xdr:rowOff>41910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1424940</xdr:colOff>
      <xdr:row>12</xdr:row>
      <xdr:rowOff>26670</xdr:rowOff>
    </xdr:from>
    <xdr:to>
      <xdr:col>9</xdr:col>
      <xdr:colOff>967740</xdr:colOff>
      <xdr:row>27</xdr:row>
      <xdr:rowOff>26670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205740</xdr:colOff>
      <xdr:row>24</xdr:row>
      <xdr:rowOff>133350</xdr:rowOff>
    </xdr:from>
    <xdr:to>
      <xdr:col>4</xdr:col>
      <xdr:colOff>1432560</xdr:colOff>
      <xdr:row>39</xdr:row>
      <xdr:rowOff>133350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449580</xdr:colOff>
      <xdr:row>24</xdr:row>
      <xdr:rowOff>171450</xdr:rowOff>
    </xdr:from>
    <xdr:to>
      <xdr:col>8</xdr:col>
      <xdr:colOff>1463040</xdr:colOff>
      <xdr:row>39</xdr:row>
      <xdr:rowOff>171450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tabSelected="1" topLeftCell="A43" workbookViewId="0">
      <selection activeCell="J57" sqref="J57"/>
    </sheetView>
  </sheetViews>
  <sheetFormatPr defaultRowHeight="14.4" x14ac:dyDescent="0.3"/>
  <cols>
    <col min="1" max="1" width="11.5546875" customWidth="1"/>
    <col min="2" max="2" width="21.44140625" customWidth="1"/>
    <col min="3" max="3" width="15.44140625" customWidth="1"/>
    <col min="4" max="4" width="15.33203125" customWidth="1"/>
    <col min="5" max="5" width="20.77734375" customWidth="1"/>
    <col min="6" max="6" width="22.6640625" customWidth="1"/>
    <col min="7" max="7" width="19.109375" customWidth="1"/>
    <col min="8" max="8" width="15.33203125" customWidth="1"/>
    <col min="9" max="9" width="22.6640625" customWidth="1"/>
    <col min="10" max="10" width="27.77734375" customWidth="1"/>
  </cols>
  <sheetData>
    <row r="1" spans="1:10" x14ac:dyDescent="0.3">
      <c r="A1" s="1" t="s">
        <v>0</v>
      </c>
      <c r="B1" s="1" t="s">
        <v>9</v>
      </c>
      <c r="C1" s="1" t="s">
        <v>1</v>
      </c>
      <c r="D1" s="1" t="s">
        <v>2</v>
      </c>
      <c r="E1" s="1" t="s">
        <v>3</v>
      </c>
      <c r="F1" s="1" t="s">
        <v>7</v>
      </c>
      <c r="G1" s="1" t="s">
        <v>4</v>
      </c>
      <c r="H1" s="1" t="s">
        <v>5</v>
      </c>
      <c r="I1" s="1" t="s">
        <v>6</v>
      </c>
      <c r="J1" s="1" t="s">
        <v>8</v>
      </c>
    </row>
    <row r="2" spans="1:10" x14ac:dyDescent="0.3">
      <c r="A2" s="1">
        <v>1</v>
      </c>
      <c r="B2" s="1">
        <v>5</v>
      </c>
      <c r="C2" s="1">
        <v>-0.1334465</v>
      </c>
      <c r="D2" s="1">
        <f>(PI()/180)*C2</f>
        <v>-2.329080800262613E-3</v>
      </c>
      <c r="E2" s="1">
        <v>232.26</v>
      </c>
      <c r="F2" s="1">
        <f>-E2/D2</f>
        <v>99721.744292345611</v>
      </c>
      <c r="G2" s="1">
        <v>-0.12292549999999999</v>
      </c>
      <c r="H2" s="1">
        <f>(PI()/180)*G2</f>
        <v>-2.1454547096602895E-3</v>
      </c>
      <c r="I2" s="1">
        <v>153.57</v>
      </c>
      <c r="J2" s="1">
        <f>-I2/H2</f>
        <v>71579.231809706296</v>
      </c>
    </row>
    <row r="3" spans="1:10" x14ac:dyDescent="0.3">
      <c r="A3" s="1">
        <v>2</v>
      </c>
      <c r="B3" s="1">
        <v>10</v>
      </c>
      <c r="C3" s="1">
        <v>-0.28010249999999998</v>
      </c>
      <c r="D3" s="1">
        <f>(PI()/180)*C3</f>
        <v>-4.8887108680674167E-3</v>
      </c>
      <c r="E3" s="1">
        <v>487.2</v>
      </c>
      <c r="F3" s="1">
        <f t="shared" ref="F3:F21" si="0">-E3/D3</f>
        <v>99658.174342512852</v>
      </c>
      <c r="G3" s="1">
        <v>-0.25793450000000001</v>
      </c>
      <c r="H3" s="1">
        <f>(PI()/180)*G3</f>
        <v>-4.5018062794853139E-3</v>
      </c>
      <c r="I3" s="1">
        <v>322.08</v>
      </c>
      <c r="J3" s="1">
        <f t="shared" ref="J3:J21" si="1">-I3/H3</f>
        <v>71544.61565077008</v>
      </c>
    </row>
    <row r="4" spans="1:10" x14ac:dyDescent="0.3">
      <c r="A4" s="1">
        <v>3</v>
      </c>
      <c r="B4" s="1">
        <v>15</v>
      </c>
      <c r="C4" s="1">
        <v>-0.42795</v>
      </c>
      <c r="D4" s="1">
        <f>(PI()/180)*C4</f>
        <v>-7.4691365339097336E-3</v>
      </c>
      <c r="E4" s="1">
        <v>743.6</v>
      </c>
      <c r="F4" s="1">
        <f t="shared" si="0"/>
        <v>99556.353886968136</v>
      </c>
      <c r="G4" s="1">
        <v>-0.393791</v>
      </c>
      <c r="H4" s="1">
        <f>(PI()/180)*G4</f>
        <v>-6.8729495147209904E-3</v>
      </c>
      <c r="I4" s="1">
        <v>491.45</v>
      </c>
      <c r="J4" s="1">
        <f t="shared" si="1"/>
        <v>71504.96289073216</v>
      </c>
    </row>
    <row r="5" spans="1:10" x14ac:dyDescent="0.3">
      <c r="A5" s="1">
        <v>4</v>
      </c>
      <c r="B5" s="1">
        <v>20</v>
      </c>
      <c r="C5" s="1">
        <v>-0.57920700000000003</v>
      </c>
      <c r="D5" s="1">
        <f>(PI()/180)*C5</f>
        <v>-1.0109069200598796E-2</v>
      </c>
      <c r="E5" s="1">
        <v>998.88</v>
      </c>
      <c r="F5" s="1">
        <f t="shared" si="0"/>
        <v>98810.284129901178</v>
      </c>
      <c r="G5" s="1">
        <v>-0.53205599999999997</v>
      </c>
      <c r="H5" s="1">
        <f>(PI()/180)*G5</f>
        <v>-9.2861290049909492E-3</v>
      </c>
      <c r="I5" s="1">
        <v>659.49</v>
      </c>
      <c r="J5" s="1">
        <f t="shared" si="1"/>
        <v>71018.828151703332</v>
      </c>
    </row>
    <row r="6" spans="1:10" x14ac:dyDescent="0.3">
      <c r="A6" s="1">
        <v>5</v>
      </c>
      <c r="B6" s="1">
        <v>25</v>
      </c>
      <c r="C6" s="1">
        <v>-0.73084499999999997</v>
      </c>
      <c r="D6" s="1">
        <f>(PI()/180)*C6</f>
        <v>-1.2755651571737957E-2</v>
      </c>
      <c r="E6" s="1">
        <v>1253.9000000000001</v>
      </c>
      <c r="F6" s="1">
        <f t="shared" si="0"/>
        <v>98301.524853360053</v>
      </c>
      <c r="G6" s="1">
        <v>-0.67148099999999999</v>
      </c>
      <c r="H6" s="1">
        <f>(PI()/180)*G6</f>
        <v>-1.1719554314584045E-2</v>
      </c>
      <c r="I6" s="1">
        <v>827.06</v>
      </c>
      <c r="J6" s="1">
        <f t="shared" si="1"/>
        <v>70570.94304096447</v>
      </c>
    </row>
    <row r="7" spans="1:10" x14ac:dyDescent="0.3">
      <c r="A7" s="1">
        <v>6</v>
      </c>
      <c r="B7" s="1">
        <v>30</v>
      </c>
      <c r="C7" s="1">
        <v>-0.88302000000000003</v>
      </c>
      <c r="D7" s="1">
        <f t="shared" ref="D7:D21" si="2">(PI()/180)*C7</f>
        <v>-1.5411606360960329E-2</v>
      </c>
      <c r="E7" s="1">
        <v>1507.3</v>
      </c>
      <c r="F7" s="1">
        <f t="shared" si="0"/>
        <v>97802.913252326092</v>
      </c>
      <c r="G7" s="1">
        <v>-0.81036699999999995</v>
      </c>
      <c r="H7" s="1">
        <f t="shared" ref="H7:H21" si="3">(PI()/180)*G7</f>
        <v>-1.4143572299508888E-2</v>
      </c>
      <c r="I7" s="1">
        <v>993.2</v>
      </c>
      <c r="J7" s="1">
        <f t="shared" si="1"/>
        <v>70222.711700246145</v>
      </c>
    </row>
    <row r="8" spans="1:10" x14ac:dyDescent="0.3">
      <c r="A8" s="1">
        <v>7</v>
      </c>
      <c r="B8" s="1">
        <v>35</v>
      </c>
      <c r="C8" s="1">
        <v>-1.042</v>
      </c>
      <c r="D8" s="1">
        <f t="shared" si="2"/>
        <v>-1.8186330805780915E-2</v>
      </c>
      <c r="E8" s="1">
        <v>1758.7</v>
      </c>
      <c r="F8" s="1">
        <f t="shared" si="0"/>
        <v>96704.498492953819</v>
      </c>
      <c r="G8" s="1">
        <v>-0.95390900000000001</v>
      </c>
      <c r="H8" s="1">
        <f t="shared" si="3"/>
        <v>-1.6648852814406589E-2</v>
      </c>
      <c r="I8" s="1">
        <v>1158.4000000000001</v>
      </c>
      <c r="J8" s="1">
        <f t="shared" si="1"/>
        <v>69578.367525575886</v>
      </c>
    </row>
    <row r="9" spans="1:10" x14ac:dyDescent="0.3">
      <c r="A9" s="1">
        <v>8</v>
      </c>
      <c r="B9" s="1">
        <v>40</v>
      </c>
      <c r="C9" s="1">
        <v>-1.2035</v>
      </c>
      <c r="D9" s="1">
        <f t="shared" si="2"/>
        <v>-2.1005037547751758E-2</v>
      </c>
      <c r="E9" s="1">
        <v>2012.3</v>
      </c>
      <c r="F9" s="1">
        <f t="shared" si="0"/>
        <v>95800.828511986329</v>
      </c>
      <c r="G9" s="1">
        <v>-1.1023499999999999</v>
      </c>
      <c r="H9" s="1">
        <f t="shared" si="3"/>
        <v>-1.9239637009359489E-2</v>
      </c>
      <c r="I9" s="1">
        <v>1324.7</v>
      </c>
      <c r="J9" s="1">
        <f t="shared" si="1"/>
        <v>68852.650356946673</v>
      </c>
    </row>
    <row r="10" spans="1:10" x14ac:dyDescent="0.3">
      <c r="A10" s="1">
        <v>9</v>
      </c>
      <c r="B10" s="1">
        <v>45</v>
      </c>
      <c r="C10" s="1">
        <v>-1.3693500000000001</v>
      </c>
      <c r="D10" s="1">
        <f t="shared" si="2"/>
        <v>-2.3899666112184352E-2</v>
      </c>
      <c r="E10" s="1">
        <v>2263.3000000000002</v>
      </c>
      <c r="F10" s="1">
        <f t="shared" si="0"/>
        <v>94700.067748902205</v>
      </c>
      <c r="G10" s="1">
        <v>-1.2501</v>
      </c>
      <c r="H10" s="1">
        <f t="shared" si="3"/>
        <v>-2.1818360979181113E-2</v>
      </c>
      <c r="I10" s="1">
        <v>1489.5</v>
      </c>
      <c r="J10" s="1">
        <f t="shared" si="1"/>
        <v>68268.189412635882</v>
      </c>
    </row>
    <row r="11" spans="1:10" x14ac:dyDescent="0.3">
      <c r="A11" s="1">
        <v>10</v>
      </c>
      <c r="B11" s="1">
        <v>50</v>
      </c>
      <c r="C11" s="1">
        <v>-1.5475000000000001</v>
      </c>
      <c r="D11" s="1">
        <f t="shared" si="2"/>
        <v>-2.7008970174612252E-2</v>
      </c>
      <c r="E11" s="1">
        <v>2517.5</v>
      </c>
      <c r="F11" s="1">
        <f t="shared" si="0"/>
        <v>93209.773779763957</v>
      </c>
      <c r="G11" s="1">
        <v>-1.4114</v>
      </c>
      <c r="H11" s="1">
        <f t="shared" si="3"/>
        <v>-2.4633577062647967E-2</v>
      </c>
      <c r="I11" s="1">
        <v>1658.4</v>
      </c>
      <c r="J11" s="1">
        <f t="shared" si="1"/>
        <v>67322.74390285938</v>
      </c>
    </row>
    <row r="12" spans="1:10" x14ac:dyDescent="0.3">
      <c r="A12" s="1">
        <v>11</v>
      </c>
      <c r="B12" s="1">
        <v>55</v>
      </c>
      <c r="C12" s="1">
        <v>-1.73105</v>
      </c>
      <c r="D12" s="1">
        <f t="shared" si="2"/>
        <v>-3.0212522016647841E-2</v>
      </c>
      <c r="E12" s="1">
        <v>2773.4</v>
      </c>
      <c r="F12" s="1">
        <f t="shared" si="0"/>
        <v>91796.374975640516</v>
      </c>
      <c r="G12" s="1">
        <v>-1.5790500000000001</v>
      </c>
      <c r="H12" s="1">
        <f t="shared" si="3"/>
        <v>-2.7559621553616461E-2</v>
      </c>
      <c r="I12" s="1">
        <v>1828.5</v>
      </c>
      <c r="J12" s="1">
        <f t="shared" si="1"/>
        <v>66347.064905906096</v>
      </c>
    </row>
    <row r="13" spans="1:10" x14ac:dyDescent="0.3">
      <c r="A13" s="1">
        <v>12</v>
      </c>
      <c r="B13" s="1">
        <v>60</v>
      </c>
      <c r="C13" s="1">
        <v>-1.9258500000000001</v>
      </c>
      <c r="D13" s="1">
        <f t="shared" si="2"/>
        <v>-3.3612423399532798E-2</v>
      </c>
      <c r="E13" s="1">
        <v>3025.4</v>
      </c>
      <c r="F13" s="1">
        <f t="shared" si="0"/>
        <v>90008.386602736064</v>
      </c>
      <c r="G13" s="1">
        <v>-1.7498</v>
      </c>
      <c r="H13" s="1">
        <f t="shared" si="3"/>
        <v>-3.0539771251396779E-2</v>
      </c>
      <c r="I13" s="1">
        <v>1997.7</v>
      </c>
      <c r="J13" s="1">
        <f t="shared" si="1"/>
        <v>65413.063626291325</v>
      </c>
    </row>
    <row r="14" spans="1:10" x14ac:dyDescent="0.3">
      <c r="A14" s="1">
        <v>13</v>
      </c>
      <c r="B14" s="1">
        <v>65</v>
      </c>
      <c r="C14" s="1">
        <v>-2.1366999999999998</v>
      </c>
      <c r="D14" s="1">
        <f t="shared" si="2"/>
        <v>-3.7292450127362833E-2</v>
      </c>
      <c r="E14" s="1">
        <v>3284.6</v>
      </c>
      <c r="F14" s="1">
        <f t="shared" si="0"/>
        <v>88076.808812032672</v>
      </c>
      <c r="G14" s="1">
        <v>-1.9432</v>
      </c>
      <c r="H14" s="1">
        <f t="shared" si="3"/>
        <v>-3.391523802475381E-2</v>
      </c>
      <c r="I14" s="1">
        <v>2173.6999999999998</v>
      </c>
      <c r="J14" s="1">
        <f t="shared" si="1"/>
        <v>64092.134586036969</v>
      </c>
    </row>
    <row r="15" spans="1:10" x14ac:dyDescent="0.3">
      <c r="A15" s="1">
        <v>14</v>
      </c>
      <c r="B15" s="1">
        <v>70</v>
      </c>
      <c r="C15" s="1">
        <v>-2.35785</v>
      </c>
      <c r="D15" s="1">
        <f t="shared" si="2"/>
        <v>-4.1152245768148299E-2</v>
      </c>
      <c r="E15" s="1">
        <v>3538.5</v>
      </c>
      <c r="F15" s="1">
        <f t="shared" si="0"/>
        <v>85985.586787557229</v>
      </c>
      <c r="G15" s="1">
        <v>-2.1393499999999999</v>
      </c>
      <c r="H15" s="1">
        <f t="shared" si="3"/>
        <v>-3.7338701352540686E-2</v>
      </c>
      <c r="I15" s="1">
        <v>2346.6999999999998</v>
      </c>
      <c r="J15" s="1">
        <f t="shared" si="1"/>
        <v>62848.998893752912</v>
      </c>
    </row>
    <row r="16" spans="1:10" x14ac:dyDescent="0.3">
      <c r="A16" s="1">
        <v>15</v>
      </c>
      <c r="B16" s="1">
        <v>75</v>
      </c>
      <c r="C16" s="1">
        <v>-2.5989</v>
      </c>
      <c r="D16" s="1">
        <f t="shared" si="2"/>
        <v>-4.5359361930080631E-2</v>
      </c>
      <c r="E16" s="1">
        <v>3791.3</v>
      </c>
      <c r="F16" s="1">
        <f t="shared" si="0"/>
        <v>83583.62725304898</v>
      </c>
      <c r="G16" s="1">
        <v>-2.3531</v>
      </c>
      <c r="H16" s="1">
        <f t="shared" si="3"/>
        <v>-4.1069342628678569E-2</v>
      </c>
      <c r="I16" s="1">
        <v>2520.4</v>
      </c>
      <c r="J16" s="1">
        <f t="shared" si="1"/>
        <v>61369.377708033098</v>
      </c>
    </row>
    <row r="17" spans="1:10" x14ac:dyDescent="0.3">
      <c r="A17" s="1">
        <v>16</v>
      </c>
      <c r="B17" s="1">
        <v>80</v>
      </c>
      <c r="C17" s="1">
        <v>-2.8572000000000002</v>
      </c>
      <c r="D17" s="1">
        <f t="shared" si="2"/>
        <v>-4.9867547387981985E-2</v>
      </c>
      <c r="E17" s="1">
        <v>4042</v>
      </c>
      <c r="F17" s="1">
        <f t="shared" si="0"/>
        <v>81054.718182793906</v>
      </c>
      <c r="G17" s="1">
        <v>-2.5815000000000001</v>
      </c>
      <c r="H17" s="1">
        <f t="shared" si="3"/>
        <v>-4.505567464023362E-2</v>
      </c>
      <c r="I17" s="1">
        <v>2693.2</v>
      </c>
      <c r="J17" s="1">
        <f t="shared" si="1"/>
        <v>59774.934489495754</v>
      </c>
    </row>
    <row r="18" spans="1:10" x14ac:dyDescent="0.3">
      <c r="A18" s="1">
        <v>17</v>
      </c>
      <c r="B18" s="1">
        <v>85</v>
      </c>
      <c r="C18" s="1">
        <v>-3.1377999999999999</v>
      </c>
      <c r="D18" s="1">
        <f t="shared" si="2"/>
        <v>-5.476494126907807E-2</v>
      </c>
      <c r="E18" s="1">
        <v>4283.8999999999996</v>
      </c>
      <c r="F18" s="1">
        <f t="shared" si="0"/>
        <v>78223.401700584276</v>
      </c>
      <c r="G18" s="1">
        <v>-2.8218000000000001</v>
      </c>
      <c r="H18" s="1">
        <f t="shared" si="3"/>
        <v>-4.9249700832775994E-2</v>
      </c>
      <c r="I18" s="1">
        <v>2859.8</v>
      </c>
      <c r="J18" s="1">
        <f t="shared" si="1"/>
        <v>58067.357804065781</v>
      </c>
    </row>
    <row r="19" spans="1:10" x14ac:dyDescent="0.3">
      <c r="A19" s="1">
        <v>18</v>
      </c>
      <c r="B19" s="1">
        <v>90</v>
      </c>
      <c r="C19" s="1">
        <v>-3.4406500000000002</v>
      </c>
      <c r="D19" s="1">
        <f t="shared" si="2"/>
        <v>-6.0050670908742901E-2</v>
      </c>
      <c r="E19" s="1">
        <v>4511.2</v>
      </c>
      <c r="F19" s="1">
        <f t="shared" si="0"/>
        <v>75123.223966232239</v>
      </c>
      <c r="G19" s="1">
        <v>-3.0684999999999998</v>
      </c>
      <c r="H19" s="1">
        <f t="shared" si="3"/>
        <v>-5.3555428097445998E-2</v>
      </c>
      <c r="I19" s="1">
        <v>3016.2</v>
      </c>
      <c r="J19" s="1">
        <f t="shared" si="1"/>
        <v>56319.221172350954</v>
      </c>
    </row>
    <row r="20" spans="1:10" x14ac:dyDescent="0.3">
      <c r="A20" s="1">
        <v>19</v>
      </c>
      <c r="B20" s="1">
        <v>95</v>
      </c>
      <c r="C20" s="1">
        <v>-3.7683</v>
      </c>
      <c r="D20" s="1">
        <f t="shared" si="2"/>
        <v>-6.5769242202902325E-2</v>
      </c>
      <c r="E20" s="1">
        <v>4728.6000000000004</v>
      </c>
      <c r="F20" s="1">
        <f t="shared" si="0"/>
        <v>71896.829606337356</v>
      </c>
      <c r="G20" s="1">
        <v>-3.32925</v>
      </c>
      <c r="H20" s="1">
        <f t="shared" si="3"/>
        <v>-5.8106374122021215E-2</v>
      </c>
      <c r="I20" s="1">
        <v>3165.1</v>
      </c>
      <c r="J20" s="1">
        <f t="shared" si="1"/>
        <v>54470.788236646949</v>
      </c>
    </row>
    <row r="21" spans="1:10" x14ac:dyDescent="0.3">
      <c r="A21" s="1">
        <v>20</v>
      </c>
      <c r="B21" s="1">
        <v>100</v>
      </c>
      <c r="C21" s="1">
        <v>-4.1105999999999998</v>
      </c>
      <c r="D21" s="1">
        <f t="shared" si="2"/>
        <v>-7.1743504232478911E-2</v>
      </c>
      <c r="E21" s="1">
        <v>4922.8999999999996</v>
      </c>
      <c r="F21" s="1">
        <f t="shared" si="0"/>
        <v>68618.058912312787</v>
      </c>
      <c r="G21" s="1">
        <v>-3.5793499999999998</v>
      </c>
      <c r="H21" s="1">
        <f t="shared" si="3"/>
        <v>-6.2471442581259029E-2</v>
      </c>
      <c r="I21" s="1">
        <v>3297.3</v>
      </c>
      <c r="J21" s="1">
        <f t="shared" si="1"/>
        <v>52780.916587784479</v>
      </c>
    </row>
    <row r="22" spans="1:10" x14ac:dyDescent="0.3">
      <c r="A22" s="1"/>
      <c r="B22" s="1"/>
      <c r="C22" s="1"/>
      <c r="D22" s="1"/>
      <c r="E22" s="1"/>
      <c r="F22" s="1"/>
      <c r="G22" s="1"/>
      <c r="H22" s="1"/>
      <c r="I22" s="1"/>
      <c r="J22" s="1"/>
    </row>
    <row r="23" spans="1:10" x14ac:dyDescent="0.3">
      <c r="A23" s="1"/>
      <c r="B23" s="1"/>
      <c r="C23" s="1"/>
      <c r="D23" s="1"/>
      <c r="E23" s="1"/>
      <c r="F23" s="1">
        <f>AVERAGE(F2:F21)</f>
        <v>89431.659004514819</v>
      </c>
      <c r="G23" s="1"/>
      <c r="H23" s="1"/>
      <c r="I23" s="1"/>
      <c r="J23" s="1">
        <f>AVERAGE(J2:J21)</f>
        <v>65097.355122625231</v>
      </c>
    </row>
    <row r="24" spans="1:10" x14ac:dyDescent="0.3">
      <c r="A24" s="1"/>
      <c r="B24" s="1"/>
      <c r="C24" s="1"/>
      <c r="D24" s="1"/>
      <c r="E24" s="1"/>
      <c r="F24" s="1"/>
      <c r="G24" s="1"/>
      <c r="H24" s="1"/>
      <c r="I24" s="1"/>
      <c r="J24" s="1"/>
    </row>
    <row r="25" spans="1:10" x14ac:dyDescent="0.3">
      <c r="A25" s="1"/>
      <c r="B25" s="1"/>
      <c r="C25" s="1"/>
      <c r="D25" s="1"/>
      <c r="E25" s="1"/>
      <c r="F25" s="1"/>
      <c r="G25" s="1"/>
      <c r="H25" s="1"/>
      <c r="I25" s="1"/>
      <c r="J25" s="1"/>
    </row>
    <row r="26" spans="1:10" x14ac:dyDescent="0.3">
      <c r="A26" s="1"/>
      <c r="B26" s="1"/>
      <c r="C26" s="1"/>
      <c r="D26" s="1"/>
      <c r="E26" s="1"/>
      <c r="F26" s="1"/>
      <c r="G26" s="1"/>
      <c r="H26" s="1"/>
      <c r="I26" s="1"/>
      <c r="J26" s="1"/>
    </row>
    <row r="27" spans="1:10" x14ac:dyDescent="0.3">
      <c r="A27" s="1"/>
      <c r="B27" s="1"/>
      <c r="C27" s="1"/>
      <c r="D27" s="1"/>
      <c r="E27" s="1"/>
      <c r="F27" s="1"/>
      <c r="G27" s="1"/>
      <c r="H27" s="1"/>
      <c r="I27" s="1"/>
      <c r="J27" s="1"/>
    </row>
    <row r="28" spans="1:10" x14ac:dyDescent="0.3">
      <c r="A28" s="1"/>
      <c r="B28" s="1"/>
      <c r="C28" s="1"/>
      <c r="D28" s="1"/>
      <c r="E28" s="1"/>
      <c r="F28" s="1"/>
      <c r="G28" s="1"/>
      <c r="H28" s="1"/>
      <c r="I28" s="1"/>
      <c r="J28" s="1"/>
    </row>
    <row r="29" spans="1:10" x14ac:dyDescent="0.3">
      <c r="A29" s="1"/>
      <c r="B29" s="1"/>
      <c r="C29" s="1"/>
      <c r="D29" s="1"/>
      <c r="E29" s="1"/>
      <c r="F29" s="1"/>
      <c r="G29" s="1"/>
      <c r="H29" s="1"/>
      <c r="I29" s="1"/>
      <c r="J29" s="1"/>
    </row>
    <row r="30" spans="1:10" x14ac:dyDescent="0.3">
      <c r="A30" s="1"/>
      <c r="B30" s="1"/>
      <c r="C30" s="1"/>
      <c r="D30" s="1"/>
      <c r="E30" s="1"/>
      <c r="F30" s="1"/>
      <c r="G30" s="1"/>
      <c r="H30" s="1"/>
      <c r="I30" s="1"/>
      <c r="J30" s="1"/>
    </row>
    <row r="31" spans="1:10" x14ac:dyDescent="0.3">
      <c r="A31" s="1"/>
      <c r="B31" s="1"/>
      <c r="C31" s="1"/>
      <c r="D31" s="1"/>
      <c r="E31" s="1"/>
      <c r="F31" s="1"/>
      <c r="G31" s="1"/>
      <c r="H31" s="1"/>
      <c r="I31" s="1"/>
      <c r="J31" s="1"/>
    </row>
    <row r="32" spans="1:10" x14ac:dyDescent="0.3">
      <c r="A32" s="1"/>
      <c r="B32" s="1"/>
      <c r="C32" s="1"/>
      <c r="D32" s="1"/>
      <c r="E32" s="1"/>
      <c r="F32" s="1"/>
      <c r="G32" s="1"/>
      <c r="H32" s="1"/>
      <c r="I32" s="1"/>
      <c r="J32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H1" sqref="H1:I19"/>
    </sheetView>
  </sheetViews>
  <sheetFormatPr defaultRowHeight="14.4" x14ac:dyDescent="0.3"/>
  <cols>
    <col min="1" max="1" width="13.33203125" customWidth="1"/>
    <col min="2" max="2" width="19.88671875" customWidth="1"/>
    <col min="3" max="3" width="15.44140625" customWidth="1"/>
    <col min="4" max="4" width="14.33203125" customWidth="1"/>
    <col min="5" max="5" width="23.44140625" customWidth="1"/>
    <col min="6" max="6" width="23.6640625" customWidth="1"/>
    <col min="7" max="7" width="14" customWidth="1"/>
    <col min="8" max="8" width="14.109375" customWidth="1"/>
    <col min="9" max="9" width="21.5546875" customWidth="1"/>
    <col min="10" max="10" width="23.5546875" customWidth="1"/>
  </cols>
  <sheetData>
    <row r="1" spans="1:10" x14ac:dyDescent="0.3">
      <c r="A1" s="1" t="s">
        <v>0</v>
      </c>
      <c r="B1" s="1" t="s">
        <v>9</v>
      </c>
      <c r="C1" s="1" t="s">
        <v>1</v>
      </c>
      <c r="D1" s="1" t="s">
        <v>2</v>
      </c>
      <c r="E1" s="1" t="s">
        <v>3</v>
      </c>
      <c r="F1" s="1" t="s">
        <v>7</v>
      </c>
      <c r="G1" s="1" t="s">
        <v>4</v>
      </c>
      <c r="H1" s="1" t="s">
        <v>5</v>
      </c>
      <c r="I1" s="1" t="s">
        <v>6</v>
      </c>
      <c r="J1" s="1" t="s">
        <v>8</v>
      </c>
    </row>
    <row r="2" spans="1:10" x14ac:dyDescent="0.3">
      <c r="A2" s="1">
        <v>1</v>
      </c>
      <c r="B2" s="1">
        <v>5</v>
      </c>
      <c r="C2" s="1">
        <v>-9.7868999999999998E-2</v>
      </c>
      <c r="D2" s="1">
        <f t="shared" ref="D2:D21" si="0">(PI()/180)*C2</f>
        <v>-1.7081362856343303E-3</v>
      </c>
      <c r="E2" s="1">
        <v>203.03</v>
      </c>
      <c r="F2" s="1">
        <f>-E2/D2</f>
        <v>118860.53923654175</v>
      </c>
      <c r="G2" s="1">
        <v>-9.1486449999999997E-2</v>
      </c>
      <c r="H2" s="1">
        <f t="shared" ref="H2:H21" si="1">(PI()/180)*G2</f>
        <v>-1.5967397734611662E-3</v>
      </c>
      <c r="I2" s="1">
        <v>182.31</v>
      </c>
      <c r="J2" s="1">
        <f>-I2/H2</f>
        <v>114176.40058205383</v>
      </c>
    </row>
    <row r="3" spans="1:10" x14ac:dyDescent="0.3">
      <c r="A3" s="1">
        <v>2</v>
      </c>
      <c r="B3" s="1">
        <v>10</v>
      </c>
      <c r="C3" s="1">
        <v>-0.20224700000000001</v>
      </c>
      <c r="D3" s="1">
        <f t="shared" si="0"/>
        <v>-3.529876052280972E-3</v>
      </c>
      <c r="E3" s="1">
        <v>416.59</v>
      </c>
      <c r="F3" s="1">
        <f t="shared" ref="F3:F21" si="2">-E3/D3</f>
        <v>118018.30824365732</v>
      </c>
      <c r="G3" s="1">
        <v>-0.18796350000000001</v>
      </c>
      <c r="H3" s="1">
        <f t="shared" si="1"/>
        <v>-3.2805819485723616E-3</v>
      </c>
      <c r="I3" s="1">
        <v>374.04</v>
      </c>
      <c r="J3" s="1">
        <f t="shared" ref="J3:J21" si="3">-I3/H3</f>
        <v>114016.35620252503</v>
      </c>
    </row>
    <row r="4" spans="1:10" x14ac:dyDescent="0.3">
      <c r="A4" s="1">
        <v>3</v>
      </c>
      <c r="B4" s="1">
        <v>15</v>
      </c>
      <c r="C4" s="1">
        <v>-0.30138700000000002</v>
      </c>
      <c r="D4" s="1">
        <f t="shared" si="0"/>
        <v>-5.26019547270815E-3</v>
      </c>
      <c r="E4" s="1">
        <v>619.63</v>
      </c>
      <c r="F4" s="1">
        <f t="shared" si="2"/>
        <v>117796.00267991386</v>
      </c>
      <c r="G4" s="1">
        <v>-0.27972599999999997</v>
      </c>
      <c r="H4" s="1">
        <f t="shared" si="1"/>
        <v>-4.8821397034336574E-3</v>
      </c>
      <c r="I4" s="1">
        <v>556.27</v>
      </c>
      <c r="J4" s="1">
        <f t="shared" si="3"/>
        <v>113939.79562050832</v>
      </c>
    </row>
    <row r="5" spans="1:10" x14ac:dyDescent="0.3">
      <c r="A5" s="1">
        <v>4</v>
      </c>
      <c r="B5" s="1">
        <v>20</v>
      </c>
      <c r="C5" s="1">
        <v>-0.40036650000000001</v>
      </c>
      <c r="D5" s="1">
        <f t="shared" si="0"/>
        <v>-6.9877136396858776E-3</v>
      </c>
      <c r="E5" s="1">
        <v>822.21</v>
      </c>
      <c r="F5" s="1">
        <f t="shared" si="2"/>
        <v>117665.09653892476</v>
      </c>
      <c r="G5" s="1">
        <v>-0.37153350000000002</v>
      </c>
      <c r="H5" s="1">
        <f t="shared" si="1"/>
        <v>-6.4844828564583528E-3</v>
      </c>
      <c r="I5" s="1">
        <v>738</v>
      </c>
      <c r="J5" s="1">
        <f t="shared" si="3"/>
        <v>113810.15515600814</v>
      </c>
    </row>
    <row r="6" spans="1:10" x14ac:dyDescent="0.3">
      <c r="A6" s="1">
        <v>5</v>
      </c>
      <c r="B6" s="1">
        <v>25</v>
      </c>
      <c r="C6" s="1">
        <v>-0.50283</v>
      </c>
      <c r="D6" s="1">
        <f t="shared" si="0"/>
        <v>-8.776039077803088E-3</v>
      </c>
      <c r="E6" s="1">
        <v>1026.5</v>
      </c>
      <c r="F6" s="1">
        <f t="shared" si="2"/>
        <v>116966.20661094008</v>
      </c>
      <c r="G6" s="1">
        <v>-0.46524500000000002</v>
      </c>
      <c r="H6" s="1">
        <f t="shared" si="1"/>
        <v>-8.1200570784410193E-3</v>
      </c>
      <c r="I6" s="1">
        <v>920.85</v>
      </c>
      <c r="J6" s="1">
        <f t="shared" si="3"/>
        <v>113404.37525308569</v>
      </c>
    </row>
    <row r="7" spans="1:10" x14ac:dyDescent="0.3">
      <c r="A7" s="1">
        <v>6</v>
      </c>
      <c r="B7" s="1">
        <v>30</v>
      </c>
      <c r="C7" s="1">
        <v>-0.60819000000000001</v>
      </c>
      <c r="D7" s="1">
        <f t="shared" si="0"/>
        <v>-1.0614917977704313E-2</v>
      </c>
      <c r="E7" s="1">
        <v>1232.5999999999999</v>
      </c>
      <c r="F7" s="1">
        <f t="shared" si="2"/>
        <v>116119.59721111045</v>
      </c>
      <c r="G7" s="1">
        <v>-0.56251549999999995</v>
      </c>
      <c r="H7" s="1">
        <f t="shared" si="1"/>
        <v>-9.8177475685021619E-3</v>
      </c>
      <c r="I7" s="1">
        <v>1105</v>
      </c>
      <c r="J7" s="1">
        <f t="shared" si="3"/>
        <v>112551.27434169542</v>
      </c>
    </row>
    <row r="8" spans="1:10" x14ac:dyDescent="0.3">
      <c r="A8" s="1">
        <v>7</v>
      </c>
      <c r="B8" s="1">
        <v>35</v>
      </c>
      <c r="C8" s="1">
        <v>-0.71397500000000003</v>
      </c>
      <c r="D8" s="1">
        <f t="shared" si="0"/>
        <v>-1.2461214526926515E-2</v>
      </c>
      <c r="E8" s="1">
        <v>1438.9</v>
      </c>
      <c r="F8" s="1">
        <f t="shared" si="2"/>
        <v>115470.28557214771</v>
      </c>
      <c r="G8" s="1">
        <v>-0.66007400000000005</v>
      </c>
      <c r="H8" s="1">
        <f t="shared" si="1"/>
        <v>-1.1520464606809052E-2</v>
      </c>
      <c r="I8" s="1">
        <v>1289</v>
      </c>
      <c r="J8" s="1">
        <f t="shared" si="3"/>
        <v>111887.84862358327</v>
      </c>
    </row>
    <row r="9" spans="1:10" x14ac:dyDescent="0.3">
      <c r="A9" s="1">
        <v>8</v>
      </c>
      <c r="B9" s="1">
        <v>40</v>
      </c>
      <c r="C9" s="1">
        <v>-0.82001500000000005</v>
      </c>
      <c r="D9" s="1">
        <f t="shared" si="0"/>
        <v>-1.4311961665741302E-2</v>
      </c>
      <c r="E9" s="1">
        <v>1645</v>
      </c>
      <c r="F9" s="1">
        <f t="shared" si="2"/>
        <v>114938.82099598229</v>
      </c>
      <c r="G9" s="1">
        <v>-0.75777600000000001</v>
      </c>
      <c r="H9" s="1">
        <f t="shared" si="1"/>
        <v>-1.322568619259255E-2</v>
      </c>
      <c r="I9" s="1">
        <v>1472.7</v>
      </c>
      <c r="J9" s="1">
        <f t="shared" si="3"/>
        <v>111351.50029681112</v>
      </c>
    </row>
    <row r="10" spans="1:10" x14ac:dyDescent="0.3">
      <c r="A10" s="1">
        <v>9</v>
      </c>
      <c r="B10" s="1">
        <v>45</v>
      </c>
      <c r="C10" s="1">
        <v>-0.92906999999999995</v>
      </c>
      <c r="D10" s="1">
        <f t="shared" si="0"/>
        <v>-1.6215330481503715E-2</v>
      </c>
      <c r="E10" s="1">
        <v>1848.7</v>
      </c>
      <c r="F10" s="1">
        <f t="shared" si="2"/>
        <v>114009.39389479297</v>
      </c>
      <c r="G10" s="1">
        <v>-0.85470250000000003</v>
      </c>
      <c r="H10" s="1">
        <f t="shared" si="1"/>
        <v>-1.4917372750026836E-2</v>
      </c>
      <c r="I10" s="1">
        <v>1654.1</v>
      </c>
      <c r="J10" s="1">
        <f t="shared" si="3"/>
        <v>110884.13675236641</v>
      </c>
    </row>
    <row r="11" spans="1:10" x14ac:dyDescent="0.3">
      <c r="A11" s="1">
        <v>10</v>
      </c>
      <c r="B11" s="1">
        <v>50</v>
      </c>
      <c r="C11" s="1">
        <v>-1.044035</v>
      </c>
      <c r="D11" s="1">
        <f t="shared" si="0"/>
        <v>-1.8221848256058999E-2</v>
      </c>
      <c r="E11" s="1">
        <v>2054</v>
      </c>
      <c r="F11" s="1">
        <f t="shared" si="2"/>
        <v>112721.82553254545</v>
      </c>
      <c r="G11" s="1">
        <v>-0.95880350000000003</v>
      </c>
      <c r="H11" s="1">
        <f t="shared" si="1"/>
        <v>-1.6734277954645452E-2</v>
      </c>
      <c r="I11" s="1">
        <v>1837.1</v>
      </c>
      <c r="J11" s="1">
        <f t="shared" si="3"/>
        <v>109780.6553099603</v>
      </c>
    </row>
    <row r="12" spans="1:10" x14ac:dyDescent="0.3">
      <c r="A12" s="1">
        <v>11</v>
      </c>
      <c r="B12" s="1">
        <v>55</v>
      </c>
      <c r="C12" s="1">
        <v>-1.1597999999999999</v>
      </c>
      <c r="D12" s="1">
        <f t="shared" si="0"/>
        <v>-2.0242328664630233E-2</v>
      </c>
      <c r="E12" s="1">
        <v>2259.9</v>
      </c>
      <c r="F12" s="1">
        <f t="shared" si="2"/>
        <v>111642.2936037375</v>
      </c>
      <c r="G12" s="1">
        <v>-1.0653999999999999</v>
      </c>
      <c r="H12" s="1">
        <f t="shared" si="1"/>
        <v>-1.8594737850747587E-2</v>
      </c>
      <c r="I12" s="1">
        <v>2020.5</v>
      </c>
      <c r="J12" s="1">
        <f t="shared" si="3"/>
        <v>108659.77333037622</v>
      </c>
    </row>
    <row r="13" spans="1:10" x14ac:dyDescent="0.3">
      <c r="A13" s="1">
        <v>12</v>
      </c>
      <c r="B13" s="1">
        <v>60</v>
      </c>
      <c r="C13" s="1">
        <v>-1.27695</v>
      </c>
      <c r="D13" s="1">
        <f t="shared" si="0"/>
        <v>-2.2286981883341592E-2</v>
      </c>
      <c r="E13" s="1">
        <v>2464.1999999999998</v>
      </c>
      <c r="F13" s="1">
        <f t="shared" si="2"/>
        <v>110566.7879526508</v>
      </c>
      <c r="G13" s="1">
        <v>-1.1715500000000001</v>
      </c>
      <c r="H13" s="1">
        <f t="shared" si="1"/>
        <v>-2.044740485173957E-2</v>
      </c>
      <c r="I13" s="1">
        <v>2202.1999999999998</v>
      </c>
      <c r="J13" s="1">
        <f t="shared" si="3"/>
        <v>107700.70901259859</v>
      </c>
    </row>
    <row r="14" spans="1:10" x14ac:dyDescent="0.3">
      <c r="A14" s="1">
        <v>13</v>
      </c>
      <c r="B14" s="1">
        <v>65</v>
      </c>
      <c r="C14" s="1">
        <v>-1.39855</v>
      </c>
      <c r="D14" s="1">
        <f t="shared" si="0"/>
        <v>-2.4409302253766696E-2</v>
      </c>
      <c r="E14" s="1">
        <v>2666.2</v>
      </c>
      <c r="F14" s="1">
        <f t="shared" si="2"/>
        <v>109228.84940672845</v>
      </c>
      <c r="G14" s="1">
        <v>-1.2778499999999999</v>
      </c>
      <c r="H14" s="1">
        <f t="shared" si="1"/>
        <v>-2.230268984660954E-2</v>
      </c>
      <c r="I14" s="1">
        <v>2382.1999999999998</v>
      </c>
      <c r="J14" s="1">
        <f t="shared" si="3"/>
        <v>106812.22831792831</v>
      </c>
    </row>
    <row r="15" spans="1:10" x14ac:dyDescent="0.3">
      <c r="A15" s="1">
        <v>14</v>
      </c>
      <c r="B15" s="1">
        <v>70</v>
      </c>
      <c r="C15" s="1">
        <v>-1.5286</v>
      </c>
      <c r="D15" s="1">
        <f t="shared" si="0"/>
        <v>-2.6679102945985321E-2</v>
      </c>
      <c r="E15" s="1">
        <v>2869.5</v>
      </c>
      <c r="F15" s="1">
        <f t="shared" si="2"/>
        <v>107556.09009079532</v>
      </c>
      <c r="G15" s="1">
        <v>-1.3929</v>
      </c>
      <c r="H15" s="1">
        <f t="shared" si="1"/>
        <v>-2.4310691151029018E-2</v>
      </c>
      <c r="I15" s="1">
        <v>2565</v>
      </c>
      <c r="J15" s="1">
        <f t="shared" si="3"/>
        <v>105509.1352222386</v>
      </c>
    </row>
    <row r="16" spans="1:10" x14ac:dyDescent="0.3">
      <c r="A16" s="1">
        <v>15</v>
      </c>
      <c r="B16" s="1">
        <v>75</v>
      </c>
      <c r="C16" s="1">
        <v>-1.6630499999999999</v>
      </c>
      <c r="D16" s="1">
        <f t="shared" si="0"/>
        <v>-2.9025698125291696E-2</v>
      </c>
      <c r="E16" s="1">
        <v>3076.6</v>
      </c>
      <c r="F16" s="1">
        <f t="shared" si="2"/>
        <v>105995.72787946789</v>
      </c>
      <c r="G16" s="1">
        <v>-1.51695</v>
      </c>
      <c r="H16" s="1">
        <f t="shared" si="1"/>
        <v>-2.6475772088127982E-2</v>
      </c>
      <c r="I16" s="1">
        <v>2751.9</v>
      </c>
      <c r="J16" s="1">
        <f t="shared" si="3"/>
        <v>103940.31157391559</v>
      </c>
    </row>
    <row r="17" spans="1:10" x14ac:dyDescent="0.3">
      <c r="A17" s="1">
        <v>16</v>
      </c>
      <c r="B17" s="1">
        <v>80</v>
      </c>
      <c r="C17" s="1">
        <v>-1.80305</v>
      </c>
      <c r="D17" s="1">
        <f t="shared" si="0"/>
        <v>-3.1469159078083758E-2</v>
      </c>
      <c r="E17" s="1">
        <v>3280.6</v>
      </c>
      <c r="F17" s="1">
        <f t="shared" si="2"/>
        <v>104248.09864985323</v>
      </c>
      <c r="G17" s="1">
        <v>-1.6397999999999999</v>
      </c>
      <c r="H17" s="1">
        <f t="shared" si="1"/>
        <v>-2.8619909074203014E-2</v>
      </c>
      <c r="I17" s="1">
        <v>2935.8</v>
      </c>
      <c r="J17" s="1">
        <f t="shared" si="3"/>
        <v>102578.94224570502</v>
      </c>
    </row>
    <row r="18" spans="1:10" x14ac:dyDescent="0.3">
      <c r="A18" s="1">
        <v>17</v>
      </c>
      <c r="B18" s="1">
        <v>85</v>
      </c>
      <c r="C18" s="1">
        <v>-1.9517</v>
      </c>
      <c r="D18" s="1">
        <f t="shared" si="0"/>
        <v>-3.406359101117333E-2</v>
      </c>
      <c r="E18" s="1">
        <v>3484</v>
      </c>
      <c r="F18" s="1">
        <f t="shared" si="2"/>
        <v>102279.29283372384</v>
      </c>
      <c r="G18" s="1">
        <v>-1.7696499999999999</v>
      </c>
      <c r="H18" s="1">
        <f t="shared" si="1"/>
        <v>-3.0886219107917653E-2</v>
      </c>
      <c r="I18" s="1">
        <v>3120.9</v>
      </c>
      <c r="J18" s="1">
        <f t="shared" si="3"/>
        <v>101045.06443781461</v>
      </c>
    </row>
    <row r="19" spans="1:10" x14ac:dyDescent="0.3">
      <c r="A19" s="1">
        <v>18</v>
      </c>
      <c r="B19" s="1">
        <v>90</v>
      </c>
      <c r="C19" s="1">
        <v>-2.1117499999999998</v>
      </c>
      <c r="D19" s="1">
        <f t="shared" si="0"/>
        <v>-3.6856990478990249E-2</v>
      </c>
      <c r="E19" s="1">
        <v>3687.7</v>
      </c>
      <c r="F19" s="1">
        <f t="shared" si="2"/>
        <v>100054.28962253756</v>
      </c>
      <c r="G19" s="1">
        <v>-1.91035</v>
      </c>
      <c r="H19" s="1">
        <f t="shared" si="1"/>
        <v>-3.3341897365473674E-2</v>
      </c>
      <c r="I19" s="1">
        <v>3308.3</v>
      </c>
      <c r="J19" s="1">
        <f t="shared" si="3"/>
        <v>99223.507400806266</v>
      </c>
    </row>
    <row r="20" spans="1:10" x14ac:dyDescent="0.3">
      <c r="A20" s="1">
        <v>19</v>
      </c>
      <c r="B20" s="1">
        <v>95</v>
      </c>
      <c r="C20" s="1">
        <v>-2.2791999999999999</v>
      </c>
      <c r="D20" s="1">
        <f t="shared" si="0"/>
        <v>-3.9779544311454758E-2</v>
      </c>
      <c r="E20" s="1">
        <v>3892.1</v>
      </c>
      <c r="F20" s="1">
        <f t="shared" si="2"/>
        <v>97841.744227302435</v>
      </c>
      <c r="G20" s="1">
        <v>-2.0585</v>
      </c>
      <c r="H20" s="1">
        <f t="shared" si="1"/>
        <v>-3.5927602652303277E-2</v>
      </c>
      <c r="I20" s="1">
        <v>3496.6</v>
      </c>
      <c r="J20" s="1">
        <f t="shared" si="3"/>
        <v>97323.498977626237</v>
      </c>
    </row>
    <row r="21" spans="1:10" x14ac:dyDescent="0.3">
      <c r="A21" s="1">
        <v>20</v>
      </c>
      <c r="B21" s="1">
        <v>100</v>
      </c>
      <c r="C21" s="1">
        <v>-2.4607000000000001</v>
      </c>
      <c r="D21" s="1">
        <f t="shared" si="0"/>
        <v>-4.2947316903824466E-2</v>
      </c>
      <c r="E21" s="1">
        <v>4091.7</v>
      </c>
      <c r="F21" s="1">
        <f t="shared" si="2"/>
        <v>95272.540754126443</v>
      </c>
      <c r="G21" s="1">
        <v>-2.2141999999999999</v>
      </c>
      <c r="H21" s="1">
        <f t="shared" si="1"/>
        <v>-3.8645080297658445E-2</v>
      </c>
      <c r="I21" s="1">
        <v>3682.3</v>
      </c>
      <c r="J21" s="1">
        <f t="shared" si="3"/>
        <v>95285.091184636913</v>
      </c>
    </row>
    <row r="22" spans="1:10" x14ac:dyDescent="0.3">
      <c r="A22" s="1"/>
      <c r="B22" s="1"/>
      <c r="C22" s="1"/>
      <c r="D22" s="1"/>
      <c r="E22" s="1"/>
      <c r="F22" s="1"/>
      <c r="G22" s="1"/>
      <c r="H22" s="1"/>
      <c r="I22" s="1"/>
      <c r="J22" s="1"/>
    </row>
    <row r="23" spans="1:10" x14ac:dyDescent="0.3">
      <c r="A23" s="1"/>
      <c r="B23" s="1"/>
      <c r="C23" s="1"/>
      <c r="D23" s="1"/>
      <c r="E23" s="1"/>
      <c r="F23" s="1"/>
      <c r="G23" s="1"/>
      <c r="H23" s="1"/>
      <c r="I23" s="1"/>
      <c r="J23" s="1"/>
    </row>
    <row r="24" spans="1:10" x14ac:dyDescent="0.3">
      <c r="A24" s="1"/>
      <c r="B24" s="1"/>
      <c r="C24" s="1"/>
      <c r="D24" s="1"/>
      <c r="E24" s="1"/>
      <c r="F24" s="1"/>
      <c r="G24" s="1"/>
      <c r="H24" s="1"/>
      <c r="I24" s="1"/>
      <c r="J24" s="1"/>
    </row>
    <row r="25" spans="1:10" x14ac:dyDescent="0.3">
      <c r="A25" s="1"/>
      <c r="B25" s="1"/>
      <c r="C25" s="1"/>
      <c r="D25" s="1"/>
      <c r="E25" s="1"/>
      <c r="F25" s="1"/>
      <c r="G25" s="1"/>
      <c r="H25" s="1"/>
      <c r="I25" s="1"/>
      <c r="J25" s="1"/>
    </row>
    <row r="26" spans="1:10" x14ac:dyDescent="0.3">
      <c r="A26" s="1"/>
      <c r="B26" s="1"/>
      <c r="C26" s="1"/>
      <c r="D26" s="1"/>
      <c r="E26" s="1"/>
      <c r="F26" s="1"/>
      <c r="G26" s="1"/>
      <c r="H26" s="1"/>
      <c r="I26" s="1"/>
      <c r="J26" s="1"/>
    </row>
    <row r="27" spans="1:10" x14ac:dyDescent="0.3">
      <c r="A27" s="1"/>
      <c r="B27" s="1"/>
      <c r="C27" s="1"/>
      <c r="D27" s="1"/>
      <c r="E27" s="1"/>
      <c r="F27" s="1"/>
      <c r="G27" s="1"/>
      <c r="H27" s="1"/>
      <c r="I27" s="1"/>
      <c r="J27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3"/>
  <sheetViews>
    <sheetView topLeftCell="A10" workbookViewId="0">
      <selection sqref="A1:J1"/>
    </sheetView>
  </sheetViews>
  <sheetFormatPr defaultRowHeight="14.4" x14ac:dyDescent="0.3"/>
  <cols>
    <col min="1" max="2" width="18" customWidth="1"/>
    <col min="3" max="3" width="14.21875" customWidth="1"/>
    <col min="4" max="4" width="16.5546875" customWidth="1"/>
    <col min="5" max="5" width="24.21875" customWidth="1"/>
    <col min="6" max="6" width="23.21875" customWidth="1"/>
    <col min="7" max="7" width="13.77734375" customWidth="1"/>
    <col min="8" max="8" width="14.88671875" customWidth="1"/>
    <col min="9" max="9" width="21.88671875" customWidth="1"/>
    <col min="10" max="10" width="26.21875" customWidth="1"/>
  </cols>
  <sheetData>
    <row r="1" spans="1:15" x14ac:dyDescent="0.3">
      <c r="A1" s="1" t="s">
        <v>0</v>
      </c>
      <c r="B1" s="1" t="s">
        <v>9</v>
      </c>
      <c r="C1" s="1" t="s">
        <v>1</v>
      </c>
      <c r="D1" s="1" t="s">
        <v>2</v>
      </c>
      <c r="E1" s="1" t="s">
        <v>3</v>
      </c>
      <c r="F1" s="1" t="s">
        <v>7</v>
      </c>
      <c r="G1" s="1" t="s">
        <v>4</v>
      </c>
      <c r="H1" s="1" t="s">
        <v>5</v>
      </c>
      <c r="I1" s="1" t="s">
        <v>6</v>
      </c>
      <c r="J1" s="1" t="s">
        <v>8</v>
      </c>
      <c r="K1" s="1"/>
      <c r="L1" s="1"/>
      <c r="M1" s="1"/>
      <c r="N1" s="1"/>
      <c r="O1" s="1"/>
    </row>
    <row r="2" spans="1:15" x14ac:dyDescent="0.3">
      <c r="A2" s="1">
        <v>1</v>
      </c>
      <c r="B2" s="1">
        <v>5</v>
      </c>
      <c r="C2" s="1">
        <v>-0.116145</v>
      </c>
      <c r="D2" s="1">
        <f t="shared" ref="D2:D24" si="0">(PI()/180)*C2</f>
        <v>-2.0271126597288139E-3</v>
      </c>
      <c r="E2" s="1">
        <v>247.72</v>
      </c>
      <c r="F2" s="1">
        <f>-E2/D2</f>
        <v>122203.37079496107</v>
      </c>
      <c r="G2" s="1">
        <v>-0.11140750000000001</v>
      </c>
      <c r="H2" s="1">
        <f t="shared" ref="H2:H24" si="1">(PI()/180)*G2</f>
        <v>-1.9444276864155829E-3</v>
      </c>
      <c r="I2" s="1">
        <v>225.87</v>
      </c>
      <c r="J2" s="1">
        <f>-I2/H2</f>
        <v>116162.71542418511</v>
      </c>
      <c r="K2" s="1"/>
      <c r="L2" s="1"/>
      <c r="M2" s="1"/>
      <c r="N2" s="1"/>
      <c r="O2" s="1"/>
    </row>
    <row r="3" spans="1:15" x14ac:dyDescent="0.3">
      <c r="A3" s="1">
        <v>2</v>
      </c>
      <c r="B3" s="1">
        <v>10</v>
      </c>
      <c r="C3" s="1">
        <v>-0.22589799999999999</v>
      </c>
      <c r="D3" s="1">
        <f t="shared" si="0"/>
        <v>-3.94266387367015E-3</v>
      </c>
      <c r="E3" s="1">
        <v>479.36</v>
      </c>
      <c r="F3" s="1">
        <f t="shared" ref="F3:F24" si="2">-E3/D3</f>
        <v>121582.77128346045</v>
      </c>
      <c r="G3" s="1">
        <v>-0.21572250000000001</v>
      </c>
      <c r="H3" s="1">
        <f t="shared" si="1"/>
        <v>-3.7650678956334675E-3</v>
      </c>
      <c r="I3" s="1">
        <v>437.03</v>
      </c>
      <c r="J3" s="1">
        <f t="shared" ref="J3:J24" si="3">-I3/H3</f>
        <v>116074.93201034832</v>
      </c>
      <c r="K3" s="1"/>
      <c r="L3" s="1"/>
      <c r="M3" s="1"/>
      <c r="N3" s="1"/>
      <c r="O3" s="1"/>
    </row>
    <row r="4" spans="1:15" x14ac:dyDescent="0.3">
      <c r="A4" s="1">
        <v>3</v>
      </c>
      <c r="B4" s="1">
        <v>15</v>
      </c>
      <c r="C4" s="1">
        <v>-0.33300400000000002</v>
      </c>
      <c r="D4" s="1">
        <f t="shared" si="0"/>
        <v>-5.8120162223111978E-3</v>
      </c>
      <c r="E4" s="1">
        <v>705.64</v>
      </c>
      <c r="F4" s="1">
        <f t="shared" si="2"/>
        <v>121410.53517558769</v>
      </c>
      <c r="G4" s="1">
        <v>-0.31760899999999997</v>
      </c>
      <c r="H4" s="1">
        <f t="shared" si="1"/>
        <v>-5.5433227839666701E-3</v>
      </c>
      <c r="I4" s="1">
        <v>643.23</v>
      </c>
      <c r="J4" s="1">
        <f t="shared" si="3"/>
        <v>116036.90152420096</v>
      </c>
      <c r="K4" s="1"/>
      <c r="L4" s="1"/>
      <c r="M4" s="1"/>
      <c r="N4" s="1"/>
      <c r="O4" s="1"/>
    </row>
    <row r="5" spans="1:15" x14ac:dyDescent="0.3">
      <c r="A5" s="1">
        <v>4</v>
      </c>
      <c r="B5" s="1">
        <v>20</v>
      </c>
      <c r="C5" s="1">
        <v>-0.44697100000000001</v>
      </c>
      <c r="D5" s="1">
        <f t="shared" si="0"/>
        <v>-7.8011156109315753E-3</v>
      </c>
      <c r="E5" s="1">
        <v>944.7</v>
      </c>
      <c r="F5" s="1">
        <f t="shared" si="2"/>
        <v>121098.06431739166</v>
      </c>
      <c r="G5" s="1">
        <v>-0.42551499999999998</v>
      </c>
      <c r="H5" s="1">
        <f t="shared" si="1"/>
        <v>-7.4266377666236706E-3</v>
      </c>
      <c r="I5" s="1">
        <v>860.88</v>
      </c>
      <c r="J5" s="1">
        <f t="shared" si="3"/>
        <v>115917.86580313811</v>
      </c>
      <c r="K5" s="1"/>
      <c r="L5" s="1"/>
      <c r="M5" s="1"/>
      <c r="N5" s="1"/>
      <c r="O5" s="1"/>
    </row>
    <row r="6" spans="1:15" x14ac:dyDescent="0.3">
      <c r="A6" s="1">
        <v>5</v>
      </c>
      <c r="B6" s="1">
        <v>25</v>
      </c>
      <c r="C6" s="1">
        <v>-0.56625000000000003</v>
      </c>
      <c r="D6" s="1">
        <f t="shared" si="0"/>
        <v>-9.882926889417892E-3</v>
      </c>
      <c r="E6" s="1">
        <v>1186.4000000000001</v>
      </c>
      <c r="F6" s="1">
        <f t="shared" si="2"/>
        <v>120045.408943613</v>
      </c>
      <c r="G6" s="1">
        <v>-0.53855554999999999</v>
      </c>
      <c r="H6" s="1">
        <f t="shared" si="1"/>
        <v>-9.3995675523889481E-3</v>
      </c>
      <c r="I6" s="1">
        <v>1080.2</v>
      </c>
      <c r="J6" s="1">
        <f t="shared" si="3"/>
        <v>114920.18052739689</v>
      </c>
      <c r="K6" s="1"/>
      <c r="L6" s="1"/>
      <c r="M6" s="1"/>
      <c r="N6" s="1"/>
      <c r="O6" s="1"/>
    </row>
    <row r="7" spans="1:15" x14ac:dyDescent="0.3">
      <c r="A7" s="1">
        <v>6</v>
      </c>
      <c r="B7" s="1">
        <v>30</v>
      </c>
      <c r="C7" s="1">
        <v>-0.68662000000000001</v>
      </c>
      <c r="D7" s="1">
        <f t="shared" si="0"/>
        <v>-1.1983779710043465E-2</v>
      </c>
      <c r="E7" s="1">
        <v>1429.1</v>
      </c>
      <c r="F7" s="1">
        <f t="shared" si="2"/>
        <v>119252.85966349064</v>
      </c>
      <c r="G7" s="1">
        <v>-0.65253099999999997</v>
      </c>
      <c r="H7" s="1">
        <f t="shared" si="1"/>
        <v>-1.1388814421331118E-2</v>
      </c>
      <c r="I7" s="1">
        <v>1300.2</v>
      </c>
      <c r="J7" s="1">
        <f t="shared" si="3"/>
        <v>114164.64891769072</v>
      </c>
      <c r="K7" s="1"/>
      <c r="L7" s="1"/>
      <c r="M7" s="1"/>
      <c r="N7" s="1"/>
      <c r="O7" s="1"/>
    </row>
    <row r="8" spans="1:15" x14ac:dyDescent="0.3">
      <c r="A8" s="1">
        <v>7</v>
      </c>
      <c r="B8" s="1">
        <v>35</v>
      </c>
      <c r="C8" s="1">
        <v>-0.80763499999999999</v>
      </c>
      <c r="D8" s="1">
        <f t="shared" si="0"/>
        <v>-1.4095889904344404E-2</v>
      </c>
      <c r="E8" s="1">
        <v>1672.3</v>
      </c>
      <c r="F8" s="1">
        <f t="shared" si="2"/>
        <v>118637.41922988425</v>
      </c>
      <c r="G8" s="1">
        <v>-0.76688849999999997</v>
      </c>
      <c r="H8" s="1">
        <f t="shared" si="1"/>
        <v>-1.3384729320680534E-2</v>
      </c>
      <c r="I8" s="1">
        <v>1520.3</v>
      </c>
      <c r="J8" s="1">
        <f t="shared" si="3"/>
        <v>113584.66529846132</v>
      </c>
      <c r="K8" s="1"/>
      <c r="L8" s="1"/>
      <c r="M8" s="1"/>
      <c r="N8" s="1"/>
      <c r="O8" s="1"/>
    </row>
    <row r="9" spans="1:15" x14ac:dyDescent="0.3">
      <c r="A9" s="1">
        <v>8</v>
      </c>
      <c r="B9" s="1">
        <v>40</v>
      </c>
      <c r="C9" s="1">
        <v>-0.93310499999999996</v>
      </c>
      <c r="D9" s="1">
        <f t="shared" si="0"/>
        <v>-1.6285754516821689E-2</v>
      </c>
      <c r="E9" s="1">
        <v>1912.3</v>
      </c>
      <c r="F9" s="1">
        <f t="shared" si="2"/>
        <v>117421.63975422629</v>
      </c>
      <c r="G9" s="1">
        <v>-0.88088350000000004</v>
      </c>
      <c r="H9" s="1">
        <f t="shared" si="1"/>
        <v>-1.537431740149147E-2</v>
      </c>
      <c r="I9" s="1">
        <v>1737.4</v>
      </c>
      <c r="J9" s="1">
        <f t="shared" si="3"/>
        <v>113006.64313275163</v>
      </c>
      <c r="K9" s="1"/>
      <c r="L9" s="1"/>
      <c r="M9" s="1"/>
      <c r="N9" s="1"/>
      <c r="O9" s="1"/>
    </row>
    <row r="10" spans="1:15" x14ac:dyDescent="0.3">
      <c r="A10" s="1">
        <v>9</v>
      </c>
      <c r="B10" s="1">
        <v>45</v>
      </c>
      <c r="C10" s="1">
        <v>-1.06545</v>
      </c>
      <c r="D10" s="1">
        <f t="shared" si="0"/>
        <v>-1.8595610515373583E-2</v>
      </c>
      <c r="E10" s="1">
        <v>2156.3000000000002</v>
      </c>
      <c r="F10" s="1">
        <f t="shared" si="2"/>
        <v>115957.47277118535</v>
      </c>
      <c r="G10" s="1">
        <v>-1.0056799999999999</v>
      </c>
      <c r="H10" s="1">
        <f t="shared" si="1"/>
        <v>-1.7552427221456571E-2</v>
      </c>
      <c r="I10" s="1">
        <v>1958.4</v>
      </c>
      <c r="J10" s="1">
        <f t="shared" si="3"/>
        <v>111574.31250340112</v>
      </c>
      <c r="K10" s="1"/>
      <c r="L10" s="1"/>
      <c r="M10" s="1"/>
      <c r="N10" s="1"/>
      <c r="O10" s="1"/>
    </row>
    <row r="11" spans="1:15" x14ac:dyDescent="0.3">
      <c r="A11" s="1">
        <v>10</v>
      </c>
      <c r="B11" s="1">
        <v>50</v>
      </c>
      <c r="C11" s="1">
        <v>-1.1984999999999999</v>
      </c>
      <c r="D11" s="1">
        <f t="shared" si="0"/>
        <v>-2.0917771085152036E-2</v>
      </c>
      <c r="E11" s="1">
        <v>2400.3000000000002</v>
      </c>
      <c r="F11" s="1">
        <f t="shared" si="2"/>
        <v>114749.31962056865</v>
      </c>
      <c r="G11" s="1">
        <v>-1.1306499999999999</v>
      </c>
      <c r="H11" s="1">
        <f t="shared" si="1"/>
        <v>-1.9733565187673885E-2</v>
      </c>
      <c r="I11" s="1">
        <v>2178.9</v>
      </c>
      <c r="J11" s="1">
        <f t="shared" si="3"/>
        <v>110415.93241149347</v>
      </c>
      <c r="K11" s="1"/>
      <c r="L11" s="1"/>
      <c r="M11" s="1"/>
      <c r="N11" s="1"/>
      <c r="O11" s="1"/>
    </row>
    <row r="12" spans="1:15" x14ac:dyDescent="0.3">
      <c r="A12" s="1">
        <v>11</v>
      </c>
      <c r="B12" s="1">
        <v>55</v>
      </c>
      <c r="C12" s="1">
        <v>-1.3353999999999999</v>
      </c>
      <c r="D12" s="1">
        <f t="shared" si="0"/>
        <v>-2.3307126831132275E-2</v>
      </c>
      <c r="E12" s="1">
        <v>2641.8</v>
      </c>
      <c r="F12" s="1">
        <f t="shared" si="2"/>
        <v>113347.30441640025</v>
      </c>
      <c r="G12" s="1">
        <v>-1.2546999999999999</v>
      </c>
      <c r="H12" s="1">
        <f t="shared" si="1"/>
        <v>-2.1898646124772853E-2</v>
      </c>
      <c r="I12" s="1">
        <v>2397</v>
      </c>
      <c r="J12" s="1">
        <f t="shared" si="3"/>
        <v>109458.82162497674</v>
      </c>
      <c r="K12" s="1"/>
      <c r="L12" s="1"/>
      <c r="M12" s="1"/>
      <c r="N12" s="1"/>
      <c r="O12" s="1"/>
    </row>
    <row r="13" spans="1:15" x14ac:dyDescent="0.3">
      <c r="A13" s="1">
        <v>12</v>
      </c>
      <c r="B13" s="1">
        <v>60</v>
      </c>
      <c r="C13" s="1">
        <v>-1.48485</v>
      </c>
      <c r="D13" s="1">
        <f t="shared" si="0"/>
        <v>-2.5915521398237801E-2</v>
      </c>
      <c r="E13" s="1">
        <v>2883.6</v>
      </c>
      <c r="F13" s="1">
        <f t="shared" si="2"/>
        <v>111269.22571567781</v>
      </c>
      <c r="G13" s="1">
        <v>-1.38985</v>
      </c>
      <c r="H13" s="1">
        <f t="shared" si="1"/>
        <v>-2.425745860884319E-2</v>
      </c>
      <c r="I13" s="1">
        <v>2618.1</v>
      </c>
      <c r="J13" s="1">
        <f t="shared" si="3"/>
        <v>107929.6905012777</v>
      </c>
      <c r="K13" s="1"/>
      <c r="L13" s="1"/>
      <c r="M13" s="1"/>
      <c r="N13" s="1"/>
      <c r="O13" s="1"/>
    </row>
    <row r="14" spans="1:15" x14ac:dyDescent="0.3">
      <c r="A14" s="1">
        <v>13</v>
      </c>
      <c r="B14" s="1">
        <v>65</v>
      </c>
      <c r="C14" s="1">
        <v>-1.6384000000000001</v>
      </c>
      <c r="D14" s="1">
        <f t="shared" si="0"/>
        <v>-2.8595474464675096E-2</v>
      </c>
      <c r="E14" s="1">
        <v>3130.6</v>
      </c>
      <c r="F14" s="1">
        <f t="shared" si="2"/>
        <v>109478.86190408662</v>
      </c>
      <c r="G14" s="1">
        <v>-1.5349999999999999</v>
      </c>
      <c r="H14" s="1">
        <f t="shared" si="1"/>
        <v>-2.6790804018112957E-2</v>
      </c>
      <c r="I14" s="1">
        <v>2844.2</v>
      </c>
      <c r="J14" s="1">
        <f t="shared" si="3"/>
        <v>106163.29387042914</v>
      </c>
      <c r="K14" s="1"/>
      <c r="L14" s="1"/>
      <c r="M14" s="1"/>
      <c r="N14" s="1"/>
      <c r="O14" s="1"/>
    </row>
    <row r="15" spans="1:15" x14ac:dyDescent="0.3">
      <c r="A15" s="1">
        <v>14</v>
      </c>
      <c r="B15" s="1">
        <v>70</v>
      </c>
      <c r="C15" s="1">
        <v>-1.7988999999999999</v>
      </c>
      <c r="D15" s="1">
        <f t="shared" si="0"/>
        <v>-3.1396727914125996E-2</v>
      </c>
      <c r="E15" s="1">
        <v>3372</v>
      </c>
      <c r="F15" s="1">
        <f t="shared" si="2"/>
        <v>107399.72678754438</v>
      </c>
      <c r="G15" s="1">
        <v>-1.6775</v>
      </c>
      <c r="H15" s="1">
        <f t="shared" si="1"/>
        <v>-2.9277898202204878E-2</v>
      </c>
      <c r="I15" s="1">
        <v>3065.4</v>
      </c>
      <c r="J15" s="1">
        <f t="shared" si="3"/>
        <v>104700.13861067216</v>
      </c>
      <c r="K15" s="1"/>
      <c r="L15" s="1"/>
      <c r="M15" s="1"/>
      <c r="N15" s="1"/>
      <c r="O15" s="1"/>
    </row>
    <row r="16" spans="1:15" x14ac:dyDescent="0.3">
      <c r="A16" s="1">
        <v>15</v>
      </c>
      <c r="B16" s="1">
        <v>75</v>
      </c>
      <c r="C16" s="1">
        <v>-1.9761</v>
      </c>
      <c r="D16" s="1">
        <f t="shared" si="0"/>
        <v>-3.4489451348659945E-2</v>
      </c>
      <c r="E16" s="1">
        <v>3614.6</v>
      </c>
      <c r="F16" s="1">
        <f t="shared" si="2"/>
        <v>104803.05886745983</v>
      </c>
      <c r="G16" s="1">
        <v>-1.8364</v>
      </c>
      <c r="H16" s="1">
        <f t="shared" si="1"/>
        <v>-3.2051226383623871E-2</v>
      </c>
      <c r="I16" s="1">
        <v>3291.5</v>
      </c>
      <c r="J16" s="1">
        <f t="shared" si="3"/>
        <v>102694.97836381532</v>
      </c>
      <c r="K16" s="1"/>
      <c r="L16" s="1"/>
      <c r="M16" s="1"/>
      <c r="N16" s="1"/>
      <c r="O16" s="1"/>
    </row>
    <row r="17" spans="1:15" x14ac:dyDescent="0.3">
      <c r="A17" s="1">
        <v>16</v>
      </c>
      <c r="B17" s="1">
        <v>80</v>
      </c>
      <c r="C17" s="1">
        <v>-2.1651500000000001</v>
      </c>
      <c r="D17" s="1">
        <f t="shared" si="0"/>
        <v>-3.7788996299555226E-2</v>
      </c>
      <c r="E17" s="1">
        <v>3859.8</v>
      </c>
      <c r="F17" s="1">
        <f t="shared" si="2"/>
        <v>102140.84463644327</v>
      </c>
      <c r="G17" s="1">
        <v>-2.0093000000000001</v>
      </c>
      <c r="H17" s="1">
        <f t="shared" si="1"/>
        <v>-3.5068900660322068E-2</v>
      </c>
      <c r="I17" s="1">
        <v>3521.1</v>
      </c>
      <c r="J17" s="1">
        <f t="shared" si="3"/>
        <v>100405.20043971241</v>
      </c>
      <c r="K17" s="1"/>
      <c r="L17" s="1"/>
      <c r="M17" s="1"/>
      <c r="N17" s="1"/>
      <c r="O17" s="1"/>
    </row>
    <row r="18" spans="1:15" x14ac:dyDescent="0.3">
      <c r="A18" s="1">
        <v>17</v>
      </c>
      <c r="B18" s="1">
        <v>85</v>
      </c>
      <c r="C18" s="1">
        <v>-2.3673999999999999</v>
      </c>
      <c r="D18" s="1">
        <f t="shared" si="0"/>
        <v>-4.1318924711713757E-2</v>
      </c>
      <c r="E18" s="1">
        <v>4094.8</v>
      </c>
      <c r="F18" s="1">
        <f t="shared" si="2"/>
        <v>99102.28856558651</v>
      </c>
      <c r="G18" s="1">
        <v>-2.1814</v>
      </c>
      <c r="H18" s="1">
        <f t="shared" si="1"/>
        <v>-3.8072612303004308E-2</v>
      </c>
      <c r="I18" s="1">
        <v>3742.5</v>
      </c>
      <c r="J18" s="1">
        <f t="shared" si="3"/>
        <v>98299.007439126508</v>
      </c>
      <c r="K18" s="1"/>
      <c r="L18" s="1"/>
      <c r="M18" s="1"/>
      <c r="N18" s="1"/>
      <c r="O18" s="1"/>
    </row>
    <row r="19" spans="1:15" x14ac:dyDescent="0.3">
      <c r="A19" s="1">
        <v>18</v>
      </c>
      <c r="B19" s="1">
        <v>90</v>
      </c>
      <c r="C19" s="1">
        <v>-2.5976499999999998</v>
      </c>
      <c r="D19" s="1">
        <f t="shared" si="0"/>
        <v>-4.5337545314430697E-2</v>
      </c>
      <c r="E19" s="1">
        <v>4336.1000000000004</v>
      </c>
      <c r="F19" s="1">
        <f t="shared" si="2"/>
        <v>95640.378629405925</v>
      </c>
      <c r="G19" s="1">
        <v>-2.38815</v>
      </c>
      <c r="H19" s="1">
        <f t="shared" si="1"/>
        <v>-4.168108053150258E-2</v>
      </c>
      <c r="I19" s="1">
        <v>3972.4</v>
      </c>
      <c r="J19" s="1">
        <f t="shared" si="3"/>
        <v>95304.631006330514</v>
      </c>
      <c r="K19" s="1"/>
      <c r="L19" s="1"/>
      <c r="M19" s="1"/>
      <c r="N19" s="1"/>
      <c r="O19" s="1"/>
    </row>
    <row r="20" spans="1:15" x14ac:dyDescent="0.3">
      <c r="A20" s="1">
        <v>19</v>
      </c>
      <c r="B20" s="1">
        <v>95</v>
      </c>
      <c r="C20" s="1">
        <v>-2.8422000000000001</v>
      </c>
      <c r="D20" s="1">
        <f t="shared" si="0"/>
        <v>-4.9605748000182838E-2</v>
      </c>
      <c r="E20" s="1">
        <v>4564</v>
      </c>
      <c r="F20" s="1">
        <f t="shared" si="2"/>
        <v>92005.466785485783</v>
      </c>
      <c r="G20" s="1">
        <v>-2.5924</v>
      </c>
      <c r="H20" s="1">
        <f t="shared" si="1"/>
        <v>-4.5245915528700997E-2</v>
      </c>
      <c r="I20" s="1">
        <v>4190.3999999999996</v>
      </c>
      <c r="J20" s="1">
        <f t="shared" si="3"/>
        <v>92613.884613339047</v>
      </c>
      <c r="K20" s="1"/>
      <c r="L20" s="1"/>
      <c r="M20" s="1"/>
      <c r="N20" s="1"/>
      <c r="O20" s="1"/>
    </row>
    <row r="21" spans="1:15" x14ac:dyDescent="0.3">
      <c r="A21" s="1">
        <v>20</v>
      </c>
      <c r="B21" s="1">
        <v>100</v>
      </c>
      <c r="C21" s="1">
        <v>-3.1209500000000001</v>
      </c>
      <c r="D21" s="1">
        <f t="shared" si="0"/>
        <v>-5.4470853290117027E-2</v>
      </c>
      <c r="E21" s="1">
        <v>4788.3999999999996</v>
      </c>
      <c r="F21" s="1">
        <f t="shared" si="2"/>
        <v>87907.56360096873</v>
      </c>
      <c r="G21" s="1">
        <v>-2.8260999999999998</v>
      </c>
      <c r="H21" s="1">
        <f t="shared" si="1"/>
        <v>-4.9324749990611746E-2</v>
      </c>
      <c r="I21" s="1">
        <v>4405.7</v>
      </c>
      <c r="J21" s="1">
        <f t="shared" si="3"/>
        <v>89320.270266723324</v>
      </c>
      <c r="K21" s="1"/>
      <c r="L21" s="1"/>
      <c r="M21" s="1"/>
      <c r="N21" s="1"/>
      <c r="O21" s="1"/>
    </row>
    <row r="22" spans="1:15" x14ac:dyDescent="0.3">
      <c r="A22" s="1">
        <v>21</v>
      </c>
      <c r="B22" s="1">
        <v>105</v>
      </c>
      <c r="C22" s="1">
        <v>-3.4205000000000001</v>
      </c>
      <c r="D22" s="1">
        <f t="shared" si="0"/>
        <v>-5.9698987064466046E-2</v>
      </c>
      <c r="E22" s="1">
        <v>4983.6000000000004</v>
      </c>
      <c r="F22" s="1">
        <f t="shared" si="2"/>
        <v>83478.803327407411</v>
      </c>
      <c r="G22" s="1">
        <v>-3.0461999999999998</v>
      </c>
      <c r="H22" s="1">
        <f t="shared" si="1"/>
        <v>-5.316621967425126E-2</v>
      </c>
      <c r="I22" s="1">
        <v>4593.7</v>
      </c>
      <c r="J22" s="1">
        <f t="shared" si="3"/>
        <v>86402.607297369279</v>
      </c>
      <c r="K22" s="1"/>
      <c r="L22" s="1"/>
      <c r="M22" s="1"/>
      <c r="N22" s="1"/>
      <c r="O22" s="1"/>
    </row>
    <row r="23" spans="1:15" x14ac:dyDescent="0.3">
      <c r="A23" s="1">
        <v>22</v>
      </c>
      <c r="B23" s="1">
        <v>110</v>
      </c>
      <c r="C23" s="1">
        <v>-3.7565499999999998</v>
      </c>
      <c r="D23" s="1">
        <f t="shared" si="0"/>
        <v>-6.5564166015792985E-2</v>
      </c>
      <c r="E23" s="1">
        <v>5167.1000000000004</v>
      </c>
      <c r="F23" s="1">
        <f t="shared" si="2"/>
        <v>78809.81813686699</v>
      </c>
      <c r="G23" s="1">
        <v>-3.2887</v>
      </c>
      <c r="H23" s="1">
        <f t="shared" si="1"/>
        <v>-5.7398643110337516E-2</v>
      </c>
      <c r="I23" s="1">
        <v>4770.6000000000004</v>
      </c>
      <c r="J23" s="1">
        <f t="shared" si="3"/>
        <v>83113.462993009554</v>
      </c>
      <c r="K23" s="1"/>
      <c r="L23" s="1"/>
      <c r="M23" s="1"/>
      <c r="N23" s="1"/>
      <c r="O23" s="1"/>
    </row>
    <row r="24" spans="1:15" x14ac:dyDescent="0.3">
      <c r="A24" s="1">
        <v>23</v>
      </c>
      <c r="B24" s="1">
        <v>115</v>
      </c>
      <c r="C24" s="1">
        <v>-4.1074000000000002</v>
      </c>
      <c r="D24" s="1">
        <f t="shared" si="0"/>
        <v>-7.1687653696415096E-2</v>
      </c>
      <c r="E24" s="1">
        <v>5319.8</v>
      </c>
      <c r="F24" s="1">
        <f t="shared" si="2"/>
        <v>74208.036191677296</v>
      </c>
      <c r="G24" s="1">
        <v>-3.5095499999999999</v>
      </c>
      <c r="H24" s="1">
        <f t="shared" si="1"/>
        <v>-6.1253202763366994E-2</v>
      </c>
      <c r="I24" s="1">
        <v>4917.6000000000004</v>
      </c>
      <c r="J24" s="1">
        <f t="shared" si="3"/>
        <v>80283.14893178147</v>
      </c>
      <c r="K24" s="1"/>
      <c r="L24" s="1"/>
      <c r="M24" s="1"/>
      <c r="N24" s="1"/>
      <c r="O24" s="1"/>
    </row>
    <row r="25" spans="1:15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 x14ac:dyDescent="0.3">
      <c r="A28" s="1"/>
      <c r="B28" s="1"/>
      <c r="C28" s="2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3" spans="1:15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</row>
    <row r="34" spans="1:15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</row>
    <row r="35" spans="1:15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</row>
    <row r="36" spans="1:15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</row>
    <row r="37" spans="1:15" x14ac:dyDescent="0.3">
      <c r="A37" s="1"/>
      <c r="B37" s="1"/>
      <c r="C37" s="1"/>
      <c r="D37" s="1"/>
      <c r="E37" s="1"/>
      <c r="F37" s="1"/>
      <c r="G37" s="1"/>
      <c r="H37" s="1"/>
      <c r="I37" s="1"/>
      <c r="J37" s="1"/>
    </row>
    <row r="38" spans="1:15" x14ac:dyDescent="0.3">
      <c r="A38" s="1"/>
      <c r="B38" s="1"/>
      <c r="C38" s="1"/>
      <c r="D38" s="1"/>
      <c r="E38" s="1"/>
      <c r="F38" s="1"/>
      <c r="G38" s="1"/>
      <c r="H38" s="1"/>
      <c r="I38" s="1"/>
      <c r="J38" s="1"/>
    </row>
    <row r="39" spans="1:15" x14ac:dyDescent="0.3">
      <c r="A39" s="1"/>
      <c r="B39" s="1"/>
      <c r="C39" s="1"/>
      <c r="D39" s="1"/>
      <c r="E39" s="1"/>
      <c r="F39" s="1"/>
      <c r="G39" s="1"/>
      <c r="H39" s="1"/>
      <c r="I39" s="1"/>
      <c r="J39" s="1"/>
    </row>
    <row r="40" spans="1:15" x14ac:dyDescent="0.3">
      <c r="A40" s="1"/>
      <c r="B40" s="1"/>
      <c r="C40" s="1"/>
      <c r="D40" s="1"/>
      <c r="E40" s="1"/>
      <c r="F40" s="1"/>
      <c r="G40" s="1"/>
      <c r="H40" s="1"/>
      <c r="I40" s="1"/>
      <c r="J40" s="1"/>
    </row>
    <row r="41" spans="1:15" x14ac:dyDescent="0.3">
      <c r="A41" s="1"/>
      <c r="B41" s="1"/>
      <c r="C41" s="1"/>
      <c r="D41" s="1"/>
      <c r="E41" s="1"/>
      <c r="F41" s="1"/>
      <c r="G41" s="1"/>
      <c r="H41" s="1"/>
      <c r="I41" s="1"/>
      <c r="J41" s="1"/>
    </row>
    <row r="42" spans="1:15" x14ac:dyDescent="0.3">
      <c r="A42" s="1"/>
      <c r="B42" s="1"/>
      <c r="C42" s="1"/>
      <c r="D42" s="1"/>
      <c r="E42" s="1"/>
      <c r="F42" s="1"/>
      <c r="G42" s="1"/>
      <c r="H42" s="1"/>
      <c r="I42" s="1"/>
      <c r="J42" s="1"/>
    </row>
    <row r="43" spans="1:15" x14ac:dyDescent="0.3">
      <c r="A43" s="1"/>
      <c r="B43" s="1"/>
      <c r="C43" s="1"/>
      <c r="D43" s="1"/>
      <c r="E43" s="1"/>
      <c r="F43" s="1"/>
      <c r="G43" s="1"/>
      <c r="H43" s="1"/>
      <c r="I43" s="1"/>
      <c r="J43" s="1"/>
    </row>
    <row r="44" spans="1:15" x14ac:dyDescent="0.3">
      <c r="A44" s="1"/>
      <c r="B44" s="1"/>
      <c r="C44" s="1"/>
      <c r="D44" s="1"/>
      <c r="E44" s="1"/>
      <c r="F44" s="1"/>
      <c r="G44" s="1"/>
      <c r="H44" s="1"/>
      <c r="I44" s="1"/>
      <c r="J44" s="1"/>
    </row>
    <row r="45" spans="1:15" x14ac:dyDescent="0.3">
      <c r="A45" s="1"/>
      <c r="B45" s="1"/>
      <c r="C45" s="1"/>
      <c r="D45" s="1"/>
      <c r="E45" s="1"/>
      <c r="F45" s="1"/>
      <c r="G45" s="1"/>
      <c r="H45" s="1"/>
      <c r="I45" s="1"/>
      <c r="J45" s="1"/>
    </row>
    <row r="46" spans="1:15" x14ac:dyDescent="0.3">
      <c r="A46" s="1"/>
      <c r="B46" s="1"/>
      <c r="C46" s="1"/>
      <c r="D46" s="1"/>
      <c r="E46" s="1"/>
      <c r="F46" s="1"/>
      <c r="G46" s="1"/>
      <c r="H46" s="1"/>
      <c r="I46" s="1"/>
      <c r="J46" s="1"/>
    </row>
    <row r="47" spans="1:15" x14ac:dyDescent="0.3">
      <c r="A47" s="1"/>
      <c r="B47" s="1"/>
      <c r="C47" s="1"/>
      <c r="D47" s="1"/>
      <c r="E47" s="1"/>
      <c r="F47" s="1"/>
      <c r="G47" s="1"/>
      <c r="H47" s="1"/>
      <c r="I47" s="1"/>
      <c r="J47" s="1"/>
    </row>
    <row r="48" spans="1:15" x14ac:dyDescent="0.3">
      <c r="A48" s="1"/>
      <c r="B48" s="1"/>
      <c r="C48" s="1"/>
      <c r="D48" s="1"/>
      <c r="E48" s="1"/>
      <c r="F48" s="1"/>
      <c r="G48" s="1"/>
      <c r="H48" s="1"/>
      <c r="I48" s="1"/>
      <c r="J48" s="1"/>
    </row>
    <row r="49" spans="1:10" x14ac:dyDescent="0.3">
      <c r="A49" s="1"/>
      <c r="B49" s="1"/>
      <c r="C49" s="1"/>
      <c r="D49" s="1"/>
      <c r="E49" s="1"/>
      <c r="F49" s="1"/>
      <c r="G49" s="1"/>
      <c r="H49" s="1"/>
      <c r="I49" s="1"/>
      <c r="J49" s="1"/>
    </row>
    <row r="50" spans="1:10" x14ac:dyDescent="0.3">
      <c r="A50" s="1"/>
      <c r="B50" s="1"/>
      <c r="C50" s="1"/>
      <c r="D50" s="1"/>
      <c r="E50" s="1"/>
      <c r="F50" s="1"/>
      <c r="G50" s="1"/>
      <c r="H50" s="1"/>
      <c r="I50" s="1"/>
      <c r="J50" s="1"/>
    </row>
    <row r="51" spans="1:10" x14ac:dyDescent="0.3">
      <c r="A51" s="1"/>
      <c r="B51" s="1"/>
      <c r="C51" s="1"/>
      <c r="D51" s="1"/>
      <c r="E51" s="1"/>
      <c r="F51" s="1"/>
      <c r="G51" s="1"/>
      <c r="H51" s="1"/>
      <c r="I51" s="1"/>
      <c r="J51" s="1"/>
    </row>
    <row r="52" spans="1:10" x14ac:dyDescent="0.3">
      <c r="A52" s="1"/>
      <c r="B52" s="1"/>
      <c r="C52" s="1"/>
      <c r="D52" s="1"/>
      <c r="E52" s="1"/>
      <c r="F52" s="1"/>
      <c r="G52" s="1"/>
      <c r="H52" s="1"/>
      <c r="I52" s="1"/>
      <c r="J52" s="1"/>
    </row>
    <row r="53" spans="1:10" x14ac:dyDescent="0.3">
      <c r="A53" s="1"/>
      <c r="B53" s="1"/>
      <c r="C53" s="1"/>
      <c r="D53" s="1"/>
      <c r="E53" s="1"/>
      <c r="F53" s="1"/>
      <c r="G53" s="1"/>
      <c r="H53" s="1"/>
      <c r="I53" s="1"/>
      <c r="J53" s="1"/>
    </row>
    <row r="54" spans="1:10" x14ac:dyDescent="0.3">
      <c r="A54" s="1"/>
      <c r="B54" s="1"/>
      <c r="C54" s="1"/>
      <c r="D54" s="1"/>
      <c r="E54" s="1"/>
      <c r="F54" s="1"/>
      <c r="G54" s="1"/>
      <c r="H54" s="1"/>
      <c r="I54" s="1"/>
      <c r="J54" s="1"/>
    </row>
    <row r="55" spans="1:10" x14ac:dyDescent="0.3">
      <c r="A55" s="1"/>
      <c r="B55" s="1"/>
      <c r="C55" s="1"/>
      <c r="D55" s="1"/>
      <c r="E55" s="1"/>
      <c r="F55" s="1"/>
      <c r="G55" s="1"/>
      <c r="H55" s="1"/>
      <c r="I55" s="1"/>
      <c r="J55" s="1"/>
    </row>
    <row r="56" spans="1:10" x14ac:dyDescent="0.3">
      <c r="A56" s="1"/>
      <c r="B56" s="1"/>
      <c r="C56" s="1"/>
      <c r="D56" s="1"/>
      <c r="E56" s="1"/>
      <c r="F56" s="1"/>
      <c r="G56" s="1"/>
      <c r="H56" s="1"/>
      <c r="I56" s="1"/>
      <c r="J56" s="1"/>
    </row>
    <row r="57" spans="1:10" x14ac:dyDescent="0.3">
      <c r="A57" s="1"/>
      <c r="B57" s="1"/>
      <c r="C57" s="1"/>
      <c r="D57" s="1"/>
      <c r="E57" s="1"/>
      <c r="F57" s="1"/>
      <c r="G57" s="1"/>
      <c r="H57" s="1"/>
      <c r="I57" s="1"/>
      <c r="J57" s="1"/>
    </row>
    <row r="58" spans="1:10" x14ac:dyDescent="0.3">
      <c r="A58" s="1"/>
      <c r="B58" s="1"/>
      <c r="C58" s="1"/>
      <c r="D58" s="1"/>
      <c r="E58" s="1"/>
      <c r="F58" s="1"/>
      <c r="G58" s="1"/>
      <c r="H58" s="1"/>
      <c r="I58" s="1"/>
      <c r="J58" s="1"/>
    </row>
    <row r="59" spans="1:10" x14ac:dyDescent="0.3">
      <c r="A59" s="1"/>
      <c r="B59" s="1"/>
      <c r="C59" s="1"/>
      <c r="D59" s="1"/>
      <c r="E59" s="1"/>
      <c r="F59" s="1"/>
      <c r="G59" s="1"/>
      <c r="H59" s="1"/>
      <c r="I59" s="1"/>
      <c r="J59" s="1"/>
    </row>
    <row r="60" spans="1:10" x14ac:dyDescent="0.3">
      <c r="A60" s="1"/>
      <c r="B60" s="1"/>
      <c r="C60" s="1"/>
      <c r="D60" s="1"/>
      <c r="E60" s="1"/>
      <c r="F60" s="1"/>
      <c r="G60" s="1"/>
      <c r="H60" s="1"/>
      <c r="I60" s="1"/>
      <c r="J60" s="1"/>
    </row>
    <row r="61" spans="1:10" x14ac:dyDescent="0.3">
      <c r="A61" s="1"/>
      <c r="B61" s="1"/>
      <c r="C61" s="1"/>
      <c r="D61" s="1"/>
      <c r="E61" s="1"/>
      <c r="F61" s="1"/>
      <c r="G61" s="1"/>
      <c r="H61" s="1"/>
      <c r="I61" s="1"/>
      <c r="J61" s="1"/>
    </row>
    <row r="62" spans="1:10" x14ac:dyDescent="0.3">
      <c r="A62" s="1"/>
      <c r="B62" s="1"/>
      <c r="C62" s="1"/>
      <c r="D62" s="1"/>
      <c r="E62" s="1"/>
      <c r="F62" s="1"/>
      <c r="G62" s="1"/>
      <c r="H62" s="1"/>
      <c r="I62" s="1"/>
      <c r="J62" s="1"/>
    </row>
    <row r="63" spans="1:10" x14ac:dyDescent="0.3">
      <c r="A63" s="1"/>
      <c r="B63" s="1"/>
      <c r="C63" s="1"/>
      <c r="D63" s="1"/>
      <c r="E63" s="1"/>
      <c r="F63" s="1"/>
      <c r="G63" s="1"/>
      <c r="H63" s="1"/>
      <c r="I63" s="1"/>
      <c r="J63" s="1"/>
    </row>
    <row r="64" spans="1:10" x14ac:dyDescent="0.3">
      <c r="A64" s="1"/>
      <c r="B64" s="1"/>
      <c r="C64" s="1"/>
      <c r="D64" s="1"/>
      <c r="E64" s="1"/>
      <c r="F64" s="1"/>
      <c r="G64" s="1"/>
      <c r="H64" s="1"/>
      <c r="I64" s="1"/>
      <c r="J64" s="1"/>
    </row>
    <row r="65" spans="1:10" x14ac:dyDescent="0.3">
      <c r="A65" s="1"/>
      <c r="B65" s="1"/>
      <c r="C65" s="1"/>
      <c r="D65" s="1"/>
      <c r="E65" s="1"/>
      <c r="F65" s="1"/>
      <c r="G65" s="1"/>
      <c r="H65" s="1"/>
      <c r="I65" s="1"/>
      <c r="J65" s="1"/>
    </row>
    <row r="66" spans="1:10" x14ac:dyDescent="0.3">
      <c r="A66" s="1"/>
      <c r="B66" s="1"/>
      <c r="C66" s="1"/>
      <c r="D66" s="1"/>
      <c r="E66" s="1"/>
      <c r="F66" s="1"/>
      <c r="G66" s="1"/>
      <c r="H66" s="1"/>
      <c r="I66" s="1"/>
      <c r="J66" s="1"/>
    </row>
    <row r="67" spans="1:10" x14ac:dyDescent="0.3">
      <c r="A67" s="1"/>
      <c r="B67" s="1"/>
      <c r="C67" s="1"/>
      <c r="D67" s="1"/>
      <c r="E67" s="1"/>
      <c r="F67" s="1"/>
      <c r="G67" s="1"/>
      <c r="H67" s="1"/>
      <c r="I67" s="1"/>
      <c r="J67" s="1"/>
    </row>
    <row r="68" spans="1:10" x14ac:dyDescent="0.3">
      <c r="A68" s="1"/>
      <c r="B68" s="1"/>
      <c r="C68" s="1"/>
      <c r="D68" s="1"/>
      <c r="E68" s="1"/>
      <c r="F68" s="1"/>
      <c r="G68" s="1"/>
      <c r="H68" s="1"/>
      <c r="I68" s="1"/>
      <c r="J68" s="1"/>
    </row>
    <row r="69" spans="1:10" x14ac:dyDescent="0.3">
      <c r="A69" s="1"/>
      <c r="B69" s="1"/>
      <c r="C69" s="1"/>
      <c r="D69" s="1"/>
      <c r="E69" s="1"/>
      <c r="F69" s="1"/>
      <c r="G69" s="1"/>
      <c r="H69" s="1"/>
      <c r="I69" s="1"/>
      <c r="J69" s="1"/>
    </row>
    <row r="70" spans="1:10" x14ac:dyDescent="0.3">
      <c r="A70" s="1"/>
      <c r="B70" s="1"/>
      <c r="C70" s="1"/>
      <c r="D70" s="1"/>
      <c r="E70" s="1"/>
      <c r="F70" s="1"/>
      <c r="G70" s="1"/>
      <c r="H70" s="1"/>
      <c r="I70" s="1"/>
      <c r="J70" s="1"/>
    </row>
    <row r="71" spans="1:10" x14ac:dyDescent="0.3">
      <c r="A71" s="1"/>
      <c r="B71" s="1"/>
      <c r="C71" s="1"/>
      <c r="D71" s="1"/>
      <c r="E71" s="1"/>
      <c r="F71" s="1"/>
      <c r="G71" s="1"/>
      <c r="H71" s="1"/>
      <c r="I71" s="1"/>
      <c r="J71" s="1"/>
    </row>
    <row r="72" spans="1:10" x14ac:dyDescent="0.3">
      <c r="A72" s="1"/>
      <c r="B72" s="1"/>
      <c r="C72" s="1"/>
      <c r="D72" s="1"/>
      <c r="E72" s="1"/>
      <c r="F72" s="1"/>
      <c r="G72" s="1"/>
      <c r="H72" s="1"/>
      <c r="I72" s="1"/>
      <c r="J72" s="1"/>
    </row>
    <row r="73" spans="1:10" x14ac:dyDescent="0.3">
      <c r="A73" s="1"/>
      <c r="B73" s="1"/>
      <c r="C73" s="1"/>
      <c r="D73" s="1"/>
      <c r="E73" s="1"/>
      <c r="F73" s="1"/>
      <c r="G73" s="1"/>
      <c r="H73" s="1"/>
      <c r="I73" s="1"/>
      <c r="J73" s="1"/>
    </row>
    <row r="74" spans="1:10" x14ac:dyDescent="0.3">
      <c r="A74" s="1"/>
      <c r="B74" s="1"/>
      <c r="C74" s="1"/>
      <c r="D74" s="1"/>
      <c r="E74" s="1"/>
      <c r="F74" s="1"/>
      <c r="G74" s="1"/>
      <c r="H74" s="1"/>
      <c r="I74" s="1"/>
      <c r="J74" s="1"/>
    </row>
    <row r="75" spans="1:10" x14ac:dyDescent="0.3">
      <c r="A75" s="1"/>
      <c r="B75" s="1"/>
      <c r="C75" s="1"/>
      <c r="D75" s="1"/>
      <c r="E75" s="1"/>
      <c r="F75" s="1"/>
      <c r="G75" s="1"/>
      <c r="H75" s="1"/>
      <c r="I75" s="1"/>
      <c r="J75" s="1"/>
    </row>
    <row r="76" spans="1:10" x14ac:dyDescent="0.3">
      <c r="A76" s="1"/>
      <c r="B76" s="1"/>
      <c r="C76" s="1"/>
      <c r="D76" s="1"/>
      <c r="E76" s="1"/>
      <c r="F76" s="1"/>
      <c r="G76" s="1"/>
      <c r="H76" s="1"/>
      <c r="I76" s="1"/>
      <c r="J76" s="1"/>
    </row>
    <row r="77" spans="1:10" x14ac:dyDescent="0.3">
      <c r="A77" s="1"/>
      <c r="B77" s="1"/>
      <c r="C77" s="1"/>
      <c r="D77" s="1"/>
      <c r="E77" s="1"/>
      <c r="F77" s="1"/>
      <c r="G77" s="1"/>
      <c r="H77" s="1"/>
      <c r="I77" s="1"/>
      <c r="J77" s="1"/>
    </row>
    <row r="78" spans="1:10" x14ac:dyDescent="0.3">
      <c r="A78" s="1"/>
      <c r="B78" s="1"/>
      <c r="C78" s="1"/>
      <c r="D78" s="1"/>
      <c r="E78" s="1"/>
      <c r="F78" s="1"/>
      <c r="G78" s="1"/>
      <c r="H78" s="1"/>
      <c r="I78" s="1"/>
      <c r="J78" s="1"/>
    </row>
    <row r="79" spans="1:10" x14ac:dyDescent="0.3">
      <c r="A79" s="1"/>
      <c r="B79" s="1"/>
      <c r="C79" s="1"/>
      <c r="D79" s="1"/>
      <c r="E79" s="1"/>
      <c r="F79" s="1"/>
      <c r="G79" s="1"/>
      <c r="H79" s="1"/>
      <c r="I79" s="1"/>
      <c r="J79" s="1"/>
    </row>
    <row r="80" spans="1:10" x14ac:dyDescent="0.3">
      <c r="A80" s="1"/>
      <c r="B80" s="1"/>
      <c r="C80" s="1"/>
      <c r="D80" s="1"/>
      <c r="E80" s="1"/>
      <c r="F80" s="1"/>
      <c r="G80" s="1"/>
      <c r="H80" s="1"/>
      <c r="I80" s="1"/>
      <c r="J80" s="1"/>
    </row>
    <row r="81" spans="1:10" x14ac:dyDescent="0.3">
      <c r="A81" s="1"/>
      <c r="B81" s="1"/>
      <c r="C81" s="1"/>
      <c r="D81" s="1"/>
      <c r="E81" s="1"/>
      <c r="F81" s="1"/>
      <c r="G81" s="1"/>
      <c r="H81" s="1"/>
      <c r="I81" s="1"/>
      <c r="J81" s="1"/>
    </row>
    <row r="82" spans="1:10" x14ac:dyDescent="0.3">
      <c r="A82" s="1"/>
      <c r="B82" s="1"/>
      <c r="C82" s="1"/>
      <c r="D82" s="1"/>
      <c r="E82" s="1"/>
      <c r="F82" s="1"/>
      <c r="G82" s="1"/>
      <c r="H82" s="1"/>
      <c r="I82" s="1"/>
      <c r="J82" s="1"/>
    </row>
    <row r="83" spans="1:10" x14ac:dyDescent="0.3">
      <c r="A83" s="1"/>
      <c r="B83" s="1"/>
      <c r="C83" s="1"/>
      <c r="D83" s="1"/>
      <c r="E83" s="1"/>
      <c r="F83" s="1"/>
      <c r="G83" s="1"/>
      <c r="H83" s="1"/>
      <c r="I83" s="1"/>
      <c r="J83" s="1"/>
    </row>
    <row r="84" spans="1:10" x14ac:dyDescent="0.3">
      <c r="A84" s="1"/>
      <c r="B84" s="1"/>
      <c r="C84" s="1"/>
      <c r="D84" s="1"/>
      <c r="E84" s="1"/>
      <c r="F84" s="1"/>
      <c r="G84" s="1"/>
      <c r="H84" s="1"/>
      <c r="I84" s="1"/>
      <c r="J84" s="1"/>
    </row>
    <row r="85" spans="1:10" x14ac:dyDescent="0.3">
      <c r="A85" s="1"/>
      <c r="B85" s="1"/>
      <c r="C85" s="1"/>
      <c r="D85" s="1"/>
      <c r="E85" s="1"/>
      <c r="F85" s="1"/>
      <c r="G85" s="1"/>
      <c r="H85" s="1"/>
      <c r="I85" s="1"/>
      <c r="J85" s="1"/>
    </row>
    <row r="86" spans="1:10" x14ac:dyDescent="0.3">
      <c r="A86" s="1"/>
      <c r="B86" s="1"/>
      <c r="C86" s="1"/>
      <c r="D86" s="1"/>
      <c r="E86" s="1"/>
      <c r="F86" s="1"/>
      <c r="G86" s="1"/>
      <c r="H86" s="1"/>
      <c r="I86" s="1"/>
      <c r="J86" s="1"/>
    </row>
    <row r="87" spans="1:10" x14ac:dyDescent="0.3">
      <c r="A87" s="1"/>
      <c r="B87" s="1"/>
      <c r="C87" s="1"/>
      <c r="D87" s="1"/>
      <c r="E87" s="1"/>
      <c r="F87" s="1"/>
      <c r="G87" s="1"/>
      <c r="H87" s="1"/>
      <c r="I87" s="1"/>
      <c r="J87" s="1"/>
    </row>
    <row r="88" spans="1:10" x14ac:dyDescent="0.3">
      <c r="A88" s="1"/>
      <c r="B88" s="1"/>
      <c r="C88" s="1"/>
      <c r="D88" s="1"/>
      <c r="E88" s="1"/>
      <c r="F88" s="1"/>
      <c r="G88" s="1"/>
      <c r="H88" s="1"/>
      <c r="I88" s="1"/>
      <c r="J88" s="1"/>
    </row>
    <row r="89" spans="1:10" x14ac:dyDescent="0.3">
      <c r="A89" s="1"/>
      <c r="B89" s="1"/>
      <c r="C89" s="1"/>
      <c r="D89" s="1"/>
      <c r="E89" s="1"/>
      <c r="F89" s="1"/>
      <c r="G89" s="1"/>
      <c r="H89" s="1"/>
      <c r="I89" s="1"/>
      <c r="J89" s="1"/>
    </row>
    <row r="90" spans="1:10" x14ac:dyDescent="0.3">
      <c r="A90" s="1"/>
      <c r="B90" s="1"/>
      <c r="C90" s="1"/>
      <c r="D90" s="1"/>
      <c r="E90" s="1"/>
      <c r="F90" s="1"/>
      <c r="G90" s="1"/>
      <c r="H90" s="1"/>
      <c r="I90" s="1"/>
      <c r="J90" s="1"/>
    </row>
    <row r="91" spans="1:10" x14ac:dyDescent="0.3">
      <c r="A91" s="1"/>
      <c r="B91" s="1"/>
      <c r="C91" s="1"/>
      <c r="D91" s="1"/>
      <c r="E91" s="1"/>
      <c r="F91" s="1"/>
      <c r="G91" s="1"/>
      <c r="H91" s="1"/>
      <c r="I91" s="1"/>
      <c r="J91" s="1"/>
    </row>
    <row r="92" spans="1:10" x14ac:dyDescent="0.3">
      <c r="A92" s="1"/>
      <c r="B92" s="1"/>
      <c r="C92" s="1"/>
      <c r="D92" s="1"/>
      <c r="E92" s="1"/>
      <c r="F92" s="1"/>
      <c r="G92" s="1"/>
      <c r="H92" s="1"/>
      <c r="I92" s="1"/>
      <c r="J92" s="1"/>
    </row>
    <row r="93" spans="1:10" x14ac:dyDescent="0.3">
      <c r="A93" s="1"/>
      <c r="B93" s="1"/>
      <c r="C93" s="1"/>
      <c r="D93" s="1"/>
      <c r="E93" s="1"/>
      <c r="F93" s="1"/>
      <c r="G93" s="1"/>
      <c r="H93" s="1"/>
      <c r="I93" s="1"/>
      <c r="J93" s="1"/>
    </row>
    <row r="94" spans="1:10" x14ac:dyDescent="0.3">
      <c r="A94" s="1"/>
      <c r="B94" s="1"/>
      <c r="C94" s="1"/>
      <c r="D94" s="1"/>
      <c r="E94" s="1"/>
      <c r="F94" s="1"/>
      <c r="G94" s="1"/>
      <c r="H94" s="1"/>
      <c r="I94" s="1"/>
      <c r="J94" s="1"/>
    </row>
    <row r="95" spans="1:10" x14ac:dyDescent="0.3">
      <c r="A95" s="1"/>
      <c r="B95" s="1"/>
      <c r="C95" s="1"/>
      <c r="D95" s="1"/>
      <c r="E95" s="1"/>
      <c r="F95" s="1"/>
      <c r="G95" s="1"/>
      <c r="H95" s="1"/>
      <c r="I95" s="1"/>
      <c r="J95" s="1"/>
    </row>
    <row r="96" spans="1:10" x14ac:dyDescent="0.3">
      <c r="A96" s="1"/>
      <c r="B96" s="1"/>
      <c r="C96" s="1"/>
      <c r="D96" s="1"/>
      <c r="E96" s="1"/>
      <c r="F96" s="1"/>
      <c r="G96" s="1"/>
      <c r="H96" s="1"/>
      <c r="I96" s="1"/>
      <c r="J96" s="1"/>
    </row>
    <row r="97" spans="1:10" x14ac:dyDescent="0.3">
      <c r="A97" s="1"/>
      <c r="B97" s="1"/>
      <c r="C97" s="1"/>
      <c r="D97" s="1"/>
      <c r="E97" s="1"/>
      <c r="F97" s="1"/>
      <c r="G97" s="1"/>
      <c r="H97" s="1"/>
      <c r="I97" s="1"/>
      <c r="J97" s="1"/>
    </row>
    <row r="98" spans="1:10" x14ac:dyDescent="0.3">
      <c r="A98" s="1"/>
      <c r="B98" s="1"/>
      <c r="C98" s="1"/>
      <c r="D98" s="1"/>
      <c r="E98" s="1"/>
      <c r="F98" s="1"/>
      <c r="G98" s="1"/>
      <c r="H98" s="1"/>
      <c r="I98" s="1"/>
      <c r="J98" s="1"/>
    </row>
    <row r="99" spans="1:10" x14ac:dyDescent="0.3">
      <c r="A99" s="1"/>
      <c r="B99" s="1"/>
      <c r="C99" s="1"/>
      <c r="D99" s="1"/>
      <c r="E99" s="1"/>
      <c r="F99" s="1"/>
      <c r="G99" s="1"/>
      <c r="H99" s="1"/>
      <c r="I99" s="1"/>
      <c r="J99" s="1"/>
    </row>
    <row r="100" spans="1:10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</row>
    <row r="101" spans="1:10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</row>
    <row r="102" spans="1:10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</row>
    <row r="103" spans="1:10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</row>
    <row r="104" spans="1:10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</row>
    <row r="105" spans="1:10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</row>
    <row r="106" spans="1:10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</row>
    <row r="107" spans="1:10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</row>
    <row r="108" spans="1:10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</row>
    <row r="109" spans="1:10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</row>
    <row r="110" spans="1:10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</row>
    <row r="111" spans="1:10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</row>
    <row r="112" spans="1:10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</row>
    <row r="113" spans="1:10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</row>
    <row r="114" spans="1:10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</row>
    <row r="115" spans="1:10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</row>
    <row r="116" spans="1:10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</row>
    <row r="117" spans="1:10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</row>
    <row r="118" spans="1:10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</row>
    <row r="119" spans="1:10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</row>
    <row r="120" spans="1:10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</row>
    <row r="121" spans="1:10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</row>
    <row r="122" spans="1:10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</row>
    <row r="123" spans="1:10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</row>
  </sheetData>
  <sortState ref="A2:J7">
    <sortCondition ref="B2"/>
  </sortState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B-Class Hatchback</vt:lpstr>
      <vt:lpstr>C-Class Hatchback 2017</vt:lpstr>
      <vt:lpstr>D-Class Sedan 2017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2017-08-15T18:48:20Z</dcterms:modified>
</cp:coreProperties>
</file>