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Data Processing" sheetId="2" r:id="rId5"/>
    <sheet state="visible" name="Cummulative" sheetId="3" r:id="rId6"/>
  </sheets>
  <definedNames/>
  <calcPr/>
  <extLst>
    <ext uri="GoogleSheetsCustomDataVersion2">
      <go:sheetsCustomData xmlns:go="http://customooxmlschemas.google.com/" r:id="rId7" roundtripDataChecksum="nWOr4WwmKhkqgkkGOqXRl+dKS01FjCEHdIqCHr6zvdc="/>
    </ext>
  </extLst>
</workbook>
</file>

<file path=xl/sharedStrings.xml><?xml version="1.0" encoding="utf-8"?>
<sst xmlns="http://schemas.openxmlformats.org/spreadsheetml/2006/main" count="237" uniqueCount="90">
  <si>
    <t>Timestamp</t>
  </si>
  <si>
    <t>Age</t>
  </si>
  <si>
    <t>Sex</t>
  </si>
  <si>
    <t>Robot before</t>
  </si>
  <si>
    <t>method_1</t>
  </si>
  <si>
    <t>m1_q1_neg</t>
  </si>
  <si>
    <t>m1_q1_pos</t>
  </si>
  <si>
    <t>m1_q2_pos</t>
  </si>
  <si>
    <t>m1_q2_neg</t>
  </si>
  <si>
    <t>m1_q3_pos</t>
  </si>
  <si>
    <t>m1_q3_neg</t>
  </si>
  <si>
    <t>m1_q4_pos</t>
  </si>
  <si>
    <t>m1_q4_neg</t>
  </si>
  <si>
    <t>m1_q5_pos</t>
  </si>
  <si>
    <t>m1_q5_neg</t>
  </si>
  <si>
    <t>m1_method_pref</t>
  </si>
  <si>
    <t>method_preference</t>
  </si>
  <si>
    <t>Comments</t>
  </si>
  <si>
    <t>method_2</t>
  </si>
  <si>
    <t>m2_q1_neg</t>
  </si>
  <si>
    <t>m2_q1_pos</t>
  </si>
  <si>
    <t>m2_q2_pos</t>
  </si>
  <si>
    <t>m2_q2_neg</t>
  </si>
  <si>
    <t>m2_q3_pos</t>
  </si>
  <si>
    <t>m2_q3_neg</t>
  </si>
  <si>
    <t>m2_q4_pos</t>
  </si>
  <si>
    <t>m2_q4_neg</t>
  </si>
  <si>
    <t>m2_q5_pos</t>
  </si>
  <si>
    <t>m2_q5_neg</t>
  </si>
  <si>
    <t>m2_method_score</t>
  </si>
  <si>
    <t>method_3</t>
  </si>
  <si>
    <t>m3_q1_neg</t>
  </si>
  <si>
    <t>m3_q1_pos</t>
  </si>
  <si>
    <t>m3_q2_pos</t>
  </si>
  <si>
    <t>m3_q2_neg</t>
  </si>
  <si>
    <t>m3_q3_pos</t>
  </si>
  <si>
    <t>m3_q3_neg</t>
  </si>
  <si>
    <t>m3_q4_pos</t>
  </si>
  <si>
    <t>m3_q4_neg</t>
  </si>
  <si>
    <t>m3_q5_neg</t>
  </si>
  <si>
    <t>m3_method_score</t>
  </si>
  <si>
    <t>Have you ever worked with a robot arm before?</t>
  </si>
  <si>
    <t>[ask proctor] What method was the robot using?</t>
  </si>
  <si>
    <t>It felt like I had to repeatedly teach the same thing before the robot understood.</t>
  </si>
  <si>
    <t>The robot quickly learned what I wanted it to do.</t>
  </si>
  <si>
    <t>By the end of the interactions, I could trust the robot to do the task correctly.</t>
  </si>
  <si>
    <t>At the end of the experiment I still did not trust the robot.</t>
  </si>
  <si>
    <t>I adjusted how I worked with the robot over time.</t>
  </si>
  <si>
    <t>I did not adapt to the robot.</t>
  </si>
  <si>
    <t>I could tell what the robot was learning and what it was still confused about.</t>
  </si>
  <si>
    <t>It was not clear at all what the robot was learning.</t>
  </si>
  <si>
    <t>I could easily interpret the robot's feedback and figure out what it wanted to say.</t>
  </si>
  <si>
    <t>I had to think carefully about the robot's feedback to determine what it meant.</t>
  </si>
  <si>
    <t>Overall, I prefer this condition.</t>
  </si>
  <si>
    <t>Which method did you like the most?</t>
  </si>
  <si>
    <t>Do you have any thoughts on the different methods?</t>
  </si>
  <si>
    <t>Male</t>
  </si>
  <si>
    <t>Yes</t>
  </si>
  <si>
    <t>Implicit</t>
  </si>
  <si>
    <t>Explicit: GUI</t>
  </si>
  <si>
    <t>The main reason why I preferred the second method is because it takes less set up time, did not require adjustments to work for me, the AR would strain my eyes over time and the field of view for the AR was too small. Given this, the AR along with arm band did do a better job communicating to me what the robot was trying to do and where it wanted to be. I simply preferred the ease of use of the second method and thought the communication was good enough.</t>
  </si>
  <si>
    <t>Explicit: AR + Haptics</t>
  </si>
  <si>
    <t>Female</t>
  </si>
  <si>
    <t>No</t>
  </si>
  <si>
    <t xml:space="preserve">GUI helped me see better exactly when to correct the robot. I paused when it reached a dot, then readjusted it. Haptic feedback didn't do much for me other than make me feel sympathy for the poor uncertain robot. It felt random though. Over time, I got better with handling the robot, so that probably also helped me give better feedback after the first method got me familiar with the setup. </t>
  </si>
  <si>
    <t>The spheres didn't completely make sense because they would update in a way that didn't seem to match what I had taught the robot which showed me that the AR is very affected by many things as well as the GUI</t>
  </si>
  <si>
    <t xml:space="preserve">I think haptic is helping to see when to help the robot, but AR is helping what the decision is to prevent the collapsing through the experiment. These two explanations are lacking in other experiments. That is why I prefer AR+Haptics. I think GUI was distracting me because I had to take my eyes of the robot and that is why we had more collapses during GUI experiment. My second preference after AR+Haptic is Implicit.  </t>
  </si>
  <si>
    <t>Implicit Method: I noticed the lack of feedback from the robot indicating its confidence in communicating where it expected and wanted to go. I did more of the correction for the robot and a lack for better words, felt more "one-sided" control / adjustments.
Explicit GUI: This method was easier to understand where the robot wanted to go but I noticed that it was difficult to understand which way points referred to which leg to pick up from the pick-up locations. In other words, I felt that the correction I was providing to the visual feedback I received from GUI interface played a larger factor than the visual feedback alone
Explicit AR: This method seems to combine what the implicit and explicit GUI methods were trying to do. Moreover, the AR system highlighted the way-points and I was allowed to rotate my body / perspective relative to better understand the position of those way points. I also observed that the haptic response (inflation / deflation wrist feedback) helped me better understand where the robot wanted to go and communicate its confidence better so I may provide more accurate correction while using my best judgement.</t>
  </si>
  <si>
    <t>I liked the GUI method better, among the two Explicit methods, because I did not have to wear anything.
I did not like the implicit because it was not clear what was the robot's intention.</t>
  </si>
  <si>
    <t>I thought the implicit method was the smoothest and easiest, but it left me with the least trust in the robot afterwards.  Without having seen it run again, I would have had no idea what it had learned or how much to trust it.  The GUI and AR+Haptics were both pretty close in my opinion in terms of how much I trusted the robot afterwards, but I think I preferred the GUI for this instance just because it felt easier to perform as the user.</t>
  </si>
  <si>
    <t>I preferred this method because it was easier to understand the robot's knowledge of the environment and confidence. AR + Haptics reduced my range of sight and was hard to interpret confidence while performing task.</t>
  </si>
  <si>
    <t>I think the combination of haptics and AR really teach users about immidiate feedback of the system. I think Haptics is the best one because of fast and correct feedback. The GUI was confusing in terms of ball shaped and location. I prefer AR+ Haptics then Implicit and the last GUI. I think having a screen for GUI make users distracted. AR will be much better because it is close to user's mental model. In GUI, when the arm picks up the legs, it is not based on real observation of the users.</t>
  </si>
  <si>
    <t>Measure 1</t>
  </si>
  <si>
    <t>Measure 2</t>
  </si>
  <si>
    <t>Measure 3</t>
  </si>
  <si>
    <t>Measure 4</t>
  </si>
  <si>
    <t>Measure 5</t>
  </si>
  <si>
    <t>Learning</t>
  </si>
  <si>
    <t>Trust</t>
  </si>
  <si>
    <t>Adaptation</t>
  </si>
  <si>
    <t>Blackbox</t>
  </si>
  <si>
    <t>Feedback</t>
  </si>
  <si>
    <t>Participant</t>
  </si>
  <si>
    <t>Interface</t>
  </si>
  <si>
    <t>Positive</t>
  </si>
  <si>
    <t>Negative</t>
  </si>
  <si>
    <t>Score</t>
  </si>
  <si>
    <t>GUI</t>
  </si>
  <si>
    <t>AR/Hap</t>
  </si>
  <si>
    <t>Measure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</si>
</sst>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sz val="10.0"/>
      <color theme="1"/>
      <name val="Arial"/>
    </font>
    <font>
      <sz val="10.0"/>
      <color rgb="FF000000"/>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164" xfId="0" applyFont="1" applyNumberFormat="1"/>
    <xf borderId="0" fillId="0" fontId="1" numFmtId="0" xfId="0" applyFont="1"/>
    <xf borderId="0" fillId="0" fontId="2" numFmtId="0" xfId="0" applyAlignment="1" applyFont="1">
      <alignment horizontal="center"/>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v>Implicit</c:v>
          </c:tx>
          <c:spPr>
            <a:solidFill>
              <a:srgbClr val="4285F4"/>
            </a:solidFill>
            <a:ln cmpd="sng">
              <a:solidFill>
                <a:srgbClr val="000000"/>
              </a:solidFill>
            </a:ln>
          </c:spPr>
          <c:cat>
            <c:strRef>
              <c:f>Cummulative!$B$3:$B$7</c:f>
            </c:strRef>
          </c:cat>
          <c:val>
            <c:numRef>
              <c:f>Cummulative!$C$3:$C$7</c:f>
              <c:numCache/>
            </c:numRef>
          </c:val>
        </c:ser>
        <c:ser>
          <c:idx val="1"/>
          <c:order val="1"/>
          <c:tx>
            <c:v>GUI</c:v>
          </c:tx>
          <c:spPr>
            <a:solidFill>
              <a:srgbClr val="EA4335"/>
            </a:solidFill>
            <a:ln cmpd="sng">
              <a:solidFill>
                <a:srgbClr val="000000"/>
              </a:solidFill>
            </a:ln>
          </c:spPr>
          <c:cat>
            <c:strRef>
              <c:f>Cummulative!$B$3:$B$7</c:f>
            </c:strRef>
          </c:cat>
          <c:val>
            <c:numRef>
              <c:f>Cummulative!$D$3:$D$7</c:f>
              <c:numCache/>
            </c:numRef>
          </c:val>
        </c:ser>
        <c:ser>
          <c:idx val="2"/>
          <c:order val="2"/>
          <c:tx>
            <c:v>AR/Hap</c:v>
          </c:tx>
          <c:spPr>
            <a:solidFill>
              <a:srgbClr val="FBBC04"/>
            </a:solidFill>
            <a:ln cmpd="sng">
              <a:solidFill>
                <a:srgbClr val="000000"/>
              </a:solidFill>
            </a:ln>
          </c:spPr>
          <c:cat>
            <c:strRef>
              <c:f>Cummulative!$B$3:$B$7</c:f>
            </c:strRef>
          </c:cat>
          <c:val>
            <c:numRef>
              <c:f>Cummulative!$E$3:$E$7</c:f>
              <c:numCache/>
            </c:numRef>
          </c:val>
        </c:ser>
        <c:axId val="886330769"/>
        <c:axId val="452018197"/>
      </c:barChart>
      <c:catAx>
        <c:axId val="8863307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452018197"/>
      </c:catAx>
      <c:valAx>
        <c:axId val="4520181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886330769"/>
      </c:valAx>
    </c:plotArea>
    <c:legend>
      <c:legendPos val="r"/>
      <c:overlay val="0"/>
      <c:txPr>
        <a:bodyPr/>
        <a:lstStyle/>
        <a:p>
          <a:pPr lvl="0">
            <a:defRPr b="0" i="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104775</xdr:colOff>
      <xdr:row>1</xdr:row>
      <xdr:rowOff>47625</xdr:rowOff>
    </xdr:from>
    <xdr:ext cx="5715000" cy="3533775"/>
    <xdr:graphicFrame>
      <xdr:nvGraphicFramePr>
        <xdr:cNvPr id="150995228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48" width="18.88"/>
  </cols>
  <sheetData>
    <row r="1" ht="58.5" customHeight="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27</v>
      </c>
      <c r="AO1" s="2" t="s">
        <v>39</v>
      </c>
      <c r="AP1" s="2" t="s">
        <v>40</v>
      </c>
      <c r="AQ1" s="1"/>
      <c r="AR1" s="1"/>
      <c r="AS1" s="1"/>
      <c r="AT1" s="1"/>
      <c r="AU1" s="1"/>
      <c r="AV1" s="1"/>
    </row>
    <row r="2" ht="58.5" customHeight="1">
      <c r="A2" s="1" t="s">
        <v>0</v>
      </c>
      <c r="B2" s="1" t="s">
        <v>1</v>
      </c>
      <c r="C2" s="1" t="s">
        <v>2</v>
      </c>
      <c r="D2" s="1" t="s">
        <v>41</v>
      </c>
      <c r="E2" s="1" t="s">
        <v>42</v>
      </c>
      <c r="F2" s="1" t="s">
        <v>43</v>
      </c>
      <c r="G2" s="1" t="s">
        <v>44</v>
      </c>
      <c r="H2" s="1" t="s">
        <v>45</v>
      </c>
      <c r="I2" s="1" t="s">
        <v>46</v>
      </c>
      <c r="J2" s="1" t="s">
        <v>47</v>
      </c>
      <c r="K2" s="1" t="s">
        <v>48</v>
      </c>
      <c r="L2" s="1" t="s">
        <v>49</v>
      </c>
      <c r="M2" s="1" t="s">
        <v>50</v>
      </c>
      <c r="N2" s="1" t="s">
        <v>51</v>
      </c>
      <c r="O2" s="1" t="s">
        <v>52</v>
      </c>
      <c r="P2" s="1" t="s">
        <v>53</v>
      </c>
      <c r="Q2" s="1" t="s">
        <v>54</v>
      </c>
      <c r="R2" s="1" t="s">
        <v>55</v>
      </c>
      <c r="S2" s="1" t="s">
        <v>42</v>
      </c>
      <c r="T2" s="1" t="s">
        <v>43</v>
      </c>
      <c r="U2" s="1" t="s">
        <v>44</v>
      </c>
      <c r="V2" s="1" t="s">
        <v>45</v>
      </c>
      <c r="W2" s="1" t="s">
        <v>46</v>
      </c>
      <c r="X2" s="1" t="s">
        <v>47</v>
      </c>
      <c r="Y2" s="1" t="s">
        <v>48</v>
      </c>
      <c r="Z2" s="1" t="s">
        <v>49</v>
      </c>
      <c r="AA2" s="1" t="s">
        <v>50</v>
      </c>
      <c r="AB2" s="1" t="s">
        <v>51</v>
      </c>
      <c r="AC2" s="1" t="s">
        <v>52</v>
      </c>
      <c r="AD2" s="1" t="s">
        <v>53</v>
      </c>
      <c r="AE2" s="1" t="s">
        <v>42</v>
      </c>
      <c r="AF2" s="1" t="s">
        <v>43</v>
      </c>
      <c r="AG2" s="1" t="s">
        <v>44</v>
      </c>
      <c r="AH2" s="1" t="s">
        <v>45</v>
      </c>
      <c r="AI2" s="1" t="s">
        <v>46</v>
      </c>
      <c r="AJ2" s="1" t="s">
        <v>47</v>
      </c>
      <c r="AK2" s="1" t="s">
        <v>48</v>
      </c>
      <c r="AL2" s="1" t="s">
        <v>49</v>
      </c>
      <c r="AM2" s="1" t="s">
        <v>50</v>
      </c>
      <c r="AN2" s="1" t="s">
        <v>51</v>
      </c>
      <c r="AO2" s="1" t="s">
        <v>52</v>
      </c>
      <c r="AP2" s="1" t="s">
        <v>53</v>
      </c>
      <c r="AQ2" s="1"/>
      <c r="AR2" s="1"/>
      <c r="AS2" s="1"/>
      <c r="AT2" s="1"/>
      <c r="AU2" s="1"/>
      <c r="AV2" s="1"/>
    </row>
    <row r="3" ht="15.75" customHeight="1">
      <c r="A3" s="3">
        <v>45240.78850917824</v>
      </c>
      <c r="B3" s="4">
        <v>22.0</v>
      </c>
      <c r="C3" s="4" t="s">
        <v>56</v>
      </c>
      <c r="D3" s="4" t="s">
        <v>57</v>
      </c>
      <c r="E3" s="4" t="s">
        <v>58</v>
      </c>
      <c r="F3" s="4">
        <v>6.0</v>
      </c>
      <c r="G3" s="4">
        <v>5.0</v>
      </c>
      <c r="H3" s="4">
        <v>1.0</v>
      </c>
      <c r="I3" s="4">
        <v>7.0</v>
      </c>
      <c r="J3" s="4">
        <v>5.0</v>
      </c>
      <c r="K3" s="4">
        <v>3.0</v>
      </c>
      <c r="L3" s="4">
        <v>5.0</v>
      </c>
      <c r="M3" s="4">
        <v>3.0</v>
      </c>
      <c r="N3" s="4">
        <v>2.0</v>
      </c>
      <c r="O3" s="4">
        <v>6.0</v>
      </c>
      <c r="P3" s="4">
        <v>2.0</v>
      </c>
      <c r="Q3" s="4" t="s">
        <v>59</v>
      </c>
      <c r="R3" s="4" t="s">
        <v>60</v>
      </c>
      <c r="S3" s="4" t="s">
        <v>59</v>
      </c>
      <c r="T3" s="4">
        <v>5.0</v>
      </c>
      <c r="U3" s="4">
        <v>6.0</v>
      </c>
      <c r="V3" s="4">
        <v>4.0</v>
      </c>
      <c r="W3" s="4">
        <v>5.0</v>
      </c>
      <c r="X3" s="4">
        <v>3.0</v>
      </c>
      <c r="Y3" s="4">
        <v>2.0</v>
      </c>
      <c r="Z3" s="4">
        <v>7.0</v>
      </c>
      <c r="AA3" s="4">
        <v>2.0</v>
      </c>
      <c r="AB3" s="4">
        <v>5.0</v>
      </c>
      <c r="AC3" s="4">
        <v>3.0</v>
      </c>
      <c r="AD3" s="4">
        <v>6.0</v>
      </c>
      <c r="AE3" s="4" t="s">
        <v>61</v>
      </c>
      <c r="AF3" s="4">
        <v>5.0</v>
      </c>
      <c r="AG3" s="4">
        <v>6.0</v>
      </c>
      <c r="AH3" s="4">
        <v>2.0</v>
      </c>
      <c r="AI3" s="4">
        <v>3.0</v>
      </c>
      <c r="AJ3" s="4">
        <v>1.0</v>
      </c>
      <c r="AK3" s="4">
        <v>1.0</v>
      </c>
      <c r="AL3" s="4">
        <v>6.0</v>
      </c>
      <c r="AM3" s="4">
        <v>1.0</v>
      </c>
      <c r="AN3" s="4">
        <v>6.0</v>
      </c>
      <c r="AO3" s="4">
        <v>2.0</v>
      </c>
      <c r="AP3" s="4">
        <v>5.0</v>
      </c>
    </row>
    <row r="4" ht="15.75" customHeight="1">
      <c r="A4" s="3">
        <v>45240.830455312505</v>
      </c>
      <c r="B4" s="4">
        <v>22.0</v>
      </c>
      <c r="C4" s="4" t="s">
        <v>62</v>
      </c>
      <c r="D4" s="4" t="s">
        <v>63</v>
      </c>
      <c r="E4" s="4" t="s">
        <v>58</v>
      </c>
      <c r="F4" s="4">
        <v>6.0</v>
      </c>
      <c r="G4" s="4">
        <v>3.0</v>
      </c>
      <c r="H4" s="4">
        <v>1.0</v>
      </c>
      <c r="I4" s="4">
        <v>6.0</v>
      </c>
      <c r="J4" s="4">
        <v>5.0</v>
      </c>
      <c r="K4" s="4">
        <v>2.0</v>
      </c>
      <c r="L4" s="4">
        <v>3.0</v>
      </c>
      <c r="M4" s="4">
        <v>5.0</v>
      </c>
      <c r="N4" s="4">
        <v>3.0</v>
      </c>
      <c r="O4" s="4">
        <v>6.0</v>
      </c>
      <c r="P4" s="4">
        <v>4.0</v>
      </c>
      <c r="Q4" s="4" t="s">
        <v>59</v>
      </c>
      <c r="R4" s="4" t="s">
        <v>64</v>
      </c>
      <c r="S4" s="4" t="s">
        <v>59</v>
      </c>
      <c r="T4" s="4">
        <v>5.0</v>
      </c>
      <c r="U4" s="4">
        <v>3.0</v>
      </c>
      <c r="V4" s="4">
        <v>2.0</v>
      </c>
      <c r="W4" s="4">
        <v>6.0</v>
      </c>
      <c r="X4" s="4">
        <v>3.0</v>
      </c>
      <c r="Y4" s="4">
        <v>6.0</v>
      </c>
      <c r="Z4" s="4">
        <v>5.0</v>
      </c>
      <c r="AA4" s="4">
        <v>3.0</v>
      </c>
      <c r="AB4" s="4">
        <v>4.0</v>
      </c>
      <c r="AC4" s="4">
        <v>5.0</v>
      </c>
      <c r="AD4" s="4">
        <v>5.0</v>
      </c>
      <c r="AE4" s="4" t="s">
        <v>61</v>
      </c>
      <c r="AF4" s="4">
        <v>3.0</v>
      </c>
      <c r="AG4" s="4">
        <v>4.0</v>
      </c>
      <c r="AH4" s="4">
        <v>2.0</v>
      </c>
      <c r="AI4" s="4">
        <v>5.0</v>
      </c>
      <c r="AJ4" s="4">
        <v>6.0</v>
      </c>
      <c r="AK4" s="4">
        <v>2.0</v>
      </c>
      <c r="AL4" s="4">
        <v>3.0</v>
      </c>
      <c r="AM4" s="4">
        <v>5.0</v>
      </c>
      <c r="AN4" s="4">
        <v>6.0</v>
      </c>
      <c r="AO4" s="4">
        <v>2.0</v>
      </c>
      <c r="AP4" s="4">
        <v>5.0</v>
      </c>
    </row>
    <row r="5" ht="15.75" customHeight="1">
      <c r="A5" s="3">
        <v>45240.860652152776</v>
      </c>
      <c r="B5" s="4">
        <v>22.0</v>
      </c>
      <c r="C5" s="4" t="s">
        <v>62</v>
      </c>
      <c r="D5" s="4" t="s">
        <v>57</v>
      </c>
      <c r="E5" s="4" t="s">
        <v>61</v>
      </c>
      <c r="F5" s="4">
        <v>5.0</v>
      </c>
      <c r="G5" s="4">
        <v>3.0</v>
      </c>
      <c r="H5" s="4">
        <v>1.0</v>
      </c>
      <c r="I5" s="4">
        <v>7.0</v>
      </c>
      <c r="J5" s="4">
        <v>7.0</v>
      </c>
      <c r="K5" s="4">
        <v>1.0</v>
      </c>
      <c r="L5" s="4">
        <v>5.0</v>
      </c>
      <c r="M5" s="4">
        <v>1.0</v>
      </c>
      <c r="N5" s="4">
        <v>4.0</v>
      </c>
      <c r="O5" s="4">
        <v>6.0</v>
      </c>
      <c r="P5" s="4">
        <v>2.0</v>
      </c>
      <c r="Q5" s="4" t="s">
        <v>58</v>
      </c>
      <c r="R5" s="4" t="s">
        <v>65</v>
      </c>
      <c r="S5" s="4" t="s">
        <v>59</v>
      </c>
      <c r="T5" s="4">
        <v>6.0</v>
      </c>
      <c r="U5" s="4">
        <v>3.0</v>
      </c>
      <c r="V5" s="4">
        <v>2.0</v>
      </c>
      <c r="W5" s="4">
        <v>7.0</v>
      </c>
      <c r="X5" s="4">
        <v>7.0</v>
      </c>
      <c r="Y5" s="4">
        <v>1.0</v>
      </c>
      <c r="Z5" s="4">
        <v>4.0</v>
      </c>
      <c r="AA5" s="4">
        <v>3.0</v>
      </c>
      <c r="AB5" s="4">
        <v>3.0</v>
      </c>
      <c r="AC5" s="4">
        <v>5.0</v>
      </c>
      <c r="AD5" s="4">
        <v>4.0</v>
      </c>
      <c r="AE5" s="4" t="s">
        <v>58</v>
      </c>
      <c r="AF5" s="4">
        <v>5.0</v>
      </c>
      <c r="AG5" s="4">
        <v>3.0</v>
      </c>
      <c r="AH5" s="4">
        <v>5.0</v>
      </c>
      <c r="AI5" s="4">
        <v>3.0</v>
      </c>
      <c r="AJ5" s="4">
        <v>7.0</v>
      </c>
      <c r="AK5" s="4">
        <v>1.0</v>
      </c>
      <c r="AL5" s="4">
        <v>6.0</v>
      </c>
      <c r="AM5" s="4">
        <v>2.0</v>
      </c>
      <c r="AN5" s="4">
        <v>5.0</v>
      </c>
      <c r="AO5" s="4">
        <v>3.0</v>
      </c>
      <c r="AP5" s="4">
        <v>6.0</v>
      </c>
    </row>
    <row r="6" ht="15.75" customHeight="1">
      <c r="A6" s="3">
        <v>45241.60568978009</v>
      </c>
      <c r="B6" s="4">
        <v>27.0</v>
      </c>
      <c r="C6" s="4" t="s">
        <v>62</v>
      </c>
      <c r="D6" s="4" t="s">
        <v>63</v>
      </c>
      <c r="E6" s="4" t="s">
        <v>61</v>
      </c>
      <c r="F6" s="4">
        <v>2.0</v>
      </c>
      <c r="G6" s="4">
        <v>4.0</v>
      </c>
      <c r="H6" s="4">
        <v>4.0</v>
      </c>
      <c r="I6" s="4">
        <v>4.0</v>
      </c>
      <c r="J6" s="4">
        <v>5.0</v>
      </c>
      <c r="K6" s="4">
        <v>5.0</v>
      </c>
      <c r="L6" s="4">
        <v>5.0</v>
      </c>
      <c r="M6" s="4">
        <v>2.0</v>
      </c>
      <c r="N6" s="4">
        <v>4.0</v>
      </c>
      <c r="O6" s="4">
        <v>6.0</v>
      </c>
      <c r="P6" s="4">
        <v>4.0</v>
      </c>
      <c r="Q6" s="4" t="s">
        <v>61</v>
      </c>
      <c r="R6" s="4" t="s">
        <v>66</v>
      </c>
      <c r="S6" s="4" t="s">
        <v>59</v>
      </c>
      <c r="T6" s="4">
        <v>3.0</v>
      </c>
      <c r="U6" s="4">
        <v>4.0</v>
      </c>
      <c r="V6" s="4">
        <v>4.0</v>
      </c>
      <c r="W6" s="4">
        <v>5.0</v>
      </c>
      <c r="X6" s="4">
        <v>6.0</v>
      </c>
      <c r="Y6" s="4">
        <v>3.0</v>
      </c>
      <c r="Z6" s="4">
        <v>5.0</v>
      </c>
      <c r="AA6" s="4">
        <v>4.0</v>
      </c>
      <c r="AB6" s="4">
        <v>5.0</v>
      </c>
      <c r="AC6" s="4">
        <v>5.0</v>
      </c>
      <c r="AD6" s="4">
        <v>2.0</v>
      </c>
      <c r="AE6" s="4" t="s">
        <v>58</v>
      </c>
      <c r="AF6" s="4">
        <v>3.0</v>
      </c>
      <c r="AG6" s="4">
        <v>5.0</v>
      </c>
      <c r="AH6" s="4">
        <v>4.0</v>
      </c>
      <c r="AI6" s="4">
        <v>4.0</v>
      </c>
      <c r="AJ6" s="4">
        <v>5.0</v>
      </c>
      <c r="AK6" s="4">
        <v>4.0</v>
      </c>
      <c r="AL6" s="4">
        <v>2.0</v>
      </c>
      <c r="AM6" s="4">
        <v>1.0</v>
      </c>
      <c r="AN6" s="4">
        <v>2.0</v>
      </c>
      <c r="AO6" s="4">
        <v>3.0</v>
      </c>
      <c r="AP6" s="4">
        <v>3.0</v>
      </c>
    </row>
    <row r="7" ht="15.0" customHeight="1">
      <c r="A7" s="3">
        <v>45241.894794328706</v>
      </c>
      <c r="B7" s="4">
        <v>23.0</v>
      </c>
      <c r="C7" s="4" t="s">
        <v>56</v>
      </c>
      <c r="D7" s="4" t="s">
        <v>57</v>
      </c>
      <c r="E7" s="4" t="s">
        <v>59</v>
      </c>
      <c r="F7" s="4">
        <v>5.0</v>
      </c>
      <c r="G7" s="4">
        <v>4.0</v>
      </c>
      <c r="H7" s="4">
        <v>3.0</v>
      </c>
      <c r="I7" s="4">
        <v>4.0</v>
      </c>
      <c r="J7" s="4">
        <v>6.0</v>
      </c>
      <c r="K7" s="4">
        <v>2.0</v>
      </c>
      <c r="L7" s="4">
        <v>6.0</v>
      </c>
      <c r="M7" s="4">
        <v>2.0</v>
      </c>
      <c r="N7" s="4">
        <v>5.0</v>
      </c>
      <c r="O7" s="4">
        <v>4.0</v>
      </c>
      <c r="P7" s="4">
        <v>5.0</v>
      </c>
      <c r="Q7" s="4" t="s">
        <v>61</v>
      </c>
      <c r="R7" s="4" t="s">
        <v>67</v>
      </c>
      <c r="S7" s="4" t="s">
        <v>58</v>
      </c>
      <c r="T7" s="4">
        <v>7.0</v>
      </c>
      <c r="U7" s="4">
        <v>4.0</v>
      </c>
      <c r="V7" s="4">
        <v>3.0</v>
      </c>
      <c r="W7" s="4">
        <v>4.0</v>
      </c>
      <c r="X7" s="4">
        <v>5.0</v>
      </c>
      <c r="Y7" s="4">
        <v>3.0</v>
      </c>
      <c r="Z7" s="4">
        <v>3.0</v>
      </c>
      <c r="AA7" s="4">
        <v>5.0</v>
      </c>
      <c r="AB7" s="4">
        <v>4.0</v>
      </c>
      <c r="AC7" s="4">
        <v>5.0</v>
      </c>
      <c r="AD7" s="4">
        <v>2.0</v>
      </c>
      <c r="AE7" s="4" t="s">
        <v>61</v>
      </c>
      <c r="AF7" s="4">
        <v>5.0</v>
      </c>
      <c r="AG7" s="4">
        <v>6.0</v>
      </c>
      <c r="AH7" s="4">
        <v>4.0</v>
      </c>
      <c r="AI7" s="4">
        <v>2.0</v>
      </c>
      <c r="AJ7" s="4">
        <v>7.0</v>
      </c>
      <c r="AK7" s="4">
        <v>2.0</v>
      </c>
      <c r="AL7" s="4">
        <v>5.0</v>
      </c>
      <c r="AM7" s="4">
        <v>2.0</v>
      </c>
      <c r="AN7" s="4">
        <v>6.0</v>
      </c>
      <c r="AO7" s="4">
        <v>4.0</v>
      </c>
      <c r="AP7" s="4">
        <v>6.0</v>
      </c>
    </row>
    <row r="8" ht="15.75" customHeight="1">
      <c r="A8" s="3">
        <v>45242.56174928241</v>
      </c>
      <c r="B8" s="4">
        <v>29.0</v>
      </c>
      <c r="C8" s="4" t="s">
        <v>56</v>
      </c>
      <c r="D8" s="4" t="s">
        <v>57</v>
      </c>
      <c r="E8" s="4" t="s">
        <v>59</v>
      </c>
      <c r="F8" s="4">
        <v>1.0</v>
      </c>
      <c r="G8" s="4">
        <v>7.0</v>
      </c>
      <c r="H8" s="4">
        <v>7.0</v>
      </c>
      <c r="I8" s="4">
        <v>1.0</v>
      </c>
      <c r="J8" s="4">
        <v>1.0</v>
      </c>
      <c r="K8" s="4">
        <v>7.0</v>
      </c>
      <c r="L8" s="4">
        <v>7.0</v>
      </c>
      <c r="M8" s="4">
        <v>1.0</v>
      </c>
      <c r="N8" s="4">
        <v>7.0</v>
      </c>
      <c r="O8" s="4">
        <v>1.0</v>
      </c>
      <c r="P8" s="4">
        <v>6.0</v>
      </c>
      <c r="Q8" s="4" t="s">
        <v>61</v>
      </c>
      <c r="S8" s="4" t="s">
        <v>58</v>
      </c>
      <c r="T8" s="4">
        <v>3.0</v>
      </c>
      <c r="U8" s="4">
        <v>5.0</v>
      </c>
      <c r="V8" s="4">
        <v>2.0</v>
      </c>
      <c r="W8" s="4">
        <v>5.0</v>
      </c>
      <c r="X8" s="4">
        <v>2.0</v>
      </c>
      <c r="Y8" s="4">
        <v>5.0</v>
      </c>
      <c r="Z8" s="4">
        <v>1.0</v>
      </c>
      <c r="AA8" s="4">
        <v>7.0</v>
      </c>
      <c r="AB8" s="4">
        <v>1.0</v>
      </c>
      <c r="AC8" s="4">
        <v>7.0</v>
      </c>
      <c r="AD8" s="4">
        <v>1.0</v>
      </c>
      <c r="AE8" s="4" t="s">
        <v>61</v>
      </c>
      <c r="AF8" s="4">
        <v>1.0</v>
      </c>
      <c r="AG8" s="4">
        <v>7.0</v>
      </c>
      <c r="AH8" s="4">
        <v>7.0</v>
      </c>
      <c r="AI8" s="4">
        <v>1.0</v>
      </c>
      <c r="AJ8" s="4">
        <v>1.0</v>
      </c>
      <c r="AK8" s="4">
        <v>7.0</v>
      </c>
      <c r="AL8" s="4">
        <v>7.0</v>
      </c>
      <c r="AM8" s="4">
        <v>1.0</v>
      </c>
      <c r="AN8" s="4">
        <v>7.0</v>
      </c>
      <c r="AO8" s="4">
        <v>1.0</v>
      </c>
      <c r="AP8" s="4">
        <v>7.0</v>
      </c>
    </row>
    <row r="9" ht="15.75" customHeight="1">
      <c r="A9" s="3">
        <v>45242.599629652774</v>
      </c>
      <c r="B9" s="4">
        <v>32.0</v>
      </c>
      <c r="C9" s="4" t="s">
        <v>56</v>
      </c>
      <c r="D9" s="4" t="s">
        <v>63</v>
      </c>
      <c r="E9" s="4" t="s">
        <v>59</v>
      </c>
      <c r="F9" s="4">
        <v>3.0</v>
      </c>
      <c r="G9" s="4">
        <v>6.0</v>
      </c>
      <c r="H9" s="4">
        <v>6.0</v>
      </c>
      <c r="I9" s="4">
        <v>2.0</v>
      </c>
      <c r="J9" s="4">
        <v>2.0</v>
      </c>
      <c r="K9" s="4">
        <v>1.0</v>
      </c>
      <c r="L9" s="4">
        <v>6.0</v>
      </c>
      <c r="M9" s="4">
        <v>1.0</v>
      </c>
      <c r="N9" s="4">
        <v>6.0</v>
      </c>
      <c r="O9" s="4">
        <v>1.0</v>
      </c>
      <c r="P9" s="4">
        <v>5.0</v>
      </c>
      <c r="Q9" s="4" t="s">
        <v>59</v>
      </c>
      <c r="R9" s="4" t="s">
        <v>68</v>
      </c>
      <c r="S9" s="4" t="s">
        <v>61</v>
      </c>
      <c r="T9" s="4">
        <v>3.0</v>
      </c>
      <c r="U9" s="4">
        <v>5.0</v>
      </c>
      <c r="V9" s="4">
        <v>5.0</v>
      </c>
      <c r="W9" s="4">
        <v>2.0</v>
      </c>
      <c r="X9" s="4">
        <v>2.0</v>
      </c>
      <c r="Y9" s="4">
        <v>1.0</v>
      </c>
      <c r="Z9" s="4">
        <v>6.0</v>
      </c>
      <c r="AA9" s="4">
        <v>2.0</v>
      </c>
      <c r="AB9" s="4">
        <v>5.0</v>
      </c>
      <c r="AC9" s="4">
        <v>1.0</v>
      </c>
      <c r="AD9" s="4">
        <v>6.0</v>
      </c>
      <c r="AE9" s="4" t="s">
        <v>58</v>
      </c>
      <c r="AF9" s="4">
        <v>6.0</v>
      </c>
      <c r="AG9" s="4">
        <v>5.0</v>
      </c>
      <c r="AH9" s="4">
        <v>3.0</v>
      </c>
      <c r="AI9" s="4">
        <v>5.0</v>
      </c>
      <c r="AJ9" s="4">
        <v>5.0</v>
      </c>
      <c r="AK9" s="4">
        <v>4.0</v>
      </c>
      <c r="AL9" s="4">
        <v>2.0</v>
      </c>
      <c r="AM9" s="4">
        <v>6.0</v>
      </c>
      <c r="AN9" s="4">
        <v>2.0</v>
      </c>
      <c r="AO9" s="4">
        <v>6.0</v>
      </c>
      <c r="AP9" s="4">
        <v>2.0</v>
      </c>
    </row>
    <row r="10" ht="15.75" customHeight="1">
      <c r="A10" s="3">
        <v>45242.65827061342</v>
      </c>
      <c r="B10" s="4">
        <v>23.0</v>
      </c>
      <c r="C10" s="4" t="s">
        <v>56</v>
      </c>
      <c r="D10" s="4" t="s">
        <v>57</v>
      </c>
      <c r="E10" s="4" t="s">
        <v>59</v>
      </c>
      <c r="F10" s="4">
        <v>4.0</v>
      </c>
      <c r="G10" s="4">
        <v>5.0</v>
      </c>
      <c r="H10" s="4">
        <v>5.0</v>
      </c>
      <c r="I10" s="4">
        <v>3.0</v>
      </c>
      <c r="J10" s="4">
        <v>4.0</v>
      </c>
      <c r="K10" s="4">
        <v>2.0</v>
      </c>
      <c r="L10" s="4">
        <v>6.0</v>
      </c>
      <c r="M10" s="4">
        <v>3.0</v>
      </c>
      <c r="N10" s="4">
        <v>6.0</v>
      </c>
      <c r="O10" s="4">
        <v>5.0</v>
      </c>
      <c r="P10" s="4">
        <v>6.0</v>
      </c>
      <c r="Q10" s="4" t="s">
        <v>59</v>
      </c>
      <c r="S10" s="4" t="s">
        <v>61</v>
      </c>
      <c r="T10" s="4">
        <v>5.0</v>
      </c>
      <c r="U10" s="4">
        <v>3.0</v>
      </c>
      <c r="V10" s="4">
        <v>5.0</v>
      </c>
      <c r="W10" s="4">
        <v>3.0</v>
      </c>
      <c r="X10" s="4">
        <v>5.0</v>
      </c>
      <c r="Y10" s="4">
        <v>2.0</v>
      </c>
      <c r="Z10" s="4">
        <v>6.0</v>
      </c>
      <c r="AA10" s="4">
        <v>2.0</v>
      </c>
      <c r="AB10" s="4">
        <v>6.0</v>
      </c>
      <c r="AC10" s="4">
        <v>4.0</v>
      </c>
      <c r="AD10" s="4">
        <v>6.0</v>
      </c>
      <c r="AE10" s="4" t="s">
        <v>58</v>
      </c>
      <c r="AF10" s="4">
        <v>5.0</v>
      </c>
      <c r="AG10" s="4">
        <v>2.0</v>
      </c>
      <c r="AH10" s="4">
        <v>2.0</v>
      </c>
      <c r="AI10" s="4">
        <v>6.0</v>
      </c>
      <c r="AJ10" s="4">
        <v>2.0</v>
      </c>
      <c r="AK10" s="4">
        <v>6.0</v>
      </c>
      <c r="AL10" s="4">
        <v>1.0</v>
      </c>
      <c r="AM10" s="4">
        <v>1.0</v>
      </c>
      <c r="AN10" s="4">
        <v>2.0</v>
      </c>
      <c r="AO10" s="4">
        <v>4.0</v>
      </c>
      <c r="AP10" s="4">
        <v>1.0</v>
      </c>
    </row>
    <row r="11" ht="15.75" customHeight="1">
      <c r="A11" s="3">
        <v>45243.79586931713</v>
      </c>
      <c r="B11" s="4">
        <v>21.0</v>
      </c>
      <c r="C11" s="4" t="s">
        <v>56</v>
      </c>
      <c r="D11" s="4" t="s">
        <v>57</v>
      </c>
      <c r="E11" s="4" t="s">
        <v>58</v>
      </c>
      <c r="F11" s="4">
        <v>4.0</v>
      </c>
      <c r="G11" s="4">
        <v>4.0</v>
      </c>
      <c r="H11" s="4">
        <v>1.0</v>
      </c>
      <c r="I11" s="4">
        <v>7.0</v>
      </c>
      <c r="J11" s="4">
        <v>2.0</v>
      </c>
      <c r="K11" s="4">
        <v>5.0</v>
      </c>
      <c r="L11" s="4">
        <v>2.0</v>
      </c>
      <c r="M11" s="4">
        <v>5.0</v>
      </c>
      <c r="N11" s="4">
        <v>1.0</v>
      </c>
      <c r="O11" s="4">
        <v>6.0</v>
      </c>
      <c r="P11" s="4">
        <v>3.0</v>
      </c>
      <c r="Q11" s="4" t="s">
        <v>59</v>
      </c>
      <c r="R11" s="4" t="s">
        <v>69</v>
      </c>
      <c r="S11" s="4" t="s">
        <v>61</v>
      </c>
      <c r="T11" s="4">
        <v>5.0</v>
      </c>
      <c r="U11" s="4">
        <v>4.0</v>
      </c>
      <c r="V11" s="4">
        <v>3.0</v>
      </c>
      <c r="W11" s="4">
        <v>6.0</v>
      </c>
      <c r="X11" s="4">
        <v>3.0</v>
      </c>
      <c r="Y11" s="4">
        <v>5.0</v>
      </c>
      <c r="Z11" s="4">
        <v>5.0</v>
      </c>
      <c r="AA11" s="4">
        <v>3.0</v>
      </c>
      <c r="AB11" s="4">
        <v>5.0</v>
      </c>
      <c r="AC11" s="4">
        <v>3.0</v>
      </c>
      <c r="AD11" s="4">
        <v>5.0</v>
      </c>
      <c r="AE11" s="4" t="s">
        <v>59</v>
      </c>
      <c r="AF11" s="4">
        <v>5.0</v>
      </c>
      <c r="AG11" s="4">
        <v>4.0</v>
      </c>
      <c r="AH11" s="4">
        <v>3.0</v>
      </c>
      <c r="AI11" s="4">
        <v>5.0</v>
      </c>
      <c r="AJ11" s="4">
        <v>3.0</v>
      </c>
      <c r="AK11" s="4">
        <v>4.0</v>
      </c>
      <c r="AL11" s="4">
        <v>6.0</v>
      </c>
      <c r="AM11" s="4">
        <v>1.0</v>
      </c>
      <c r="AN11" s="4">
        <v>6.0</v>
      </c>
      <c r="AO11" s="4">
        <v>2.0</v>
      </c>
      <c r="AP11" s="4">
        <v>6.0</v>
      </c>
    </row>
    <row r="12" ht="15.75" customHeight="1">
      <c r="A12" s="3">
        <v>45243.83682927083</v>
      </c>
      <c r="B12" s="4">
        <v>28.0</v>
      </c>
      <c r="C12" s="4" t="s">
        <v>56</v>
      </c>
      <c r="D12" s="4" t="s">
        <v>63</v>
      </c>
      <c r="E12" s="4" t="s">
        <v>58</v>
      </c>
      <c r="F12" s="4">
        <v>7.0</v>
      </c>
      <c r="G12" s="4">
        <v>1.0</v>
      </c>
      <c r="H12" s="4">
        <v>1.0</v>
      </c>
      <c r="I12" s="4">
        <v>7.0</v>
      </c>
      <c r="J12" s="4">
        <v>7.0</v>
      </c>
      <c r="K12" s="4">
        <v>1.0</v>
      </c>
      <c r="L12" s="4">
        <v>6.0</v>
      </c>
      <c r="M12" s="4">
        <v>2.0</v>
      </c>
      <c r="N12" s="4">
        <v>2.0</v>
      </c>
      <c r="O12" s="4">
        <v>6.0</v>
      </c>
      <c r="P12" s="4">
        <v>1.0</v>
      </c>
      <c r="Q12" s="4" t="s">
        <v>59</v>
      </c>
      <c r="S12" s="4" t="s">
        <v>61</v>
      </c>
      <c r="T12" s="4">
        <v>7.0</v>
      </c>
      <c r="U12" s="4">
        <v>1.0</v>
      </c>
      <c r="V12" s="4">
        <v>2.0</v>
      </c>
      <c r="W12" s="4">
        <v>6.0</v>
      </c>
      <c r="X12" s="4">
        <v>6.0</v>
      </c>
      <c r="Y12" s="4">
        <v>2.0</v>
      </c>
      <c r="Z12" s="4">
        <v>7.0</v>
      </c>
      <c r="AA12" s="4">
        <v>1.0</v>
      </c>
      <c r="AB12" s="4">
        <v>7.0</v>
      </c>
      <c r="AC12" s="4">
        <v>1.0</v>
      </c>
      <c r="AD12" s="4">
        <v>3.0</v>
      </c>
      <c r="AE12" s="4" t="s">
        <v>59</v>
      </c>
      <c r="AF12" s="4">
        <v>1.0</v>
      </c>
      <c r="AG12" s="4">
        <v>7.0</v>
      </c>
      <c r="AH12" s="4">
        <v>5.0</v>
      </c>
      <c r="AI12" s="4">
        <v>3.0</v>
      </c>
      <c r="AJ12" s="4">
        <v>6.0</v>
      </c>
      <c r="AK12" s="4">
        <v>2.0</v>
      </c>
      <c r="AL12" s="4">
        <v>7.0</v>
      </c>
      <c r="AM12" s="4">
        <v>1.0</v>
      </c>
      <c r="AN12" s="4">
        <v>6.0</v>
      </c>
      <c r="AO12" s="4">
        <v>2.0</v>
      </c>
      <c r="AP12" s="4">
        <v>7.0</v>
      </c>
    </row>
    <row r="13" ht="15.75" customHeight="1">
      <c r="A13" s="3">
        <v>45244.554834490744</v>
      </c>
      <c r="B13" s="4">
        <v>22.0</v>
      </c>
      <c r="C13" s="4" t="s">
        <v>62</v>
      </c>
      <c r="D13" s="4" t="s">
        <v>57</v>
      </c>
      <c r="E13" s="4" t="s">
        <v>61</v>
      </c>
      <c r="F13" s="4">
        <v>5.0</v>
      </c>
      <c r="G13" s="4">
        <v>3.0</v>
      </c>
      <c r="H13" s="4">
        <v>3.0</v>
      </c>
      <c r="I13" s="4">
        <v>5.0</v>
      </c>
      <c r="J13" s="4">
        <v>3.0</v>
      </c>
      <c r="K13" s="4">
        <v>5.0</v>
      </c>
      <c r="L13" s="4">
        <v>7.0</v>
      </c>
      <c r="M13" s="4">
        <v>2.0</v>
      </c>
      <c r="N13" s="4">
        <v>6.0</v>
      </c>
      <c r="O13" s="4">
        <v>3.0</v>
      </c>
      <c r="P13" s="4">
        <v>5.0</v>
      </c>
      <c r="Q13" s="4" t="s">
        <v>59</v>
      </c>
      <c r="R13" s="4" t="s">
        <v>70</v>
      </c>
      <c r="S13" s="4" t="s">
        <v>58</v>
      </c>
      <c r="T13" s="4">
        <v>2.0</v>
      </c>
      <c r="U13" s="4">
        <v>6.0</v>
      </c>
      <c r="V13" s="4">
        <v>6.0</v>
      </c>
      <c r="W13" s="4">
        <v>3.0</v>
      </c>
      <c r="X13" s="4">
        <v>3.0</v>
      </c>
      <c r="Y13" s="4">
        <v>5.0</v>
      </c>
      <c r="Z13" s="4">
        <v>2.0</v>
      </c>
      <c r="AA13" s="4">
        <v>5.0</v>
      </c>
      <c r="AB13" s="4">
        <v>1.0</v>
      </c>
      <c r="AC13" s="4">
        <v>5.0</v>
      </c>
      <c r="AD13" s="4">
        <v>3.0</v>
      </c>
      <c r="AE13" s="4" t="s">
        <v>59</v>
      </c>
      <c r="AF13" s="4">
        <v>2.0</v>
      </c>
      <c r="AG13" s="4">
        <v>7.0</v>
      </c>
      <c r="AH13" s="4">
        <v>6.0</v>
      </c>
      <c r="AI13" s="4">
        <v>3.0</v>
      </c>
      <c r="AJ13" s="4">
        <v>2.0</v>
      </c>
      <c r="AK13" s="4">
        <v>6.0</v>
      </c>
      <c r="AL13" s="4">
        <v>7.0</v>
      </c>
      <c r="AM13" s="4">
        <v>2.0</v>
      </c>
      <c r="AN13" s="4">
        <v>6.0</v>
      </c>
      <c r="AO13" s="4">
        <v>2.0</v>
      </c>
      <c r="AP13" s="4">
        <v>6.0</v>
      </c>
    </row>
    <row r="14" ht="15.75" customHeight="1">
      <c r="A14" s="3">
        <v>45244.78741597223</v>
      </c>
      <c r="B14" s="4">
        <v>35.0</v>
      </c>
      <c r="C14" s="4" t="s">
        <v>62</v>
      </c>
      <c r="D14" s="4" t="s">
        <v>57</v>
      </c>
      <c r="E14" s="4" t="s">
        <v>61</v>
      </c>
      <c r="F14" s="4">
        <v>2.0</v>
      </c>
      <c r="G14" s="4">
        <v>6.0</v>
      </c>
      <c r="H14" s="4">
        <v>6.0</v>
      </c>
      <c r="I14" s="4">
        <v>2.0</v>
      </c>
      <c r="J14" s="4">
        <v>4.0</v>
      </c>
      <c r="K14" s="4">
        <v>1.0</v>
      </c>
      <c r="L14" s="4">
        <v>6.0</v>
      </c>
      <c r="M14" s="4">
        <v>1.0</v>
      </c>
      <c r="N14" s="4">
        <v>7.0</v>
      </c>
      <c r="O14" s="4">
        <v>1.0</v>
      </c>
      <c r="P14" s="4">
        <v>7.0</v>
      </c>
      <c r="Q14" s="4" t="s">
        <v>61</v>
      </c>
      <c r="R14" s="4" t="s">
        <v>71</v>
      </c>
      <c r="S14" s="4" t="s">
        <v>58</v>
      </c>
      <c r="T14" s="4">
        <v>5.0</v>
      </c>
      <c r="U14" s="4">
        <v>1.0</v>
      </c>
      <c r="V14" s="4">
        <v>4.0</v>
      </c>
      <c r="W14" s="4">
        <v>4.0</v>
      </c>
      <c r="X14" s="4">
        <v>6.0</v>
      </c>
      <c r="Y14" s="4">
        <v>4.0</v>
      </c>
      <c r="Z14" s="4">
        <v>1.0</v>
      </c>
      <c r="AA14" s="4">
        <v>7.0</v>
      </c>
      <c r="AB14" s="4">
        <v>1.0</v>
      </c>
      <c r="AC14" s="4">
        <v>4.0</v>
      </c>
      <c r="AD14" s="4">
        <v>6.0</v>
      </c>
      <c r="AE14" s="4" t="s">
        <v>59</v>
      </c>
      <c r="AF14" s="4">
        <v>2.0</v>
      </c>
      <c r="AG14" s="4">
        <v>7.0</v>
      </c>
      <c r="AH14" s="4">
        <v>7.0</v>
      </c>
      <c r="AI14" s="4">
        <v>2.0</v>
      </c>
      <c r="AJ14" s="4">
        <v>7.0</v>
      </c>
      <c r="AK14" s="4">
        <v>6.0</v>
      </c>
      <c r="AL14" s="4">
        <v>1.0</v>
      </c>
      <c r="AM14" s="4">
        <v>1.0</v>
      </c>
      <c r="AN14" s="4">
        <v>6.0</v>
      </c>
      <c r="AO14" s="4">
        <v>1.0</v>
      </c>
      <c r="AP14" s="4">
        <v>5.0</v>
      </c>
    </row>
    <row r="15" ht="15.0" customHeight="1"/>
    <row r="16" ht="15.0"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17" width="7.63"/>
  </cols>
  <sheetData>
    <row r="1" ht="15.75" customHeight="1">
      <c r="C1" s="5" t="s">
        <v>72</v>
      </c>
      <c r="F1" s="5" t="s">
        <v>73</v>
      </c>
      <c r="I1" s="5" t="s">
        <v>74</v>
      </c>
      <c r="L1" s="5" t="s">
        <v>75</v>
      </c>
      <c r="O1" s="5" t="s">
        <v>76</v>
      </c>
    </row>
    <row r="2" ht="15.75" customHeight="1">
      <c r="C2" s="5" t="s">
        <v>77</v>
      </c>
      <c r="F2" s="5" t="s">
        <v>78</v>
      </c>
      <c r="I2" s="5" t="s">
        <v>79</v>
      </c>
      <c r="L2" s="5" t="s">
        <v>80</v>
      </c>
      <c r="O2" s="5" t="s">
        <v>81</v>
      </c>
    </row>
    <row r="3" ht="15.75" customHeight="1">
      <c r="A3" s="6" t="s">
        <v>82</v>
      </c>
      <c r="B3" s="6" t="s">
        <v>83</v>
      </c>
      <c r="C3" s="6" t="s">
        <v>84</v>
      </c>
      <c r="D3" s="6" t="s">
        <v>85</v>
      </c>
      <c r="E3" s="6" t="s">
        <v>86</v>
      </c>
      <c r="F3" s="6" t="s">
        <v>84</v>
      </c>
      <c r="G3" s="6" t="s">
        <v>85</v>
      </c>
      <c r="H3" s="6" t="s">
        <v>86</v>
      </c>
      <c r="I3" s="6" t="s">
        <v>84</v>
      </c>
      <c r="J3" s="6" t="s">
        <v>85</v>
      </c>
      <c r="K3" s="6" t="s">
        <v>86</v>
      </c>
      <c r="L3" s="6" t="s">
        <v>84</v>
      </c>
      <c r="M3" s="6" t="s">
        <v>85</v>
      </c>
      <c r="N3" s="6" t="s">
        <v>86</v>
      </c>
      <c r="O3" s="6" t="s">
        <v>84</v>
      </c>
      <c r="P3" s="6" t="s">
        <v>85</v>
      </c>
      <c r="Q3" s="4" t="s">
        <v>86</v>
      </c>
    </row>
    <row r="4" ht="15.75" customHeight="1">
      <c r="A4" s="7">
        <v>1.0</v>
      </c>
      <c r="B4" s="7" t="s">
        <v>58</v>
      </c>
      <c r="C4" s="7"/>
      <c r="D4" s="7"/>
      <c r="E4" s="7"/>
      <c r="F4" s="7"/>
      <c r="G4" s="7"/>
      <c r="H4" s="7"/>
      <c r="I4" s="7"/>
      <c r="J4" s="7"/>
      <c r="K4" s="7"/>
      <c r="L4" s="7"/>
      <c r="M4" s="7"/>
      <c r="N4" s="7"/>
      <c r="O4" s="7"/>
      <c r="P4" s="7"/>
      <c r="Q4" s="7"/>
    </row>
    <row r="5" ht="15.75" customHeight="1">
      <c r="B5" s="6" t="s">
        <v>87</v>
      </c>
      <c r="C5" s="7"/>
      <c r="E5" s="7"/>
      <c r="H5" s="7"/>
      <c r="K5" s="7"/>
      <c r="N5" s="7"/>
      <c r="Q5" s="7"/>
    </row>
    <row r="6" ht="15.75" customHeight="1">
      <c r="B6" s="4" t="s">
        <v>88</v>
      </c>
      <c r="E6" s="7"/>
      <c r="H6" s="7"/>
      <c r="K6" s="7"/>
      <c r="N6" s="7"/>
      <c r="Q6" s="7"/>
    </row>
    <row r="7" ht="15.75" customHeight="1">
      <c r="A7" s="7">
        <v>2.0</v>
      </c>
      <c r="B7" s="7" t="s">
        <v>58</v>
      </c>
      <c r="C7" s="7">
        <f>'Form Responses 1'!G3</f>
        <v>5</v>
      </c>
      <c r="D7" s="7">
        <f>'Form Responses 1'!F3</f>
        <v>6</v>
      </c>
      <c r="E7" s="7">
        <f t="shared" ref="E7:E18" si="1">(C7+(8-D7))/2</f>
        <v>3.5</v>
      </c>
      <c r="F7" s="7">
        <f>'Form Responses 1'!H3</f>
        <v>1</v>
      </c>
      <c r="G7" s="7">
        <f>'Form Responses 1'!I3</f>
        <v>7</v>
      </c>
      <c r="H7" s="7">
        <f t="shared" ref="H7:H18" si="2">(F7+(8-G7))/2</f>
        <v>1</v>
      </c>
      <c r="I7" s="7">
        <f>'Form Responses 1'!J3</f>
        <v>5</v>
      </c>
      <c r="J7" s="7">
        <f>'Form Responses 1'!K3</f>
        <v>3</v>
      </c>
      <c r="K7" s="7">
        <f t="shared" ref="K7:K18" si="3">(I7+(8-J7))/2</f>
        <v>5</v>
      </c>
      <c r="L7" s="7">
        <f>'Form Responses 1'!L3</f>
        <v>5</v>
      </c>
      <c r="M7" s="7">
        <f>'Form Responses 1'!M3</f>
        <v>3</v>
      </c>
      <c r="N7" s="7">
        <f t="shared" ref="N7:N18" si="4">(L7+(8-M7))/2</f>
        <v>5</v>
      </c>
      <c r="O7" s="7">
        <f>'Form Responses 1'!N3</f>
        <v>2</v>
      </c>
      <c r="P7" s="7">
        <f>'Form Responses 1'!O3</f>
        <v>6</v>
      </c>
      <c r="Q7" s="7">
        <f t="shared" ref="Q7:Q18" si="5">(O7+(8-P7))/2</f>
        <v>2</v>
      </c>
    </row>
    <row r="8" ht="15.75" customHeight="1">
      <c r="B8" s="6" t="s">
        <v>87</v>
      </c>
      <c r="C8" s="7">
        <f>'Form Responses 1'!U3</f>
        <v>6</v>
      </c>
      <c r="D8" s="4">
        <f>'Form Responses 1'!T3</f>
        <v>5</v>
      </c>
      <c r="E8" s="7">
        <f t="shared" si="1"/>
        <v>4.5</v>
      </c>
      <c r="F8" s="4">
        <f>'Form Responses 1'!V3</f>
        <v>4</v>
      </c>
      <c r="G8" s="4">
        <f>'Form Responses 1'!W3</f>
        <v>5</v>
      </c>
      <c r="H8" s="7">
        <f t="shared" si="2"/>
        <v>3.5</v>
      </c>
      <c r="I8" s="4">
        <f>'Form Responses 1'!X3</f>
        <v>3</v>
      </c>
      <c r="J8" s="4">
        <f>'Form Responses 1'!Y3</f>
        <v>2</v>
      </c>
      <c r="K8" s="7">
        <f t="shared" si="3"/>
        <v>4.5</v>
      </c>
      <c r="L8" s="4">
        <f>'Form Responses 1'!Z3</f>
        <v>7</v>
      </c>
      <c r="M8" s="4">
        <f>'Form Responses 1'!AA3</f>
        <v>2</v>
      </c>
      <c r="N8" s="7">
        <f t="shared" si="4"/>
        <v>6.5</v>
      </c>
      <c r="O8" s="4">
        <f>'Form Responses 1'!AB3</f>
        <v>5</v>
      </c>
      <c r="P8" s="4">
        <f>'Form Responses 1'!AC3</f>
        <v>3</v>
      </c>
      <c r="Q8" s="7">
        <f t="shared" si="5"/>
        <v>5</v>
      </c>
    </row>
    <row r="9" ht="15.75" customHeight="1">
      <c r="B9" s="4" t="s">
        <v>88</v>
      </c>
      <c r="C9" s="4">
        <f>'Form Responses 1'!AG3</f>
        <v>6</v>
      </c>
      <c r="D9" s="4">
        <f>'Form Responses 1'!AF3</f>
        <v>5</v>
      </c>
      <c r="E9" s="7">
        <f t="shared" si="1"/>
        <v>4.5</v>
      </c>
      <c r="F9" s="4">
        <f>'Form Responses 1'!AH3</f>
        <v>2</v>
      </c>
      <c r="G9" s="4">
        <f>'Form Responses 1'!AI3</f>
        <v>3</v>
      </c>
      <c r="H9" s="7">
        <f t="shared" si="2"/>
        <v>3.5</v>
      </c>
      <c r="I9" s="4">
        <f>'Form Responses 1'!AJ3</f>
        <v>1</v>
      </c>
      <c r="J9" s="4">
        <f>'Form Responses 1'!AK3</f>
        <v>1</v>
      </c>
      <c r="K9" s="7">
        <f t="shared" si="3"/>
        <v>4</v>
      </c>
      <c r="L9" s="4">
        <f>'Form Responses 1'!AL3</f>
        <v>6</v>
      </c>
      <c r="M9" s="4">
        <f>'Form Responses 1'!AM3</f>
        <v>1</v>
      </c>
      <c r="N9" s="7">
        <f t="shared" si="4"/>
        <v>6.5</v>
      </c>
      <c r="O9" s="4">
        <f>'Form Responses 1'!AN3</f>
        <v>6</v>
      </c>
      <c r="P9" s="4">
        <f>'Form Responses 1'!AO3</f>
        <v>2</v>
      </c>
      <c r="Q9" s="7">
        <f t="shared" si="5"/>
        <v>6</v>
      </c>
    </row>
    <row r="10" ht="15.75" customHeight="1">
      <c r="A10" s="7">
        <v>3.0</v>
      </c>
      <c r="B10" s="7" t="s">
        <v>58</v>
      </c>
      <c r="C10" s="7">
        <f>'Form Responses 1'!G4</f>
        <v>3</v>
      </c>
      <c r="D10" s="7">
        <f>'Form Responses 1'!F4</f>
        <v>6</v>
      </c>
      <c r="E10" s="7">
        <f t="shared" si="1"/>
        <v>2.5</v>
      </c>
      <c r="F10" s="7">
        <f>'Form Responses 1'!H4</f>
        <v>1</v>
      </c>
      <c r="G10" s="7">
        <f>'Form Responses 1'!I4</f>
        <v>6</v>
      </c>
      <c r="H10" s="7">
        <f t="shared" si="2"/>
        <v>1.5</v>
      </c>
      <c r="I10" s="7">
        <f>'Form Responses 1'!J4</f>
        <v>5</v>
      </c>
      <c r="J10" s="7">
        <f>'Form Responses 1'!K4</f>
        <v>2</v>
      </c>
      <c r="K10" s="7">
        <f t="shared" si="3"/>
        <v>5.5</v>
      </c>
      <c r="L10" s="7">
        <f>'Form Responses 1'!L4</f>
        <v>3</v>
      </c>
      <c r="M10" s="7">
        <f>'Form Responses 1'!M4</f>
        <v>5</v>
      </c>
      <c r="N10" s="7">
        <f t="shared" si="4"/>
        <v>3</v>
      </c>
      <c r="O10" s="7">
        <f>'Form Responses 1'!N4</f>
        <v>3</v>
      </c>
      <c r="P10" s="7">
        <f>'Form Responses 1'!O4</f>
        <v>6</v>
      </c>
      <c r="Q10" s="7">
        <f t="shared" si="5"/>
        <v>2.5</v>
      </c>
    </row>
    <row r="11" ht="15.75" customHeight="1">
      <c r="B11" s="6" t="s">
        <v>87</v>
      </c>
      <c r="C11" s="7">
        <f>'Form Responses 1'!U4</f>
        <v>3</v>
      </c>
      <c r="D11" s="4">
        <f>'Form Responses 1'!T4</f>
        <v>5</v>
      </c>
      <c r="E11" s="7">
        <f t="shared" si="1"/>
        <v>3</v>
      </c>
      <c r="F11" s="4">
        <f>'Form Responses 1'!V4</f>
        <v>2</v>
      </c>
      <c r="G11" s="4">
        <f>'Form Responses 1'!W4</f>
        <v>6</v>
      </c>
      <c r="H11" s="7">
        <f t="shared" si="2"/>
        <v>2</v>
      </c>
      <c r="I11" s="4">
        <f>'Form Responses 1'!X4</f>
        <v>3</v>
      </c>
      <c r="J11" s="4">
        <f>'Form Responses 1'!Y4</f>
        <v>6</v>
      </c>
      <c r="K11" s="7">
        <f t="shared" si="3"/>
        <v>2.5</v>
      </c>
      <c r="L11" s="4">
        <f>'Form Responses 1'!Z4</f>
        <v>5</v>
      </c>
      <c r="M11" s="4">
        <f>'Form Responses 1'!AA4</f>
        <v>3</v>
      </c>
      <c r="N11" s="7">
        <f t="shared" si="4"/>
        <v>5</v>
      </c>
      <c r="O11" s="4">
        <f>'Form Responses 1'!AB4</f>
        <v>4</v>
      </c>
      <c r="P11" s="4">
        <f>'Form Responses 1'!AC4</f>
        <v>5</v>
      </c>
      <c r="Q11" s="7">
        <f t="shared" si="5"/>
        <v>3.5</v>
      </c>
    </row>
    <row r="12" ht="15.75" customHeight="1">
      <c r="B12" s="4" t="s">
        <v>88</v>
      </c>
      <c r="C12" s="4">
        <f>'Form Responses 1'!AG4</f>
        <v>4</v>
      </c>
      <c r="D12" s="4">
        <f>'Form Responses 1'!AF4</f>
        <v>3</v>
      </c>
      <c r="E12" s="7">
        <f t="shared" si="1"/>
        <v>4.5</v>
      </c>
      <c r="F12" s="4">
        <f>'Form Responses 1'!AH4</f>
        <v>2</v>
      </c>
      <c r="G12" s="4">
        <f>'Form Responses 1'!AI4</f>
        <v>5</v>
      </c>
      <c r="H12" s="7">
        <f t="shared" si="2"/>
        <v>2.5</v>
      </c>
      <c r="I12" s="4">
        <f>'Form Responses 1'!AJ4</f>
        <v>6</v>
      </c>
      <c r="J12" s="4">
        <f>'Form Responses 1'!AK4</f>
        <v>2</v>
      </c>
      <c r="K12" s="7">
        <f t="shared" si="3"/>
        <v>6</v>
      </c>
      <c r="L12" s="4">
        <f>'Form Responses 1'!AL4</f>
        <v>3</v>
      </c>
      <c r="M12" s="4">
        <f>'Form Responses 1'!AM4</f>
        <v>5</v>
      </c>
      <c r="N12" s="7">
        <f t="shared" si="4"/>
        <v>3</v>
      </c>
      <c r="O12" s="4">
        <f>'Form Responses 1'!AN4</f>
        <v>6</v>
      </c>
      <c r="P12" s="4">
        <f>'Form Responses 1'!AO4</f>
        <v>2</v>
      </c>
      <c r="Q12" s="7">
        <f t="shared" si="5"/>
        <v>6</v>
      </c>
    </row>
    <row r="13" ht="15.75" customHeight="1">
      <c r="A13" s="7">
        <v>4.0</v>
      </c>
      <c r="B13" s="7" t="s">
        <v>58</v>
      </c>
      <c r="C13" s="7">
        <f>'Form Responses 1'!AG5</f>
        <v>3</v>
      </c>
      <c r="D13" s="7">
        <f>'Form Responses 1'!AF5</f>
        <v>5</v>
      </c>
      <c r="E13" s="7">
        <f t="shared" si="1"/>
        <v>3</v>
      </c>
      <c r="F13" s="7">
        <f>'Form Responses 1'!AH5</f>
        <v>5</v>
      </c>
      <c r="G13" s="7">
        <f>'Form Responses 1'!AI5</f>
        <v>3</v>
      </c>
      <c r="H13" s="7">
        <f t="shared" si="2"/>
        <v>5</v>
      </c>
      <c r="I13" s="7">
        <f>'Form Responses 1'!AJ5</f>
        <v>7</v>
      </c>
      <c r="J13" s="7">
        <f>'Form Responses 1'!AK5</f>
        <v>1</v>
      </c>
      <c r="K13" s="7">
        <f t="shared" si="3"/>
        <v>7</v>
      </c>
      <c r="L13" s="7">
        <f>'Form Responses 1'!AL5</f>
        <v>6</v>
      </c>
      <c r="M13" s="7">
        <f>'Form Responses 1'!AM5</f>
        <v>2</v>
      </c>
      <c r="N13" s="7">
        <f t="shared" si="4"/>
        <v>6</v>
      </c>
      <c r="O13" s="7">
        <f>'Form Responses 1'!AN5</f>
        <v>5</v>
      </c>
      <c r="P13" s="7">
        <f>'Form Responses 1'!AO5</f>
        <v>3</v>
      </c>
      <c r="Q13" s="7">
        <f t="shared" si="5"/>
        <v>5</v>
      </c>
    </row>
    <row r="14" ht="15.75" customHeight="1">
      <c r="B14" s="6" t="s">
        <v>87</v>
      </c>
      <c r="C14" s="7">
        <f>'Form Responses 1'!U5</f>
        <v>3</v>
      </c>
      <c r="D14" s="4">
        <f>'Form Responses 1'!T5</f>
        <v>6</v>
      </c>
      <c r="E14" s="7">
        <f t="shared" si="1"/>
        <v>2.5</v>
      </c>
      <c r="F14" s="4">
        <f>'Form Responses 1'!U5</f>
        <v>3</v>
      </c>
      <c r="G14" s="4">
        <f>'Form Responses 1'!V5</f>
        <v>2</v>
      </c>
      <c r="H14" s="7">
        <f t="shared" si="2"/>
        <v>4.5</v>
      </c>
      <c r="I14" s="4">
        <f>'Form Responses 1'!W5</f>
        <v>7</v>
      </c>
      <c r="J14" s="4">
        <f>'Form Responses 1'!X5</f>
        <v>7</v>
      </c>
      <c r="K14" s="7">
        <f t="shared" si="3"/>
        <v>4</v>
      </c>
      <c r="L14" s="4">
        <f>'Form Responses 1'!Y5</f>
        <v>1</v>
      </c>
      <c r="M14" s="4">
        <f>'Form Responses 1'!Z5</f>
        <v>4</v>
      </c>
      <c r="N14" s="7">
        <f t="shared" si="4"/>
        <v>2.5</v>
      </c>
      <c r="O14" s="4">
        <f>'Form Responses 1'!AA5</f>
        <v>3</v>
      </c>
      <c r="P14" s="4">
        <f>'Form Responses 1'!AB5</f>
        <v>3</v>
      </c>
      <c r="Q14" s="7">
        <f t="shared" si="5"/>
        <v>4</v>
      </c>
    </row>
    <row r="15" ht="15.75" customHeight="1">
      <c r="B15" s="4" t="s">
        <v>88</v>
      </c>
      <c r="C15" s="4">
        <f>'Form Responses 1'!G5</f>
        <v>3</v>
      </c>
      <c r="D15" s="4">
        <f>'Form Responses 1'!F5</f>
        <v>5</v>
      </c>
      <c r="E15" s="7">
        <f t="shared" si="1"/>
        <v>3</v>
      </c>
      <c r="F15" s="4">
        <f>'Form Responses 1'!H5</f>
        <v>1</v>
      </c>
      <c r="G15" s="4">
        <f>'Form Responses 1'!I5</f>
        <v>7</v>
      </c>
      <c r="H15" s="7">
        <f t="shared" si="2"/>
        <v>1</v>
      </c>
      <c r="I15" s="4">
        <f>'Form Responses 1'!J5</f>
        <v>7</v>
      </c>
      <c r="J15" s="4">
        <f>'Form Responses 1'!K5</f>
        <v>1</v>
      </c>
      <c r="K15" s="7">
        <f t="shared" si="3"/>
        <v>7</v>
      </c>
      <c r="L15" s="4">
        <f>'Form Responses 1'!L5</f>
        <v>5</v>
      </c>
      <c r="M15" s="4">
        <f>'Form Responses 1'!M5</f>
        <v>1</v>
      </c>
      <c r="N15" s="7">
        <f t="shared" si="4"/>
        <v>6</v>
      </c>
      <c r="O15" s="4">
        <f>'Form Responses 1'!N5</f>
        <v>4</v>
      </c>
      <c r="P15" s="4">
        <f>'Form Responses 1'!O5</f>
        <v>6</v>
      </c>
      <c r="Q15" s="7">
        <f t="shared" si="5"/>
        <v>3</v>
      </c>
    </row>
    <row r="16" ht="15.75" customHeight="1">
      <c r="A16" s="7">
        <v>5.0</v>
      </c>
      <c r="B16" s="7" t="s">
        <v>58</v>
      </c>
      <c r="C16" s="7">
        <f>'Form Responses 1'!AG6</f>
        <v>5</v>
      </c>
      <c r="D16" s="7">
        <f>'Form Responses 1'!AF6</f>
        <v>3</v>
      </c>
      <c r="E16" s="7">
        <f t="shared" si="1"/>
        <v>5</v>
      </c>
      <c r="F16" s="7">
        <f>'Form Responses 1'!AH6</f>
        <v>4</v>
      </c>
      <c r="G16" s="7">
        <f>'Form Responses 1'!AI6</f>
        <v>4</v>
      </c>
      <c r="H16" s="7">
        <f t="shared" si="2"/>
        <v>4</v>
      </c>
      <c r="I16" s="7">
        <f>'Form Responses 1'!AJ6</f>
        <v>5</v>
      </c>
      <c r="J16" s="7">
        <f>'Form Responses 1'!AK6</f>
        <v>4</v>
      </c>
      <c r="K16" s="7">
        <f t="shared" si="3"/>
        <v>4.5</v>
      </c>
      <c r="L16" s="7">
        <f>'Form Responses 1'!AL6</f>
        <v>2</v>
      </c>
      <c r="M16" s="7">
        <f>'Form Responses 1'!AM6</f>
        <v>1</v>
      </c>
      <c r="N16" s="7">
        <f t="shared" si="4"/>
        <v>4.5</v>
      </c>
      <c r="O16" s="7">
        <f>'Form Responses 1'!AN6</f>
        <v>2</v>
      </c>
      <c r="P16" s="7">
        <f>'Form Responses 1'!AO6</f>
        <v>3</v>
      </c>
      <c r="Q16" s="7">
        <f t="shared" si="5"/>
        <v>3.5</v>
      </c>
    </row>
    <row r="17" ht="15.75" customHeight="1">
      <c r="B17" s="6" t="s">
        <v>87</v>
      </c>
      <c r="C17" s="7">
        <f>'Form Responses 1'!U6</f>
        <v>4</v>
      </c>
      <c r="D17" s="4">
        <f>'Form Responses 1'!T6</f>
        <v>3</v>
      </c>
      <c r="E17" s="7">
        <f t="shared" si="1"/>
        <v>4.5</v>
      </c>
      <c r="F17" s="4">
        <f>'Form Responses 1'!V6</f>
        <v>4</v>
      </c>
      <c r="G17" s="4">
        <f>'Form Responses 1'!W6</f>
        <v>5</v>
      </c>
      <c r="H17" s="7">
        <f t="shared" si="2"/>
        <v>3.5</v>
      </c>
      <c r="I17" s="4">
        <f>'Form Responses 1'!X6</f>
        <v>6</v>
      </c>
      <c r="J17" s="4">
        <f>'Form Responses 1'!Y6</f>
        <v>3</v>
      </c>
      <c r="K17" s="7">
        <f t="shared" si="3"/>
        <v>5.5</v>
      </c>
      <c r="L17" s="4">
        <f>'Form Responses 1'!Z6</f>
        <v>5</v>
      </c>
      <c r="M17" s="4">
        <f>'Form Responses 1'!AA6</f>
        <v>4</v>
      </c>
      <c r="N17" s="7">
        <f t="shared" si="4"/>
        <v>4.5</v>
      </c>
      <c r="O17" s="4">
        <f>'Form Responses 1'!AB6</f>
        <v>5</v>
      </c>
      <c r="P17" s="4">
        <f>'Form Responses 1'!AC6</f>
        <v>5</v>
      </c>
      <c r="Q17" s="7">
        <f t="shared" si="5"/>
        <v>4</v>
      </c>
    </row>
    <row r="18" ht="15.75" customHeight="1">
      <c r="B18" s="4" t="s">
        <v>88</v>
      </c>
      <c r="C18" s="4">
        <f>'Form Responses 1'!G6</f>
        <v>4</v>
      </c>
      <c r="D18" s="4">
        <f>'Form Responses 1'!F6</f>
        <v>2</v>
      </c>
      <c r="E18" s="7">
        <f t="shared" si="1"/>
        <v>5</v>
      </c>
      <c r="F18" s="4">
        <f>'Form Responses 1'!H6</f>
        <v>4</v>
      </c>
      <c r="G18" s="4">
        <f>'Form Responses 1'!I6</f>
        <v>4</v>
      </c>
      <c r="H18" s="7">
        <f t="shared" si="2"/>
        <v>4</v>
      </c>
      <c r="I18" s="4">
        <f>'Form Responses 1'!J6</f>
        <v>5</v>
      </c>
      <c r="J18" s="4">
        <f>'Form Responses 1'!K6</f>
        <v>5</v>
      </c>
      <c r="K18" s="7">
        <f t="shared" si="3"/>
        <v>4</v>
      </c>
      <c r="L18" s="4">
        <f>'Form Responses 1'!L6</f>
        <v>5</v>
      </c>
      <c r="M18" s="4">
        <f>'Form Responses 1'!M6</f>
        <v>2</v>
      </c>
      <c r="N18" s="7">
        <f t="shared" si="4"/>
        <v>5.5</v>
      </c>
      <c r="O18" s="4">
        <f>'Form Responses 1'!N6</f>
        <v>4</v>
      </c>
      <c r="P18" s="4">
        <f>'Form Responses 1'!O6</f>
        <v>6</v>
      </c>
      <c r="Q18" s="7">
        <f t="shared" si="5"/>
        <v>3</v>
      </c>
    </row>
    <row r="19" ht="15.75" customHeight="1">
      <c r="A19" s="7">
        <v>6.0</v>
      </c>
      <c r="B19" s="7" t="s">
        <v>58</v>
      </c>
      <c r="C19" s="7"/>
      <c r="D19" s="7"/>
      <c r="E19" s="7"/>
      <c r="F19" s="7"/>
      <c r="G19" s="7"/>
      <c r="H19" s="7"/>
      <c r="I19" s="7"/>
      <c r="J19" s="7"/>
      <c r="K19" s="7"/>
      <c r="L19" s="7"/>
      <c r="M19" s="7"/>
      <c r="N19" s="7"/>
      <c r="O19" s="7"/>
      <c r="P19" s="7"/>
    </row>
    <row r="20" ht="15.75" customHeight="1">
      <c r="B20" s="6" t="s">
        <v>87</v>
      </c>
      <c r="C20" s="7"/>
    </row>
    <row r="21" ht="15.75" customHeight="1">
      <c r="B21" s="4" t="s">
        <v>88</v>
      </c>
    </row>
    <row r="22" ht="15.75" customHeight="1">
      <c r="A22" s="7">
        <v>7.0</v>
      </c>
      <c r="B22" s="7" t="s">
        <v>58</v>
      </c>
      <c r="C22" s="7"/>
      <c r="D22" s="7"/>
      <c r="E22" s="7"/>
      <c r="F22" s="7"/>
      <c r="G22" s="7"/>
      <c r="H22" s="7"/>
      <c r="I22" s="7"/>
      <c r="J22" s="7"/>
      <c r="K22" s="7"/>
      <c r="L22" s="7"/>
      <c r="M22" s="7"/>
      <c r="N22" s="7"/>
      <c r="O22" s="7"/>
      <c r="P22" s="7"/>
    </row>
    <row r="23" ht="15.75" customHeight="1">
      <c r="B23" s="6" t="s">
        <v>87</v>
      </c>
      <c r="C23" s="7"/>
    </row>
    <row r="24" ht="15.75" customHeight="1">
      <c r="B24" s="4" t="s">
        <v>88</v>
      </c>
    </row>
    <row r="25" ht="15.75" customHeight="1">
      <c r="A25" s="7">
        <v>8.0</v>
      </c>
      <c r="B25" s="7" t="s">
        <v>58</v>
      </c>
      <c r="C25" s="7"/>
      <c r="D25" s="7"/>
      <c r="E25" s="7"/>
      <c r="F25" s="7"/>
      <c r="G25" s="7"/>
      <c r="H25" s="7"/>
      <c r="I25" s="7"/>
      <c r="J25" s="7"/>
      <c r="K25" s="7"/>
      <c r="L25" s="7"/>
      <c r="M25" s="7"/>
      <c r="N25" s="7"/>
      <c r="O25" s="7"/>
      <c r="P25" s="7"/>
    </row>
    <row r="26" ht="15.75" customHeight="1">
      <c r="B26" s="6" t="s">
        <v>87</v>
      </c>
      <c r="C26" s="7"/>
    </row>
    <row r="27" ht="15.75" customHeight="1">
      <c r="B27" s="4" t="s">
        <v>88</v>
      </c>
    </row>
    <row r="28" ht="15.75" customHeight="1">
      <c r="A28" s="7">
        <v>9.0</v>
      </c>
      <c r="B28" s="7" t="s">
        <v>58</v>
      </c>
    </row>
    <row r="29" ht="15.75" customHeight="1">
      <c r="B29" s="6" t="s">
        <v>87</v>
      </c>
    </row>
    <row r="30" ht="15.75" customHeight="1">
      <c r="B30" s="4" t="s">
        <v>88</v>
      </c>
    </row>
    <row r="31" ht="15.75" customHeight="1">
      <c r="A31" s="7">
        <v>10.0</v>
      </c>
      <c r="B31" s="7" t="s">
        <v>58</v>
      </c>
    </row>
    <row r="32" ht="15.75" customHeight="1">
      <c r="B32" s="6" t="s">
        <v>87</v>
      </c>
    </row>
    <row r="33" ht="15.75" customHeight="1">
      <c r="B33" s="4" t="s">
        <v>88</v>
      </c>
    </row>
    <row r="34" ht="15.75" customHeight="1">
      <c r="A34" s="7">
        <v>11.0</v>
      </c>
      <c r="B34" s="7" t="s">
        <v>58</v>
      </c>
    </row>
    <row r="35" ht="15.75" customHeight="1">
      <c r="B35" s="6" t="s">
        <v>87</v>
      </c>
    </row>
    <row r="36" ht="15.75" customHeight="1">
      <c r="B36" s="4" t="s">
        <v>88</v>
      </c>
    </row>
    <row r="37" ht="15.75" customHeight="1">
      <c r="A37" s="4">
        <v>12.0</v>
      </c>
      <c r="B37" s="7" t="s">
        <v>58</v>
      </c>
    </row>
    <row r="38" ht="15.75" customHeight="1">
      <c r="B38" s="6" t="s">
        <v>87</v>
      </c>
    </row>
    <row r="39" ht="15.75" customHeight="1">
      <c r="B39" s="4" t="s">
        <v>88</v>
      </c>
    </row>
    <row r="40" ht="15.75" customHeight="1">
      <c r="A40" s="6"/>
    </row>
    <row r="41" ht="15.75" customHeight="1"/>
    <row r="42" ht="15.75" customHeight="1"/>
    <row r="43" ht="15.75" customHeight="1">
      <c r="A43" s="6"/>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C1:E1"/>
    <mergeCell ref="F1:H1"/>
    <mergeCell ref="I1:K1"/>
    <mergeCell ref="L1:N1"/>
    <mergeCell ref="O1:Q1"/>
    <mergeCell ref="C2:E2"/>
    <mergeCell ref="F2:H2"/>
    <mergeCell ref="O2:Q2"/>
    <mergeCell ref="I2:K2"/>
    <mergeCell ref="L2:N2"/>
    <mergeCell ref="A4:A6"/>
    <mergeCell ref="A7:A9"/>
    <mergeCell ref="A10:A12"/>
    <mergeCell ref="A13:A15"/>
    <mergeCell ref="A16:A18"/>
    <mergeCell ref="A40:A42"/>
    <mergeCell ref="A43:A45"/>
    <mergeCell ref="A19:A21"/>
    <mergeCell ref="A22:A24"/>
    <mergeCell ref="A25:A27"/>
    <mergeCell ref="A28:A30"/>
    <mergeCell ref="A31:A33"/>
    <mergeCell ref="A34:A36"/>
    <mergeCell ref="A37:A3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row r="2" ht="15.75" customHeight="1">
      <c r="B2" s="4" t="s">
        <v>89</v>
      </c>
      <c r="C2" s="4" t="s">
        <v>58</v>
      </c>
      <c r="D2" s="4" t="s">
        <v>87</v>
      </c>
      <c r="E2" s="4" t="s">
        <v>88</v>
      </c>
    </row>
    <row r="3" ht="15.75" customHeight="1">
      <c r="A3" s="4">
        <v>1.0</v>
      </c>
      <c r="B3" s="4" t="s">
        <v>77</v>
      </c>
      <c r="C3" s="4">
        <f>AVERAGE('Data Processing'!E4,'Data Processing'!E7,'Data Processing'!E10,'Data Processing'!E13,'Data Processing'!E16,'Data Processing'!E19,'Data Processing'!E22,'Data Processing'!E25,'Data Processing'!E28,'Data Processing'!E31,'Data Processing'!E34,'Data Processing'!E37)</f>
        <v>3.5</v>
      </c>
      <c r="D3" s="4">
        <f>AVERAGE('Data Processing'!E5,'Data Processing'!E8,'Data Processing'!E11,'Data Processing'!E14,'Data Processing'!E17,'Data Processing'!E20,'Data Processing'!E23,'Data Processing'!E26,'Data Processing'!E29,'Data Processing'!E32,'Data Processing'!E35,'Data Processing'!E38)</f>
        <v>3.625</v>
      </c>
      <c r="E3" s="4">
        <f>AVERAGE('Data Processing'!E6,'Data Processing'!E9,'Data Processing'!E12,'Data Processing'!E15,'Data Processing'!E18,'Data Processing'!E21,'Data Processing'!E24,'Data Processing'!E27,'Data Processing'!E30,'Data Processing'!E33,'Data Processing'!E36,'Data Processing'!E39,)</f>
        <v>3.4</v>
      </c>
    </row>
    <row r="4" ht="15.75" customHeight="1">
      <c r="A4" s="4">
        <v>2.0</v>
      </c>
      <c r="B4" s="4" t="s">
        <v>78</v>
      </c>
      <c r="C4" s="4">
        <f>AVERAGE('Data Processing'!H4,'Data Processing'!H7,'Data Processing'!H10,'Data Processing'!H13,'Data Processing'!H16,'Data Processing'!H19,'Data Processing'!H22,'Data Processing'!H25,'Data Processing'!H28,'Data Processing'!H31,'Data Processing'!H34,'Data Processing'!H37)</f>
        <v>2.875</v>
      </c>
      <c r="D4" s="4">
        <f>AVERAGE('Data Processing'!H5,'Data Processing'!H8,'Data Processing'!H11,'Data Processing'!H14,'Data Processing'!H17,'Data Processing'!H20,'Data Processing'!H23,'Data Processing'!H26,'Data Processing'!H29,'Data Processing'!H32,'Data Processing'!H35,'Data Processing'!H38)</f>
        <v>3.375</v>
      </c>
      <c r="E4" s="4">
        <f>AVERAGE('Data Processing'!H6,'Data Processing'!H9,'Data Processing'!H12,'Data Processing'!H15,'Data Processing'!H18,'Data Processing'!H21,'Data Processing'!H24,'Data Processing'!H27,'Data Processing'!H30,'Data Processing'!H33,'Data Processing'!H36,'Data Processing'!H39)</f>
        <v>2.75</v>
      </c>
    </row>
    <row r="5" ht="15.75" customHeight="1">
      <c r="A5" s="4">
        <v>3.0</v>
      </c>
      <c r="B5" s="4" t="s">
        <v>79</v>
      </c>
      <c r="C5" s="4">
        <f>AVERAGE('Data Processing'!K4,'Data Processing'!K7,'Data Processing'!K10,'Data Processing'!K13,'Data Processing'!K16,'Data Processing'!K19,'Data Processing'!K22,'Data Processing'!K25,'Data Processing'!K28,'Data Processing'!K31,'Data Processing'!K34,'Data Processing'!K37)</f>
        <v>5.5</v>
      </c>
      <c r="D5" s="4">
        <f>AVERAGE('Data Processing'!K5,'Data Processing'!K8,'Data Processing'!K11,'Data Processing'!K14,'Data Processing'!K17,'Data Processing'!K20,'Data Processing'!K23,'Data Processing'!K26,'Data Processing'!K29,'Data Processing'!K32,'Data Processing'!K35,'Data Processing'!K38)</f>
        <v>4.125</v>
      </c>
      <c r="E5" s="4">
        <f>AVERAGE('Data Processing'!K6,'Data Processing'!K9,'Data Processing'!K12,'Data Processing'!K15,'Data Processing'!K18,'Data Processing'!K21,'Data Processing'!K24,'Data Processing'!K27,'Data Processing'!K30,'Data Processing'!K33,'Data Processing'!K36,'Data Processing'!K39)</f>
        <v>5.25</v>
      </c>
    </row>
    <row r="6" ht="15.75" customHeight="1">
      <c r="A6" s="4">
        <v>4.0</v>
      </c>
      <c r="B6" s="4" t="s">
        <v>80</v>
      </c>
      <c r="C6" s="4">
        <f>AVERAGE('Data Processing'!N4,'Data Processing'!N7,'Data Processing'!N10,'Data Processing'!N13,'Data Processing'!N16,'Data Processing'!N19,'Data Processing'!N22,'Data Processing'!N25,'Data Processing'!N28,'Data Processing'!N31,'Data Processing'!N34,'Data Processing'!N37)</f>
        <v>4.625</v>
      </c>
      <c r="D6" s="4">
        <f>AVERAGE('Data Processing'!N5,'Data Processing'!N8,'Data Processing'!N11,'Data Processing'!N14,'Data Processing'!N17,'Data Processing'!N20,'Data Processing'!N23,'Data Processing'!N26,'Data Processing'!N29,'Data Processing'!N32,'Data Processing'!N35,'Data Processing'!N38)</f>
        <v>4.625</v>
      </c>
      <c r="E6" s="4">
        <f>AVERAGE('Data Processing'!N6,'Data Processing'!N9,'Data Processing'!N12,'Data Processing'!N15,'Data Processing'!N18,'Data Processing'!N21,'Data Processing'!N24,'Data Processing'!N27,'Data Processing'!N30,'Data Processing'!N33,'Data Processing'!N36,'Data Processing'!N39)</f>
        <v>5.25</v>
      </c>
    </row>
    <row r="7" ht="15.75" customHeight="1">
      <c r="A7" s="4">
        <v>5.0</v>
      </c>
      <c r="B7" s="4" t="s">
        <v>81</v>
      </c>
      <c r="C7" s="4">
        <f>AVERAGE('Data Processing'!Q4,'Data Processing'!Q7,'Data Processing'!Q10,'Data Processing'!Q13,'Data Processing'!Q16,'Data Processing'!Q19,'Data Processing'!Q22,'Data Processing'!Q25,'Data Processing'!Q28,'Data Processing'!Q31,'Data Processing'!Q34,'Data Processing'!Q37)</f>
        <v>3.25</v>
      </c>
      <c r="D7" s="4">
        <f>AVERAGE('Data Processing'!Q5,'Data Processing'!Q8,'Data Processing'!Q11,'Data Processing'!Q14,'Data Processing'!Q17,'Data Processing'!Q20,'Data Processing'!Q23,'Data Processing'!Q26,'Data Processing'!Q29,'Data Processing'!Q32,'Data Processing'!Q35,'Data Processing'!Q38)</f>
        <v>4.125</v>
      </c>
      <c r="E7" s="4">
        <f>AVERAGE('Data Processing'!Q6,'Data Processing'!Q9,'Data Processing'!Q12,'Data Processing'!Q15,'Data Processing'!Q18,'Data Processing'!Q21,'Data Processing'!Q24,'Data Processing'!Q27,'Data Processing'!Q30,'Data Processing'!Q33,'Data Processing'!Q36,'Data Processing'!Q39)</f>
        <v>4.5</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2023-12-11T20:31:00Z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db40b28a-80d4-4a59-a305-3e79e2b55100</vt:lpwstr>
  </property>
  <property fmtid="{D5CDD505-2E9C-101B-9397-08002B2CF9AE}" pid="8" name="MSIP_Label_4044bd30-2ed7-4c9d-9d12-46200872a97b_ContentBits">
    <vt:lpwstr>0</vt:lpwstr>
  </property>
</Properties>
</file>