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"/>
    </mc:Choice>
  </mc:AlternateContent>
  <xr:revisionPtr revIDLastSave="0" documentId="13_ncr:1_{503331EC-8B9A-4121-A7A1-73C6ECE8692F}" xr6:coauthVersionLast="47" xr6:coauthVersionMax="47" xr10:uidLastSave="{00000000-0000-0000-0000-000000000000}"/>
  <bookViews>
    <workbookView xWindow="34875" yWindow="3885" windowWidth="21600" windowHeight="11055" activeTab="1" xr2:uid="{00000000-000D-0000-FFFF-FFFF00000000}"/>
  </bookViews>
  <sheets>
    <sheet name="Master" sheetId="2" r:id="rId1"/>
    <sheet name="Price Target | Rec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1" l="1"/>
  <c r="H35" i="1"/>
  <c r="H10" i="1"/>
  <c r="H26" i="1"/>
  <c r="H13" i="1"/>
  <c r="H34" i="1"/>
  <c r="H12" i="1"/>
  <c r="H28" i="1"/>
  <c r="H7" i="1"/>
  <c r="H8" i="1"/>
  <c r="H17" i="1"/>
  <c r="H6" i="1"/>
  <c r="H9" i="1" l="1"/>
  <c r="H3" i="1"/>
  <c r="H5" i="1"/>
  <c r="H4" i="1" l="1"/>
</calcChain>
</file>

<file path=xl/sharedStrings.xml><?xml version="1.0" encoding="utf-8"?>
<sst xmlns="http://schemas.openxmlformats.org/spreadsheetml/2006/main" count="171" uniqueCount="117">
  <si>
    <t>Date</t>
  </si>
  <si>
    <t>Direction</t>
  </si>
  <si>
    <t>Current Price</t>
  </si>
  <si>
    <t>Notes</t>
  </si>
  <si>
    <t>Ticker</t>
  </si>
  <si>
    <t>Conviction / Size (1-10)</t>
  </si>
  <si>
    <t>Entry Price</t>
  </si>
  <si>
    <t>% Change</t>
  </si>
  <si>
    <t>CHGG</t>
  </si>
  <si>
    <t>Long</t>
  </si>
  <si>
    <t>Closed 80% of position at 2.41, exited remaining position at 2.58</t>
  </si>
  <si>
    <t>LULU</t>
  </si>
  <si>
    <t xml:space="preserve">Closed half of the position at 400 in Dec, excited remaining half for 376 in Jan </t>
  </si>
  <si>
    <t>NVDA</t>
  </si>
  <si>
    <t>DJT</t>
  </si>
  <si>
    <t>Short</t>
  </si>
  <si>
    <t>I FUCKING HATE THIS FRAUD COMPANY. Bought put options mid decemeber, and did indeed get direction right… missed the timing of the stock price crashing down by a month… should have re-upped on the put options but hesitated.
The issue with options is getting both time AND direction right... very challenging to get down to a T</t>
  </si>
  <si>
    <t>Entry during Yen carry trade vol of early August</t>
  </si>
  <si>
    <t>BA</t>
  </si>
  <si>
    <t>MSTR</t>
  </si>
  <si>
    <t>Closed (Y/N)</t>
  </si>
  <si>
    <t>N</t>
  </si>
  <si>
    <t>Y</t>
  </si>
  <si>
    <t>EUAD</t>
  </si>
  <si>
    <t>UNF</t>
  </si>
  <si>
    <t>OPRA</t>
  </si>
  <si>
    <t>Beverage Companies</t>
  </si>
  <si>
    <t>Energy:</t>
  </si>
  <si>
    <t>Financials:</t>
  </si>
  <si>
    <t>Health Care:</t>
  </si>
  <si>
    <t>Industrial:</t>
  </si>
  <si>
    <t>Materials:</t>
  </si>
  <si>
    <t>Real Estate:</t>
  </si>
  <si>
    <t>Technology:</t>
  </si>
  <si>
    <t>Utilities:</t>
  </si>
  <si>
    <t>Indexes:</t>
  </si>
  <si>
    <t>QQQ</t>
  </si>
  <si>
    <t>DJIA</t>
  </si>
  <si>
    <t>Med-Devices</t>
  </si>
  <si>
    <t>Fin-Tech</t>
  </si>
  <si>
    <t>E-Commerce</t>
  </si>
  <si>
    <t>Vehicles</t>
  </si>
  <si>
    <t>Chemicals</t>
  </si>
  <si>
    <t>Nuclear</t>
  </si>
  <si>
    <t>Telecom</t>
  </si>
  <si>
    <t>Interactive Media</t>
  </si>
  <si>
    <t>Tobacco</t>
  </si>
  <si>
    <t>Home REITs</t>
  </si>
  <si>
    <t>Office REITs</t>
  </si>
  <si>
    <t>Personal Products</t>
  </si>
  <si>
    <t>Areo &amp; Defense</t>
  </si>
  <si>
    <t>Clothing &amp; Footwear</t>
  </si>
  <si>
    <t>Home Builders</t>
  </si>
  <si>
    <t>Semis &amp; Hardware</t>
  </si>
  <si>
    <t>BB &amp; IB Fin.</t>
  </si>
  <si>
    <t>PE</t>
  </si>
  <si>
    <t>Insurance</t>
  </si>
  <si>
    <t>Goals:</t>
  </si>
  <si>
    <t>Focus on Med-device watchlist and work on models for all companies &gt; $10b</t>
  </si>
  <si>
    <t>Focus on Fin-Tech watchlist and work on models for all companies &gt; $10b</t>
  </si>
  <si>
    <t>SECTORS</t>
  </si>
  <si>
    <t>Staples:</t>
  </si>
  <si>
    <t xml:space="preserve"> Discretionary:</t>
  </si>
  <si>
    <t>Communications:</t>
  </si>
  <si>
    <t>Trad Media</t>
  </si>
  <si>
    <t>Updated:</t>
  </si>
  <si>
    <t>Financial Resources:</t>
  </si>
  <si>
    <t>U.S. margin/ROIC by sector (Jan. '25)</t>
  </si>
  <si>
    <t>Closed after tariff bounce… too spooked</t>
  </si>
  <si>
    <t>HIMS</t>
  </si>
  <si>
    <t>XYZ</t>
  </si>
  <si>
    <t>BK</t>
  </si>
  <si>
    <t>AMZN</t>
  </si>
  <si>
    <t>Cintas deal fell through and Trump tariffs went into effect, resulting in a gap-down in stock price. Shouldn’t chase losers, but I bought a share to keep an eye on price movements. Closed after tariff bounce… too spooked</t>
  </si>
  <si>
    <t>PEN</t>
  </si>
  <si>
    <t>CRM</t>
  </si>
  <si>
    <t>GOOGL</t>
  </si>
  <si>
    <t>GLD</t>
  </si>
  <si>
    <t>BSX</t>
  </si>
  <si>
    <t>Finish by YE 2025</t>
  </si>
  <si>
    <t>S&amp;P 500</t>
  </si>
  <si>
    <t>RNMBY</t>
  </si>
  <si>
    <t>META</t>
  </si>
  <si>
    <t>5/2/205</t>
  </si>
  <si>
    <t>MU</t>
  </si>
  <si>
    <t>UBER</t>
  </si>
  <si>
    <t>IOT</t>
  </si>
  <si>
    <t>HOOD</t>
  </si>
  <si>
    <t>Exited 50% of position to book some quick profits after NOVO deal; still could be a decent long … Closed remaining position after 5/5/2025 earnings call after price went parabolic on a decent beat</t>
  </si>
  <si>
    <t>COKE</t>
  </si>
  <si>
    <t>BL</t>
  </si>
  <si>
    <t>Bad Earnings report and guidance + just not feelin the stock after more research … tough break</t>
  </si>
  <si>
    <t>QTWO</t>
  </si>
  <si>
    <t>CEG</t>
  </si>
  <si>
    <t>Exiting … Going long Affirm</t>
  </si>
  <si>
    <t>5% in a day… easy money in hand</t>
  </si>
  <si>
    <t>SMCI</t>
  </si>
  <si>
    <t>Market Preform</t>
  </si>
  <si>
    <t>Took Profits, eToro IPO on Wednesday … I want to see how the cards fall before taking on a new position</t>
  </si>
  <si>
    <t>SYK</t>
  </si>
  <si>
    <t>SRPT</t>
  </si>
  <si>
    <t>Market Outpreform</t>
  </si>
  <si>
    <t>Closed 5/12/2025 … Keep an eye on the company but I made a mistake taking a position at ~$105</t>
  </si>
  <si>
    <t>TLN</t>
  </si>
  <si>
    <t>TLT</t>
  </si>
  <si>
    <t>Country Default Spreads and Risk Premiums (Jan. '25)</t>
  </si>
  <si>
    <t>Quick in and out tactictal trade … need to commit to further research, but I like paypal more from a value perspective</t>
  </si>
  <si>
    <t>AMD</t>
  </si>
  <si>
    <t>EL</t>
  </si>
  <si>
    <t>QBTS</t>
  </si>
  <si>
    <t>MDT</t>
  </si>
  <si>
    <t>Market Underpreform</t>
  </si>
  <si>
    <t>Buy
[reiterate]</t>
  </si>
  <si>
    <t>UNH</t>
  </si>
  <si>
    <t xml:space="preserve">Quick in and out tactictal trade … need to commit to further research but the equity has taken a huge beating and their's still much uncertainty around guidance, management and legal action against the company/the potential for trump to uproot managed care in the marketplace... </t>
  </si>
  <si>
    <t>What a dog of a company … should stay short but it's still a crazy AI momentum stock, operated by shady managers</t>
  </si>
  <si>
    <t>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</si>
</sst>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0" fontId="3" fillId="0" borderId="0" xfId="1" applyFont="1"/>
    <xf numFmtId="0" fontId="1" fillId="0" borderId="0" xfId="0" applyFont="1"/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ealth%20Care\000%20Med-Devices%20Master%20List%20000.xlsx" TargetMode="External"/><Relationship Id="rId2" Type="http://schemas.openxmlformats.org/officeDocument/2006/relationships/hyperlink" Target="Financials\000%20Fin-Tech%20Master%20List%20000.xlsx" TargetMode="External"/><Relationship Id="rId1" Type="http://schemas.openxmlformats.org/officeDocument/2006/relationships/hyperlink" Target="Consumer%20Staples\000%20Beverage%20Company%20Master%20List%20000.xlsx" TargetMode="External"/><Relationship Id="rId6" Type="http://schemas.openxmlformats.org/officeDocument/2006/relationships/hyperlink" Target="..\General\Damadoran%20-%20Country%20Default%20Spreads%20and%20Risk%20Premiums%20(Jan.%20'25).xlsx" TargetMode="External"/><Relationship Id="rId5" Type="http://schemas.openxmlformats.org/officeDocument/2006/relationships/hyperlink" Target="S&amp;P%20500%20Company%20Composition%20List.csv" TargetMode="External"/><Relationship Id="rId4" Type="http://schemas.openxmlformats.org/officeDocument/2006/relationships/hyperlink" Target="..\General\U.S.%20Margin,%20ROIC%20by%20Sector%20(Jan.%20'25)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\Models\Consumer%20Discretionary\CHGG_Mod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6D1-5B4A-4E92-9D12-B635DE010EAD}">
  <dimension ref="B2:U35"/>
  <sheetViews>
    <sheetView workbookViewId="0">
      <selection activeCell="C33" sqref="C33"/>
    </sheetView>
  </sheetViews>
  <sheetFormatPr defaultRowHeight="15" x14ac:dyDescent="0.25"/>
  <cols>
    <col min="1" max="1" width="2" customWidth="1"/>
    <col min="2" max="2" width="16.42578125" customWidth="1"/>
    <col min="3" max="3" width="19.7109375" customWidth="1"/>
    <col min="4" max="4" width="9.140625" customWidth="1"/>
    <col min="5" max="5" width="2" customWidth="1"/>
  </cols>
  <sheetData>
    <row r="2" spans="2:21" x14ac:dyDescent="0.25">
      <c r="B2" s="9" t="s">
        <v>60</v>
      </c>
      <c r="D2" t="s">
        <v>65</v>
      </c>
    </row>
    <row r="3" spans="2:21" x14ac:dyDescent="0.25">
      <c r="B3" t="s">
        <v>63</v>
      </c>
      <c r="F3" t="s">
        <v>35</v>
      </c>
      <c r="L3" t="s">
        <v>57</v>
      </c>
      <c r="M3" t="s">
        <v>58</v>
      </c>
      <c r="U3" t="s">
        <v>79</v>
      </c>
    </row>
    <row r="4" spans="2:21" x14ac:dyDescent="0.25">
      <c r="C4" t="s">
        <v>44</v>
      </c>
      <c r="G4" s="8" t="s">
        <v>80</v>
      </c>
      <c r="M4" t="s">
        <v>59</v>
      </c>
    </row>
    <row r="5" spans="2:21" x14ac:dyDescent="0.25">
      <c r="C5" t="s">
        <v>64</v>
      </c>
      <c r="G5" t="s">
        <v>36</v>
      </c>
    </row>
    <row r="6" spans="2:21" x14ac:dyDescent="0.25">
      <c r="C6" t="s">
        <v>45</v>
      </c>
      <c r="G6" t="s">
        <v>37</v>
      </c>
    </row>
    <row r="7" spans="2:21" x14ac:dyDescent="0.25">
      <c r="B7" t="s">
        <v>62</v>
      </c>
      <c r="F7" t="s">
        <v>66</v>
      </c>
    </row>
    <row r="8" spans="2:21" x14ac:dyDescent="0.25">
      <c r="C8" t="s">
        <v>40</v>
      </c>
      <c r="G8" s="8" t="s">
        <v>67</v>
      </c>
    </row>
    <row r="9" spans="2:21" x14ac:dyDescent="0.25">
      <c r="C9" t="s">
        <v>41</v>
      </c>
      <c r="G9" s="8" t="s">
        <v>105</v>
      </c>
    </row>
    <row r="10" spans="2:21" x14ac:dyDescent="0.25">
      <c r="C10" t="s">
        <v>51</v>
      </c>
    </row>
    <row r="11" spans="2:21" x14ac:dyDescent="0.25">
      <c r="C11" t="s">
        <v>52</v>
      </c>
    </row>
    <row r="12" spans="2:21" x14ac:dyDescent="0.25">
      <c r="B12" t="s">
        <v>61</v>
      </c>
    </row>
    <row r="13" spans="2:21" x14ac:dyDescent="0.25">
      <c r="C13" s="8" t="s">
        <v>26</v>
      </c>
    </row>
    <row r="14" spans="2:21" x14ac:dyDescent="0.25">
      <c r="C14" t="s">
        <v>46</v>
      </c>
    </row>
    <row r="15" spans="2:21" x14ac:dyDescent="0.25">
      <c r="C15" t="s">
        <v>49</v>
      </c>
    </row>
    <row r="16" spans="2:21" x14ac:dyDescent="0.25">
      <c r="B16" t="s">
        <v>27</v>
      </c>
    </row>
    <row r="17" spans="2:3" x14ac:dyDescent="0.25">
      <c r="B17" t="s">
        <v>28</v>
      </c>
    </row>
    <row r="18" spans="2:3" x14ac:dyDescent="0.25">
      <c r="C18" s="8" t="s">
        <v>39</v>
      </c>
    </row>
    <row r="19" spans="2:3" x14ac:dyDescent="0.25">
      <c r="C19" t="s">
        <v>54</v>
      </c>
    </row>
    <row r="20" spans="2:3" x14ac:dyDescent="0.25">
      <c r="C20" t="s">
        <v>55</v>
      </c>
    </row>
    <row r="21" spans="2:3" x14ac:dyDescent="0.25">
      <c r="C21" t="s">
        <v>56</v>
      </c>
    </row>
    <row r="22" spans="2:3" x14ac:dyDescent="0.25">
      <c r="B22" t="s">
        <v>29</v>
      </c>
    </row>
    <row r="23" spans="2:3" x14ac:dyDescent="0.25">
      <c r="C23" s="8" t="s">
        <v>38</v>
      </c>
    </row>
    <row r="24" spans="2:3" x14ac:dyDescent="0.25">
      <c r="B24" t="s">
        <v>30</v>
      </c>
    </row>
    <row r="25" spans="2:3" x14ac:dyDescent="0.25">
      <c r="C25" t="s">
        <v>50</v>
      </c>
    </row>
    <row r="26" spans="2:3" x14ac:dyDescent="0.25">
      <c r="B26" t="s">
        <v>31</v>
      </c>
    </row>
    <row r="27" spans="2:3" x14ac:dyDescent="0.25">
      <c r="C27" t="s">
        <v>42</v>
      </c>
    </row>
    <row r="28" spans="2:3" x14ac:dyDescent="0.25">
      <c r="B28" t="s">
        <v>32</v>
      </c>
    </row>
    <row r="29" spans="2:3" x14ac:dyDescent="0.25">
      <c r="C29" t="s">
        <v>47</v>
      </c>
    </row>
    <row r="30" spans="2:3" x14ac:dyDescent="0.25">
      <c r="C30" t="s">
        <v>48</v>
      </c>
    </row>
    <row r="31" spans="2:3" x14ac:dyDescent="0.25">
      <c r="B31" t="s">
        <v>33</v>
      </c>
    </row>
    <row r="32" spans="2:3" x14ac:dyDescent="0.25">
      <c r="C32" t="s">
        <v>116</v>
      </c>
    </row>
    <row r="33" spans="2:3" x14ac:dyDescent="0.25">
      <c r="C33" t="s">
        <v>53</v>
      </c>
    </row>
    <row r="34" spans="2:3" x14ac:dyDescent="0.25">
      <c r="B34" t="s">
        <v>34</v>
      </c>
    </row>
    <row r="35" spans="2:3" x14ac:dyDescent="0.25">
      <c r="C35" t="s">
        <v>43</v>
      </c>
    </row>
  </sheetData>
  <hyperlinks>
    <hyperlink ref="C13" r:id="rId1" xr:uid="{D074D004-FF58-466B-B686-6E5D7FE21971}"/>
    <hyperlink ref="C18" r:id="rId2" xr:uid="{84504357-0F36-4D2C-850C-BC6DD9EA9A40}"/>
    <hyperlink ref="C23" r:id="rId3" display="Med Devices" xr:uid="{52D8FC5C-A500-46E9-BA41-680E2C121724}"/>
    <hyperlink ref="G8" r:id="rId4" xr:uid="{BFB8FC58-832A-48DD-A4D0-95585AE8E79A}"/>
    <hyperlink ref="G4" r:id="rId5" xr:uid="{00D10E4B-6F23-4B1C-8051-B68DA25ACD5A}"/>
    <hyperlink ref="G9" r:id="rId6" xr:uid="{BA174AC1-5E13-4855-9C45-8605F0CAF8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4"/>
  <sheetViews>
    <sheetView tabSelected="1" topLeftCell="A19" workbookViewId="0">
      <selection activeCell="I14" sqref="I14"/>
    </sheetView>
  </sheetViews>
  <sheetFormatPr defaultRowHeight="15" x14ac:dyDescent="0.25"/>
  <cols>
    <col min="1" max="1" width="3.5703125" customWidth="1"/>
    <col min="3" max="3" width="10.7109375" style="1" bestFit="1" customWidth="1"/>
    <col min="4" max="4" width="9.140625" style="1"/>
    <col min="5" max="5" width="10.28515625" customWidth="1"/>
    <col min="6" max="6" width="10.28515625" style="1" customWidth="1"/>
    <col min="7" max="7" width="12.42578125" customWidth="1"/>
    <col min="8" max="8" width="9.28515625" customWidth="1"/>
    <col min="9" max="9" width="6.7109375" customWidth="1"/>
    <col min="10" max="10" width="12.28515625" bestFit="1" customWidth="1"/>
  </cols>
  <sheetData>
    <row r="2" spans="2:10" x14ac:dyDescent="0.25">
      <c r="B2" s="4" t="s">
        <v>4</v>
      </c>
      <c r="C2" s="4" t="s">
        <v>0</v>
      </c>
      <c r="D2" s="4" t="s">
        <v>1</v>
      </c>
      <c r="E2" s="4" t="s">
        <v>6</v>
      </c>
      <c r="F2" s="5" t="s">
        <v>5</v>
      </c>
      <c r="G2" s="4" t="s">
        <v>2</v>
      </c>
      <c r="H2" s="4" t="s">
        <v>7</v>
      </c>
      <c r="I2" s="4" t="s">
        <v>3</v>
      </c>
      <c r="J2" s="4" t="s">
        <v>20</v>
      </c>
    </row>
    <row r="3" spans="2:10" x14ac:dyDescent="0.25">
      <c r="B3" t="s">
        <v>13</v>
      </c>
      <c r="C3" s="2">
        <v>45480</v>
      </c>
      <c r="D3" s="1" t="s">
        <v>9</v>
      </c>
      <c r="E3">
        <v>101.5</v>
      </c>
      <c r="F3" s="1">
        <v>7</v>
      </c>
      <c r="G3">
        <v>145.33000000000001</v>
      </c>
      <c r="H3" s="3">
        <f>G3/E3-1</f>
        <v>0.43182266009852222</v>
      </c>
      <c r="I3" t="s">
        <v>17</v>
      </c>
      <c r="J3" s="1" t="s">
        <v>21</v>
      </c>
    </row>
    <row r="4" spans="2:10" x14ac:dyDescent="0.25">
      <c r="B4" s="6" t="s">
        <v>8</v>
      </c>
      <c r="C4" s="2">
        <v>45609</v>
      </c>
      <c r="D4" s="1" t="s">
        <v>9</v>
      </c>
      <c r="E4">
        <v>1.51</v>
      </c>
      <c r="F4" s="1">
        <v>3</v>
      </c>
      <c r="G4">
        <v>2.41</v>
      </c>
      <c r="H4" s="3">
        <f>G4/E4-1</f>
        <v>0.59602649006622532</v>
      </c>
      <c r="I4" t="s">
        <v>10</v>
      </c>
      <c r="J4" s="1" t="s">
        <v>22</v>
      </c>
    </row>
    <row r="5" spans="2:10" x14ac:dyDescent="0.25">
      <c r="B5" t="s">
        <v>11</v>
      </c>
      <c r="C5" s="2">
        <v>45610</v>
      </c>
      <c r="D5" s="1" t="s">
        <v>9</v>
      </c>
      <c r="E5">
        <v>330</v>
      </c>
      <c r="F5" s="1">
        <v>4</v>
      </c>
      <c r="G5">
        <v>400</v>
      </c>
      <c r="H5" s="3">
        <f>G5/E5-1</f>
        <v>0.21212121212121215</v>
      </c>
      <c r="I5" t="s">
        <v>12</v>
      </c>
      <c r="J5" s="1" t="s">
        <v>22</v>
      </c>
    </row>
    <row r="6" spans="2:10" x14ac:dyDescent="0.25">
      <c r="B6" t="s">
        <v>19</v>
      </c>
      <c r="C6" s="2">
        <v>45628</v>
      </c>
      <c r="D6" s="1" t="s">
        <v>15</v>
      </c>
      <c r="E6">
        <v>391.16</v>
      </c>
      <c r="F6" s="1">
        <v>5</v>
      </c>
      <c r="G6">
        <v>302.27</v>
      </c>
      <c r="H6" s="3">
        <f t="shared" ref="H6:H8" si="0">G6/E6-1</f>
        <v>-0.22724716228653241</v>
      </c>
      <c r="J6" s="1" t="s">
        <v>22</v>
      </c>
    </row>
    <row r="7" spans="2:10" ht="14.25" customHeight="1" x14ac:dyDescent="0.25">
      <c r="B7" t="s">
        <v>70</v>
      </c>
      <c r="C7" s="2">
        <v>45629</v>
      </c>
      <c r="D7" s="1" t="s">
        <v>15</v>
      </c>
      <c r="E7">
        <v>91.8</v>
      </c>
      <c r="F7" s="1">
        <v>4</v>
      </c>
      <c r="G7">
        <v>60.11</v>
      </c>
      <c r="H7" s="3">
        <f>G7/E7-1</f>
        <v>-0.34520697167755987</v>
      </c>
      <c r="I7" t="s">
        <v>94</v>
      </c>
      <c r="J7" s="1" t="s">
        <v>22</v>
      </c>
    </row>
    <row r="8" spans="2:10" x14ac:dyDescent="0.25">
      <c r="B8" t="s">
        <v>18</v>
      </c>
      <c r="C8" s="2">
        <v>45632</v>
      </c>
      <c r="D8" s="1" t="s">
        <v>9</v>
      </c>
      <c r="E8">
        <v>154.71</v>
      </c>
      <c r="F8" s="1">
        <v>3</v>
      </c>
      <c r="G8">
        <v>173.45</v>
      </c>
      <c r="H8" s="3">
        <f t="shared" si="0"/>
        <v>0.12112985585934966</v>
      </c>
      <c r="I8" t="s">
        <v>68</v>
      </c>
      <c r="J8" s="1" t="s">
        <v>21</v>
      </c>
    </row>
    <row r="9" spans="2:10" ht="15" customHeight="1" x14ac:dyDescent="0.25">
      <c r="B9" t="s">
        <v>14</v>
      </c>
      <c r="C9" s="2">
        <v>45635</v>
      </c>
      <c r="D9" s="1" t="s">
        <v>15</v>
      </c>
      <c r="E9">
        <v>35.75</v>
      </c>
      <c r="F9" s="1">
        <v>8</v>
      </c>
      <c r="G9">
        <v>20.260000000000002</v>
      </c>
      <c r="H9" s="3">
        <f>G9/E9-1</f>
        <v>-0.4332867132867132</v>
      </c>
      <c r="I9" s="7" t="s">
        <v>16</v>
      </c>
      <c r="J9" s="1" t="s">
        <v>22</v>
      </c>
    </row>
    <row r="10" spans="2:10" ht="15" customHeight="1" x14ac:dyDescent="0.25">
      <c r="B10" t="s">
        <v>92</v>
      </c>
      <c r="C10" s="2">
        <v>45678</v>
      </c>
      <c r="D10" s="1" t="s">
        <v>9</v>
      </c>
      <c r="E10">
        <v>104.56</v>
      </c>
      <c r="F10" s="1">
        <v>3</v>
      </c>
      <c r="G10">
        <v>93.8</v>
      </c>
      <c r="H10" s="3">
        <f>G10/E10-1</f>
        <v>-0.10290742157612853</v>
      </c>
      <c r="I10" s="7" t="s">
        <v>102</v>
      </c>
      <c r="J10" s="1" t="s">
        <v>22</v>
      </c>
    </row>
    <row r="11" spans="2:10" ht="15" customHeight="1" x14ac:dyDescent="0.25">
      <c r="B11" t="s">
        <v>103</v>
      </c>
      <c r="C11" s="2">
        <v>45684</v>
      </c>
      <c r="D11" s="1" t="s">
        <v>9</v>
      </c>
      <c r="E11">
        <v>191.5</v>
      </c>
      <c r="F11" s="1">
        <v>5</v>
      </c>
    </row>
    <row r="12" spans="2:10" ht="15" customHeight="1" x14ac:dyDescent="0.25">
      <c r="B12" t="s">
        <v>90</v>
      </c>
      <c r="C12" s="2">
        <v>45700</v>
      </c>
      <c r="D12" s="1" t="s">
        <v>9</v>
      </c>
      <c r="E12">
        <v>53.5</v>
      </c>
      <c r="F12" s="1">
        <v>3</v>
      </c>
      <c r="G12">
        <v>46.28</v>
      </c>
      <c r="H12" s="3">
        <f>G12/E12-1</f>
        <v>-0.13495327102803734</v>
      </c>
      <c r="I12" s="7" t="s">
        <v>91</v>
      </c>
      <c r="J12" s="1" t="s">
        <v>22</v>
      </c>
    </row>
    <row r="13" spans="2:10" ht="15" customHeight="1" x14ac:dyDescent="0.25">
      <c r="B13" t="s">
        <v>96</v>
      </c>
      <c r="C13" s="2">
        <v>45707</v>
      </c>
      <c r="D13" s="1" t="s">
        <v>15</v>
      </c>
      <c r="E13">
        <v>59.13</v>
      </c>
      <c r="F13" s="1">
        <v>5</v>
      </c>
      <c r="G13">
        <v>47.62</v>
      </c>
      <c r="H13" s="3">
        <f>G13/E13-1</f>
        <v>-0.19465584305766959</v>
      </c>
      <c r="I13" s="7" t="s">
        <v>115</v>
      </c>
      <c r="J13" s="1" t="s">
        <v>22</v>
      </c>
    </row>
    <row r="14" spans="2:10" x14ac:dyDescent="0.25">
      <c r="B14" t="s">
        <v>23</v>
      </c>
      <c r="C14" s="2">
        <v>45709</v>
      </c>
      <c r="D14" s="1" t="s">
        <v>9</v>
      </c>
      <c r="E14">
        <v>28.6</v>
      </c>
      <c r="F14" s="1">
        <v>6</v>
      </c>
      <c r="H14" s="3"/>
    </row>
    <row r="15" spans="2:10" x14ac:dyDescent="0.25">
      <c r="B15" t="s">
        <v>72</v>
      </c>
      <c r="C15" s="2">
        <v>45712</v>
      </c>
      <c r="D15" s="1" t="s">
        <v>97</v>
      </c>
      <c r="E15">
        <v>217.5</v>
      </c>
      <c r="F15" s="1">
        <v>6</v>
      </c>
      <c r="H15" s="3"/>
    </row>
    <row r="16" spans="2:10" x14ac:dyDescent="0.25">
      <c r="B16" t="s">
        <v>85</v>
      </c>
      <c r="C16" s="2">
        <v>45737</v>
      </c>
      <c r="D16" s="1" t="s">
        <v>9</v>
      </c>
      <c r="E16">
        <v>73.72</v>
      </c>
      <c r="F16" s="1">
        <v>5</v>
      </c>
      <c r="H16" s="3"/>
    </row>
    <row r="17" spans="2:10" x14ac:dyDescent="0.25">
      <c r="B17" t="s">
        <v>24</v>
      </c>
      <c r="C17" s="2">
        <v>45742</v>
      </c>
      <c r="D17" s="1" t="s">
        <v>9</v>
      </c>
      <c r="E17">
        <v>170</v>
      </c>
      <c r="F17" s="1">
        <v>3</v>
      </c>
      <c r="G17">
        <v>175</v>
      </c>
      <c r="H17" s="3">
        <f>G17/E17-1</f>
        <v>2.9411764705882248E-2</v>
      </c>
      <c r="I17" t="s">
        <v>73</v>
      </c>
      <c r="J17" s="1" t="s">
        <v>22</v>
      </c>
    </row>
    <row r="18" spans="2:10" x14ac:dyDescent="0.25">
      <c r="B18" t="s">
        <v>25</v>
      </c>
      <c r="C18" s="2">
        <v>45747</v>
      </c>
      <c r="D18" s="1" t="s">
        <v>9</v>
      </c>
      <c r="E18">
        <v>15.74</v>
      </c>
      <c r="F18" s="1">
        <v>7</v>
      </c>
      <c r="H18" s="3"/>
      <c r="J18" s="1"/>
    </row>
    <row r="19" spans="2:10" x14ac:dyDescent="0.25">
      <c r="B19" t="s">
        <v>71</v>
      </c>
      <c r="C19" s="2">
        <v>45747</v>
      </c>
      <c r="D19" s="1" t="s">
        <v>9</v>
      </c>
      <c r="E19">
        <v>83.02</v>
      </c>
      <c r="F19" s="1">
        <v>4</v>
      </c>
      <c r="H19" s="3"/>
      <c r="J19" s="1"/>
    </row>
    <row r="20" spans="2:10" x14ac:dyDescent="0.25">
      <c r="B20" t="s">
        <v>89</v>
      </c>
      <c r="C20" s="2">
        <v>45751</v>
      </c>
      <c r="D20" s="1" t="s">
        <v>9</v>
      </c>
      <c r="E20">
        <v>1360.52</v>
      </c>
      <c r="F20" s="1">
        <v>4</v>
      </c>
      <c r="H20" s="3"/>
      <c r="J20" s="1"/>
    </row>
    <row r="21" spans="2:10" x14ac:dyDescent="0.25">
      <c r="B21" t="s">
        <v>104</v>
      </c>
      <c r="C21" s="2">
        <v>45737</v>
      </c>
      <c r="D21" s="1" t="s">
        <v>9</v>
      </c>
      <c r="E21">
        <v>89.96</v>
      </c>
      <c r="F21" s="1">
        <v>6</v>
      </c>
      <c r="H21" s="3"/>
      <c r="J21" s="1"/>
    </row>
    <row r="22" spans="2:10" x14ac:dyDescent="0.25">
      <c r="B22" t="s">
        <v>74</v>
      </c>
      <c r="C22" s="2">
        <v>45754</v>
      </c>
      <c r="D22" s="1" t="s">
        <v>9</v>
      </c>
      <c r="E22">
        <v>264.44</v>
      </c>
      <c r="F22" s="1">
        <v>7</v>
      </c>
      <c r="H22" s="3"/>
      <c r="J22" s="1"/>
    </row>
    <row r="23" spans="2:10" x14ac:dyDescent="0.25">
      <c r="B23" t="s">
        <v>13</v>
      </c>
      <c r="C23" s="2">
        <v>45754</v>
      </c>
      <c r="D23" s="1" t="s">
        <v>9</v>
      </c>
      <c r="E23">
        <v>96.69</v>
      </c>
      <c r="F23" s="1">
        <v>7</v>
      </c>
      <c r="H23" s="3"/>
      <c r="J23" s="1"/>
    </row>
    <row r="24" spans="2:10" x14ac:dyDescent="0.25">
      <c r="B24" t="s">
        <v>84</v>
      </c>
      <c r="C24" s="2">
        <v>45754</v>
      </c>
      <c r="D24" s="1" t="s">
        <v>9</v>
      </c>
      <c r="E24">
        <v>63.89</v>
      </c>
      <c r="F24" s="1">
        <v>5</v>
      </c>
      <c r="H24" s="3"/>
      <c r="J24" s="1"/>
    </row>
    <row r="25" spans="2:10" x14ac:dyDescent="0.25">
      <c r="B25" t="s">
        <v>86</v>
      </c>
      <c r="C25" s="2">
        <v>45755</v>
      </c>
      <c r="D25" s="1" t="s">
        <v>9</v>
      </c>
      <c r="E25">
        <v>35.5</v>
      </c>
      <c r="F25" s="1">
        <v>3</v>
      </c>
      <c r="H25" s="3"/>
      <c r="J25" s="1"/>
    </row>
    <row r="26" spans="2:10" x14ac:dyDescent="0.25">
      <c r="B26" t="s">
        <v>87</v>
      </c>
      <c r="C26" s="2">
        <v>45761</v>
      </c>
      <c r="D26" s="1" t="s">
        <v>9</v>
      </c>
      <c r="E26">
        <v>44.11</v>
      </c>
      <c r="F26" s="1">
        <v>5</v>
      </c>
      <c r="G26">
        <v>57.5</v>
      </c>
      <c r="H26" s="3">
        <f>G26/E26-1</f>
        <v>0.30355928360915896</v>
      </c>
      <c r="I26" t="s">
        <v>98</v>
      </c>
      <c r="J26" s="1" t="s">
        <v>22</v>
      </c>
    </row>
    <row r="27" spans="2:10" x14ac:dyDescent="0.25">
      <c r="B27" t="s">
        <v>76</v>
      </c>
      <c r="C27" s="2">
        <v>45768</v>
      </c>
      <c r="D27" s="1" t="s">
        <v>9</v>
      </c>
      <c r="E27">
        <v>148.93</v>
      </c>
      <c r="F27" s="1">
        <v>7</v>
      </c>
      <c r="H27" s="3"/>
      <c r="J27" s="1"/>
    </row>
    <row r="28" spans="2:10" x14ac:dyDescent="0.25">
      <c r="B28" t="s">
        <v>69</v>
      </c>
      <c r="C28" s="2">
        <v>45769</v>
      </c>
      <c r="D28" s="1" t="s">
        <v>9</v>
      </c>
      <c r="E28">
        <v>26</v>
      </c>
      <c r="F28" s="1">
        <v>5</v>
      </c>
      <c r="G28">
        <v>49.54</v>
      </c>
      <c r="H28" s="3">
        <f>G28/E28-1</f>
        <v>0.90538461538461545</v>
      </c>
      <c r="I28" t="s">
        <v>88</v>
      </c>
      <c r="J28" s="1" t="s">
        <v>22</v>
      </c>
    </row>
    <row r="29" spans="2:10" x14ac:dyDescent="0.25">
      <c r="B29" t="s">
        <v>93</v>
      </c>
      <c r="C29" s="2">
        <v>45770</v>
      </c>
      <c r="D29" s="1" t="s">
        <v>9</v>
      </c>
      <c r="E29">
        <v>217.19</v>
      </c>
      <c r="F29" s="1">
        <v>4</v>
      </c>
      <c r="H29" s="3"/>
    </row>
    <row r="30" spans="2:10" x14ac:dyDescent="0.25">
      <c r="B30" t="s">
        <v>75</v>
      </c>
      <c r="C30" s="2">
        <v>45770</v>
      </c>
      <c r="D30" s="1" t="s">
        <v>9</v>
      </c>
      <c r="E30">
        <v>250</v>
      </c>
      <c r="F30" s="1">
        <v>6</v>
      </c>
      <c r="H30" s="3"/>
      <c r="J30" s="1"/>
    </row>
    <row r="31" spans="2:10" x14ac:dyDescent="0.25">
      <c r="B31" t="s">
        <v>77</v>
      </c>
      <c r="C31" s="2">
        <v>45775</v>
      </c>
      <c r="D31" s="1" t="s">
        <v>9</v>
      </c>
      <c r="E31">
        <v>306.72000000000003</v>
      </c>
      <c r="F31" s="1">
        <v>6</v>
      </c>
      <c r="H31" s="3"/>
      <c r="J31" s="1"/>
    </row>
    <row r="32" spans="2:10" x14ac:dyDescent="0.25">
      <c r="B32" t="s">
        <v>78</v>
      </c>
      <c r="C32" s="2">
        <v>45777</v>
      </c>
      <c r="D32" s="1" t="s">
        <v>101</v>
      </c>
      <c r="E32">
        <v>102.97</v>
      </c>
      <c r="F32" s="1">
        <v>4</v>
      </c>
      <c r="H32" s="3"/>
      <c r="J32" s="1"/>
    </row>
    <row r="33" spans="2:10" x14ac:dyDescent="0.25">
      <c r="B33" t="s">
        <v>82</v>
      </c>
      <c r="C33" s="2" t="s">
        <v>83</v>
      </c>
      <c r="D33" s="1" t="s">
        <v>9</v>
      </c>
      <c r="E33">
        <v>598.91999999999996</v>
      </c>
      <c r="F33" s="1">
        <v>5</v>
      </c>
      <c r="H33" s="3"/>
      <c r="J33" s="1"/>
    </row>
    <row r="34" spans="2:10" x14ac:dyDescent="0.25">
      <c r="B34" t="s">
        <v>81</v>
      </c>
      <c r="C34" s="2">
        <v>45779</v>
      </c>
      <c r="D34" s="1" t="s">
        <v>101</v>
      </c>
      <c r="E34">
        <v>354.25</v>
      </c>
      <c r="F34" s="1">
        <v>3</v>
      </c>
      <c r="G34">
        <v>373</v>
      </c>
      <c r="H34" s="3">
        <f>G34/E34-1</f>
        <v>5.2928722653493354E-2</v>
      </c>
      <c r="I34" t="s">
        <v>95</v>
      </c>
      <c r="J34" s="1" t="s">
        <v>22</v>
      </c>
    </row>
    <row r="35" spans="2:10" x14ac:dyDescent="0.25">
      <c r="B35" t="s">
        <v>70</v>
      </c>
      <c r="C35" s="2">
        <v>45782</v>
      </c>
      <c r="D35" s="1" t="s">
        <v>9</v>
      </c>
      <c r="E35">
        <v>45.51</v>
      </c>
      <c r="F35" s="1">
        <v>5</v>
      </c>
      <c r="G35">
        <v>55.21</v>
      </c>
      <c r="H35" s="3">
        <f>G35/E35-1</f>
        <v>0.2131399692375302</v>
      </c>
      <c r="I35" t="s">
        <v>106</v>
      </c>
      <c r="J35" s="1" t="s">
        <v>22</v>
      </c>
    </row>
    <row r="36" spans="2:10" x14ac:dyDescent="0.25">
      <c r="B36" t="s">
        <v>99</v>
      </c>
      <c r="C36" s="2">
        <v>45786</v>
      </c>
      <c r="D36" s="1" t="s">
        <v>97</v>
      </c>
      <c r="E36">
        <v>380.92</v>
      </c>
      <c r="F36" s="1">
        <v>6</v>
      </c>
      <c r="H36" s="3"/>
    </row>
    <row r="37" spans="2:10" x14ac:dyDescent="0.25">
      <c r="B37" t="s">
        <v>100</v>
      </c>
      <c r="C37" s="2">
        <v>45786</v>
      </c>
      <c r="D37" s="1" t="s">
        <v>9</v>
      </c>
      <c r="E37">
        <v>36.75</v>
      </c>
      <c r="F37" s="1">
        <v>8</v>
      </c>
      <c r="H37" s="3"/>
    </row>
    <row r="38" spans="2:10" x14ac:dyDescent="0.25">
      <c r="B38" t="s">
        <v>107</v>
      </c>
      <c r="C38" s="2">
        <v>45790</v>
      </c>
      <c r="D38" s="1" t="s">
        <v>9</v>
      </c>
      <c r="E38">
        <v>116.27</v>
      </c>
      <c r="F38" s="1">
        <v>4</v>
      </c>
      <c r="H38" s="3"/>
    </row>
    <row r="39" spans="2:10" x14ac:dyDescent="0.25">
      <c r="B39" t="s">
        <v>108</v>
      </c>
      <c r="C39" s="2">
        <v>45791</v>
      </c>
      <c r="D39" s="1" t="s">
        <v>9</v>
      </c>
      <c r="E39">
        <v>62.11</v>
      </c>
      <c r="F39" s="1">
        <v>4</v>
      </c>
      <c r="H39" s="3"/>
    </row>
    <row r="40" spans="2:10" x14ac:dyDescent="0.25">
      <c r="B40" t="s">
        <v>11</v>
      </c>
      <c r="C40" s="2">
        <v>45791</v>
      </c>
      <c r="D40" s="1" t="s">
        <v>9</v>
      </c>
      <c r="E40">
        <v>313.86</v>
      </c>
      <c r="F40" s="1">
        <v>5</v>
      </c>
      <c r="H40" s="3"/>
    </row>
    <row r="41" spans="2:10" x14ac:dyDescent="0.25">
      <c r="B41" t="s">
        <v>113</v>
      </c>
      <c r="C41" s="2">
        <v>45792</v>
      </c>
      <c r="D41" s="1" t="s">
        <v>9</v>
      </c>
      <c r="E41">
        <v>271.97000000000003</v>
      </c>
      <c r="F41" s="1">
        <v>3</v>
      </c>
      <c r="G41">
        <v>293.22000000000003</v>
      </c>
      <c r="H41" s="3">
        <f>G41/E41-1</f>
        <v>7.8133617678420419E-2</v>
      </c>
      <c r="I41" t="s">
        <v>114</v>
      </c>
      <c r="J41" s="1" t="s">
        <v>22</v>
      </c>
    </row>
    <row r="42" spans="2:10" x14ac:dyDescent="0.25">
      <c r="B42" t="s">
        <v>109</v>
      </c>
      <c r="C42" s="2">
        <v>45796</v>
      </c>
      <c r="D42" s="1" t="s">
        <v>15</v>
      </c>
      <c r="E42">
        <v>13.24</v>
      </c>
      <c r="F42" s="1">
        <v>6</v>
      </c>
      <c r="H42" s="3"/>
    </row>
    <row r="43" spans="2:10" x14ac:dyDescent="0.25">
      <c r="B43" t="s">
        <v>110</v>
      </c>
      <c r="C43" s="2">
        <v>45796</v>
      </c>
      <c r="D43" s="1" t="s">
        <v>111</v>
      </c>
      <c r="E43">
        <v>86.33</v>
      </c>
      <c r="F43" s="1">
        <v>5</v>
      </c>
    </row>
    <row r="44" spans="2:10" ht="15" customHeight="1" x14ac:dyDescent="0.25">
      <c r="B44" t="s">
        <v>76</v>
      </c>
      <c r="C44" s="2">
        <v>45798</v>
      </c>
      <c r="D44" s="10" t="s">
        <v>112</v>
      </c>
      <c r="E44">
        <v>167.99</v>
      </c>
      <c r="F44" s="1">
        <v>6</v>
      </c>
    </row>
  </sheetData>
  <hyperlinks>
    <hyperlink ref="B4" r:id="rId1" xr:uid="{F4E2581C-7403-4A2A-B836-D34FEAEDAC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Price Target | Recs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2025-05-24T03:18:25Z</dcterms:modified>
</cp:coreProperties>
</file>