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U:\work\f3\updatecard\"/>
    </mc:Choice>
  </mc:AlternateContent>
  <xr:revisionPtr documentId="13_ncr:1_{5ED3E987-ADA0-40FF-9C68-DB809EC9598A}" revIDLastSave="0" xr10:uidLastSave="{00000000-0000-0000-0000-000000000000}" xr6:coauthVersionLast="45" xr6:coauthVersionMax="47"/>
  <bookViews>
    <workbookView windowHeight="15390" windowWidth="25440" xWindow="-120" xr2:uid="{10643814-22BA-425A-BFBC-86C1BD9A8B7D}" yWindow="-120"/>
  </bookViews>
  <sheets>
    <sheet name="Sheet1" r:id="rId1" sheetId="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i="1" l="1" r="C124"/>
  <c i="1" r="C125"/>
  <c i="1" r="C126"/>
  <c i="1" r="C123"/>
  <c i="1" r="C3"/>
  <c i="1" r="C4"/>
  <c i="1" r="C5"/>
  <c i="1" r="C6"/>
  <c i="1" r="C7"/>
  <c i="1" r="C8"/>
  <c i="1" r="C9"/>
  <c i="1" r="C10"/>
  <c i="1" r="C11"/>
  <c i="1" r="C12"/>
  <c i="1" r="C13"/>
  <c i="1" r="C14"/>
  <c i="1" r="C15"/>
  <c i="1" r="C16"/>
  <c i="1" r="C17"/>
  <c i="1" r="C18"/>
  <c i="1" r="C19"/>
  <c i="1" r="C20"/>
  <c i="1" r="C21"/>
  <c i="1" r="C22"/>
  <c i="1" r="C23"/>
  <c i="1" r="C24"/>
  <c i="1" r="C25"/>
  <c i="1" r="C26"/>
  <c i="1" r="C27"/>
  <c i="1" r="C28"/>
  <c i="1" r="C29"/>
  <c i="1" r="C30"/>
  <c i="1" r="C31"/>
  <c i="1" r="C32"/>
  <c i="1" r="C33"/>
  <c i="1" r="C34"/>
  <c i="1" r="C35"/>
  <c i="1" r="C36"/>
  <c i="1" r="C37"/>
  <c i="1" r="C38"/>
  <c i="1" r="C39"/>
  <c i="1" r="C40"/>
  <c i="1" r="C41"/>
  <c i="1" r="C42"/>
  <c i="1" r="C43"/>
  <c i="1" r="C44"/>
  <c i="1" r="C45"/>
  <c i="1" r="C46"/>
  <c i="1" r="C47"/>
  <c i="1" r="C48"/>
  <c i="1" r="C49"/>
  <c i="1" r="C50"/>
  <c i="1" r="C51"/>
  <c i="1" r="C52"/>
  <c i="1" r="C53"/>
  <c i="1" r="C54"/>
  <c i="1" r="C55"/>
  <c i="1" r="C56"/>
  <c i="1" r="C57"/>
  <c i="1" r="C58"/>
  <c i="1" r="C59"/>
  <c i="1" r="C60"/>
  <c i="1" r="C61"/>
  <c i="1" r="C62"/>
  <c i="1" r="C63"/>
  <c i="1" r="C64"/>
  <c i="1" r="C65"/>
  <c i="1" r="C66"/>
  <c i="1" r="C67"/>
  <c i="1" r="C68"/>
  <c i="1" r="C69"/>
  <c i="1" r="C70"/>
  <c i="1" r="C71"/>
  <c i="1" r="C72"/>
  <c i="1" r="C73"/>
  <c i="1" r="C74"/>
  <c i="1" r="C75"/>
  <c i="1" r="C76"/>
  <c i="1" r="C77"/>
  <c i="1" r="C78"/>
  <c i="1" r="C79"/>
  <c i="1" r="C80"/>
  <c i="1" r="C81"/>
  <c i="1" r="C82"/>
  <c i="1" r="C83"/>
  <c i="1" r="C84"/>
  <c i="1" r="C85"/>
  <c i="1" r="C86"/>
  <c i="1" r="C87"/>
  <c i="1" r="C88"/>
  <c i="1" r="C89"/>
  <c i="1" r="C90"/>
  <c i="1" r="C91"/>
  <c i="1" r="C92"/>
  <c i="1" r="C93"/>
  <c i="1" r="C94"/>
  <c i="1" r="C95"/>
  <c i="1" r="C96"/>
  <c i="1" r="C97"/>
  <c i="1" r="C98"/>
  <c i="1" r="C99"/>
  <c i="1" r="C100"/>
  <c i="1" r="C101"/>
  <c i="1" r="C102"/>
  <c i="1" r="C103"/>
  <c i="1" r="C104"/>
  <c i="1" r="C105"/>
  <c i="1" r="C106"/>
  <c i="1" r="C107"/>
  <c i="1" r="C108"/>
  <c i="1" r="C109"/>
  <c i="1" r="C110"/>
  <c i="1" r="C111"/>
  <c i="1" r="C112"/>
  <c i="1" r="C113"/>
  <c i="1" r="C114"/>
  <c i="1" r="C115"/>
  <c i="1" r="C116"/>
  <c i="1" r="C117"/>
  <c i="1" r="C118"/>
  <c i="1" r="C119"/>
  <c i="1" r="C120"/>
  <c i="1" r="C121"/>
  <c i="1" r="C122"/>
  <c i="1" r="C127"/>
  <c i="1" r="C2"/>
  <c i="1" l="1" r="I2"/>
  <c i="1" l="1" r="E3"/>
  <c i="1" r="E4" s="1"/>
  <c i="1" l="1" r="E5"/>
  <c i="1" r="F3"/>
  <c i="1" l="1" r="F4"/>
  <c i="1" r="I4" s="1"/>
  <c i="1" r="I3"/>
  <c i="1" r="E6"/>
  <c i="1" r="F5"/>
  <c i="1" r="I5" s="1"/>
  <c i="1" l="1" r="F6"/>
  <c i="1" r="I6" s="1"/>
  <c i="1" r="E7"/>
  <c i="1" l="1" r="F7"/>
  <c i="1" r="I7" s="1"/>
  <c i="1" r="E8"/>
  <c i="1" l="1" r="F8"/>
  <c i="1" r="I8" s="1"/>
  <c i="1" r="E9"/>
  <c i="1" l="1" r="E10"/>
  <c i="1" r="F9"/>
  <c i="1" r="I9" s="1"/>
  <c i="1" l="1" r="F10"/>
  <c i="1" r="I10" s="1"/>
  <c i="1" r="E11"/>
  <c i="1" l="1" r="F11"/>
  <c i="1" r="I11" s="1"/>
  <c i="1" r="E12"/>
  <c i="1" l="1" r="F12"/>
  <c i="1" r="I12" s="1"/>
  <c i="1" r="E13"/>
  <c i="1" l="1" r="F13"/>
  <c i="1" r="I13" s="1"/>
  <c i="1" r="E14"/>
  <c i="1" l="1" r="F14"/>
  <c i="1" r="I14" s="1"/>
  <c i="1" r="E15"/>
  <c i="1" l="1" r="F15"/>
  <c i="1" r="I15" s="1"/>
  <c i="1" r="E16"/>
  <c i="1" l="1" r="F16"/>
  <c i="1" r="I16" s="1"/>
  <c i="1" r="E17"/>
  <c i="1" l="1" r="E18"/>
  <c i="1" r="F17"/>
  <c i="1" r="I17" s="1"/>
  <c i="1" l="1" r="F18"/>
  <c i="1" r="I18" s="1"/>
  <c i="1" r="E19"/>
  <c i="1" l="1" r="E20"/>
  <c i="1" r="F19"/>
  <c i="1" r="I19" s="1"/>
  <c i="1" l="1" r="F20"/>
  <c i="1" r="I20" s="1"/>
  <c i="1" r="E21"/>
  <c i="1" l="1" r="E22"/>
  <c i="1" r="F21"/>
  <c i="1" r="I21" s="1"/>
  <c i="1" l="1" r="F22"/>
  <c i="1" r="I22" s="1"/>
  <c i="1" r="E23"/>
  <c i="1" l="1" r="F23"/>
  <c i="1" r="I23" s="1"/>
  <c i="1" r="E24"/>
  <c i="1" l="1" r="F24"/>
  <c i="1" r="I24" s="1"/>
  <c i="1" r="E25"/>
  <c i="1" l="1" r="E26"/>
  <c i="1" r="F25"/>
  <c i="1" r="I25" s="1"/>
  <c i="1" l="1" r="F26"/>
  <c i="1" r="I26" s="1"/>
  <c i="1" r="E27"/>
  <c i="1" l="1" r="F27"/>
  <c i="1" r="I27" s="1"/>
  <c i="1" r="E28"/>
  <c i="1" l="1" r="F28"/>
  <c i="1" r="I28" s="1"/>
  <c i="1" r="E29"/>
  <c i="1" l="1" r="F29"/>
  <c i="1" r="I29" s="1"/>
  <c i="1" r="E30"/>
  <c i="1" l="1" r="F30"/>
  <c i="1" r="I30" s="1"/>
  <c i="1" r="E31"/>
  <c i="1" l="1" r="F31"/>
  <c i="1" r="I31" s="1"/>
  <c i="1" r="E32"/>
  <c i="1" l="1" r="F32"/>
  <c i="1" r="I32" s="1"/>
  <c i="1" r="E33"/>
  <c i="1" l="1" r="E34"/>
  <c i="1" r="F33"/>
  <c i="1" r="I33" s="1"/>
  <c i="1" l="1" r="F34"/>
  <c i="1" r="I34" s="1"/>
  <c i="1" r="E35"/>
  <c i="1" l="1" r="E36"/>
  <c i="1" r="F35"/>
  <c i="1" r="I35" s="1"/>
  <c i="1" l="1" r="F36"/>
  <c i="1" r="I36" s="1"/>
  <c i="1" r="E37"/>
  <c i="1" l="1" r="E38"/>
  <c i="1" r="F37"/>
  <c i="1" r="I37" s="1"/>
  <c i="1" l="1" r="F38"/>
  <c i="1" r="I38" s="1"/>
  <c i="1" r="E39"/>
  <c i="1" l="1" r="E40"/>
  <c i="1" r="F39"/>
  <c i="1" r="I39" s="1"/>
  <c i="1" l="1" r="F40"/>
  <c i="1" r="I40" s="1"/>
  <c i="1" r="E41"/>
  <c i="1" l="1" r="E42"/>
  <c i="1" r="F41"/>
  <c i="1" r="I41" s="1"/>
  <c i="1" l="1" r="F42"/>
  <c i="1" r="I42" s="1"/>
  <c i="1" r="E43"/>
  <c i="1" l="1" r="E44"/>
  <c i="1" r="F43"/>
  <c i="1" r="I43" s="1"/>
  <c i="1" l="1" r="F44"/>
  <c i="1" r="I44" s="1"/>
  <c i="1" r="E45"/>
  <c i="1" l="1" r="E46"/>
  <c i="1" r="F45"/>
  <c i="1" r="I45" s="1"/>
  <c i="1" l="1" r="F46"/>
  <c i="1" r="I46" s="1"/>
  <c i="1" r="E47"/>
  <c i="1" l="1" r="E48"/>
  <c i="1" r="F47"/>
  <c i="1" r="I47" s="1"/>
  <c i="1" l="1" r="F48"/>
  <c i="1" r="I48" s="1"/>
  <c i="1" r="E49"/>
  <c i="1" l="1" r="E50"/>
  <c i="1" r="F49"/>
  <c i="1" r="I49" s="1"/>
  <c i="1" l="1" r="F50"/>
  <c i="1" r="I50" s="1"/>
  <c i="1" r="E51"/>
  <c i="1" l="1" r="E52"/>
  <c i="1" r="F51"/>
  <c i="1" r="I51" s="1"/>
  <c i="1" l="1" r="F52"/>
  <c i="1" r="I52" s="1"/>
  <c i="1" r="E53"/>
  <c i="1" l="1" r="E54"/>
  <c i="1" r="F53"/>
  <c i="1" r="I53" s="1"/>
  <c i="1" l="1" r="F54"/>
  <c i="1" r="I54" s="1"/>
  <c i="1" r="E55"/>
  <c i="1" l="1" r="E56"/>
  <c i="1" r="F55"/>
  <c i="1" r="I55" s="1"/>
  <c i="1" l="1" r="F56"/>
  <c i="1" r="I56" s="1"/>
  <c i="1" r="E57"/>
  <c i="1" l="1" r="E58"/>
  <c i="1" r="F57"/>
  <c i="1" r="I57" s="1"/>
  <c i="1" l="1" r="F58"/>
  <c i="1" r="I58" s="1"/>
  <c i="1" r="E59"/>
  <c i="1" l="1" r="E60"/>
  <c i="1" r="F59"/>
  <c i="1" r="I59" s="1"/>
  <c i="1" l="1" r="F60"/>
  <c i="1" r="I60" s="1"/>
  <c i="1" r="E61"/>
  <c i="1" l="1" r="E62"/>
  <c i="1" r="F61"/>
  <c i="1" r="I61" s="1"/>
  <c i="1" l="1" r="F62"/>
  <c i="1" r="I62" s="1"/>
  <c i="1" r="E63"/>
  <c i="1" l="1" r="E64"/>
  <c i="1" r="F63"/>
  <c i="1" r="I63" s="1"/>
  <c i="1" l="1" r="F64"/>
  <c i="1" r="I64" s="1"/>
  <c i="1" r="E65"/>
  <c i="1" l="1" r="E66"/>
  <c i="1" r="F65"/>
  <c i="1" r="I65" s="1"/>
  <c i="1" l="1" r="F66"/>
  <c i="1" r="I66" s="1"/>
  <c i="1" r="E67"/>
  <c i="1" l="1" r="E68"/>
  <c i="1" r="F67"/>
  <c i="1" r="I67" s="1"/>
  <c i="1" l="1" r="F68"/>
  <c i="1" r="I68" s="1"/>
  <c i="1" r="E69"/>
  <c i="1" l="1" r="E70"/>
  <c i="1" r="F69"/>
  <c i="1" r="I69" s="1"/>
  <c i="1" l="1" r="F70"/>
  <c i="1" r="I70" s="1"/>
  <c i="1" r="E71"/>
  <c i="1" l="1" r="E72"/>
  <c i="1" r="F71"/>
  <c i="1" r="I71" s="1"/>
  <c i="1" l="1" r="F72"/>
  <c i="1" r="I72" s="1"/>
  <c i="1" r="E73"/>
  <c i="1" l="1" r="E74"/>
  <c i="1" r="F73"/>
  <c i="1" r="I73" s="1"/>
  <c i="1" l="1" r="F74"/>
  <c i="1" r="I74" s="1"/>
  <c i="1" r="E75"/>
  <c i="1" l="1" r="E76"/>
  <c i="1" r="F75"/>
  <c i="1" r="I75" s="1"/>
  <c i="1" l="1" r="F76"/>
  <c i="1" r="I76" s="1"/>
  <c i="1" r="E77"/>
  <c i="1" l="1" r="E78"/>
  <c i="1" r="F77"/>
  <c i="1" r="I77" s="1"/>
  <c i="1" l="1" r="F78"/>
  <c i="1" r="I78" s="1"/>
  <c i="1" r="E79"/>
  <c i="1" l="1" r="E80"/>
  <c i="1" r="F79"/>
  <c i="1" r="I79" s="1"/>
  <c i="1" l="1" r="F80"/>
  <c i="1" r="I80" s="1"/>
  <c i="1" r="E81"/>
  <c i="1" l="1" r="E82"/>
  <c i="1" r="F81"/>
  <c i="1" r="I81" s="1"/>
  <c i="1" l="1" r="F82"/>
  <c i="1" r="I82" s="1"/>
  <c i="1" r="E83"/>
  <c i="1" l="1" r="E84"/>
  <c i="1" r="F83"/>
  <c i="1" r="I83" s="1"/>
  <c i="1" l="1" r="F84"/>
  <c i="1" r="I84" s="1"/>
  <c i="1" r="E85"/>
  <c i="1" l="1" r="E86"/>
  <c i="1" r="F85"/>
  <c i="1" r="I85" s="1"/>
  <c i="1" l="1" r="F86"/>
  <c i="1" r="I86" s="1"/>
  <c i="1" r="E87"/>
  <c i="1" l="1" r="E88"/>
  <c i="1" r="F87"/>
  <c i="1" r="I87" s="1"/>
  <c i="1" l="1" r="F88"/>
  <c i="1" r="I88" s="1"/>
  <c i="1" r="E89"/>
  <c i="1" l="1" r="E90"/>
  <c i="1" r="F89"/>
  <c i="1" r="I89" s="1"/>
  <c i="1" l="1" r="F90"/>
  <c i="1" r="I90" s="1"/>
  <c i="1" r="E91"/>
  <c i="1" l="1" r="E92"/>
  <c i="1" r="F91"/>
  <c i="1" r="I91" s="1"/>
  <c i="1" l="1" r="F92"/>
  <c i="1" r="I92" s="1"/>
  <c i="1" r="E93"/>
  <c i="1" l="1" r="E94"/>
  <c i="1" r="F93"/>
  <c i="1" r="I93" s="1"/>
  <c i="1" l="1" r="F94"/>
  <c i="1" r="I94" s="1"/>
  <c i="1" r="E95"/>
  <c i="1" l="1" r="E96"/>
  <c i="1" r="F95"/>
  <c i="1" r="I95" s="1"/>
  <c i="1" l="1" r="F96"/>
  <c i="1" r="I96" s="1"/>
  <c i="1" r="E97"/>
  <c i="1" l="1" r="E98"/>
  <c i="1" r="F97"/>
  <c i="1" r="I97" s="1"/>
  <c i="1" l="1" r="F98"/>
  <c i="1" r="I98" s="1"/>
  <c i="1" r="E99"/>
  <c i="1" l="1" r="E100"/>
  <c i="1" r="F99"/>
  <c i="1" r="I99" s="1"/>
  <c i="1" l="1" r="F100"/>
  <c i="1" r="I100" s="1"/>
  <c i="1" r="E101"/>
  <c i="1" l="1" r="E102"/>
  <c i="1" r="F101"/>
  <c i="1" r="I101" s="1"/>
  <c i="1" l="1" r="F102"/>
  <c i="1" r="I102" s="1"/>
  <c i="1" r="E103"/>
  <c i="1" l="1" r="E104"/>
  <c i="1" r="F103"/>
  <c i="1" r="I103" s="1"/>
  <c i="1" l="1" r="F104"/>
  <c i="1" r="I104" s="1"/>
  <c i="1" r="E105"/>
  <c i="1" l="1" r="E106"/>
  <c i="1" r="F105"/>
  <c i="1" r="I105" s="1"/>
  <c i="1" l="1" r="F106"/>
  <c i="1" r="I106" s="1"/>
  <c i="1" r="E107"/>
  <c i="1" l="1" r="E108"/>
  <c i="1" r="F107"/>
  <c i="1" r="I107" s="1"/>
  <c i="1" l="1" r="F108"/>
  <c i="1" r="I108" s="1"/>
  <c i="1" r="E109"/>
  <c i="1" l="1" r="E110"/>
  <c i="1" r="F109"/>
  <c i="1" r="I109" s="1"/>
  <c i="1" l="1" r="F110"/>
  <c i="1" r="I110" s="1"/>
  <c i="1" r="E111"/>
  <c i="1" l="1" r="E112"/>
  <c i="1" r="F111"/>
  <c i="1" r="I111" s="1"/>
  <c i="1" l="1" r="F112"/>
  <c i="1" r="I112" s="1"/>
  <c i="1" r="E113"/>
  <c i="1" l="1" r="E114"/>
  <c i="1" r="F113"/>
  <c i="1" r="I113" s="1"/>
  <c i="1" l="1" r="F114"/>
  <c i="1" r="I114" s="1"/>
  <c i="1" r="E115"/>
  <c i="1" r="E116" s="1"/>
  <c i="1" l="1" r="E117"/>
  <c i="1" r="F115"/>
  <c i="1" l="1" r="F116"/>
  <c i="1" r="I116" s="1"/>
  <c i="1" r="I115"/>
  <c i="1" r="F117"/>
  <c i="1" r="I117" s="1"/>
  <c i="1" r="E118"/>
  <c i="1" l="1" r="F118"/>
  <c i="1" r="E119"/>
  <c i="1" r="E120" s="1"/>
  <c i="1" r="E121" s="1"/>
  <c i="1" r="E122" s="1"/>
  <c i="1" r="E123" s="1"/>
  <c i="1" r="E124" s="1"/>
  <c i="1" r="E125" s="1"/>
  <c i="1" r="E126" s="1"/>
  <c i="1" r="E127" s="1"/>
  <c i="1" l="1" r="F119"/>
  <c i="1" r="I119" s="1"/>
  <c i="1" r="I118"/>
  <c i="1" r="F120"/>
  <c i="1" l="1" r="F121"/>
  <c i="1" r="I120"/>
  <c i="1" l="1" r="F122"/>
  <c i="1" r="I121"/>
  <c i="1" l="1" r="F123"/>
  <c i="1" r="I122"/>
  <c i="1" l="1" r="F124"/>
  <c i="1" r="I123"/>
  <c i="1" l="1" r="F125"/>
  <c i="1" r="I124"/>
  <c i="1" l="1" r="F126"/>
  <c i="1" r="I125"/>
  <c i="1" l="1" r="F127"/>
  <c i="1" r="I127" s="1"/>
  <c i="1" r="I126"/>
</calcChain>
</file>

<file path=xl/sharedStrings.xml><?xml version="1.0" encoding="utf-8"?>
<sst xmlns="http://schemas.openxmlformats.org/spreadsheetml/2006/main" count="776" uniqueCount="152">
  <si>
    <t>JACK</t>
  </si>
  <si>
    <t>PATCH PANEL ROW</t>
  </si>
  <si>
    <t>SWITCH</t>
  </si>
  <si>
    <t>PORT</t>
  </si>
  <si>
    <t>NOTES</t>
  </si>
  <si>
    <t>Closet</t>
  </si>
  <si>
    <t>LenPortNbr 3x48p 10GB</t>
  </si>
  <si>
    <t>E643210UPSB1-D</t>
  </si>
  <si>
    <t>NA</t>
  </si>
  <si>
    <t>3A</t>
  </si>
  <si>
    <t>Audit Duplicate jacks on ports 1/0/8, 1/0/9, 2/0/13, 3/0/23, 1/0/31, 3/0/38</t>
  </si>
  <si>
    <t>E640010B1-D</t>
  </si>
  <si>
    <t>two 2103b2, 1080db1 on patch panel</t>
  </si>
  <si>
    <t>E640010AB1-D</t>
  </si>
  <si>
    <t>E640020AA-D</t>
  </si>
  <si>
    <t>E640072AA-D</t>
  </si>
  <si>
    <t>E640060AA-D</t>
  </si>
  <si>
    <t>E640095B1-D</t>
  </si>
  <si>
    <t>E640020B1-D</t>
  </si>
  <si>
    <t>E640060B1-D</t>
  </si>
  <si>
    <t>E641010B1-D</t>
  </si>
  <si>
    <t>E641010B2-D</t>
  </si>
  <si>
    <t>E641020B1-D</t>
  </si>
  <si>
    <t>E641158AA-D</t>
  </si>
  <si>
    <t>E641060AA-D</t>
  </si>
  <si>
    <t>E641060AB-D</t>
  </si>
  <si>
    <t>E641080AB-D</t>
  </si>
  <si>
    <t>E641080AA-D</t>
  </si>
  <si>
    <t>E641080AAA-D</t>
  </si>
  <si>
    <t>E641080BAA-D</t>
  </si>
  <si>
    <t>E641080CAA-D</t>
  </si>
  <si>
    <t>E641080CAB-D</t>
  </si>
  <si>
    <t>E641080DB1-D</t>
  </si>
  <si>
    <t>good</t>
  </si>
  <si>
    <t>E641200AA-D</t>
  </si>
  <si>
    <t>E641200B1-D</t>
  </si>
  <si>
    <t>E641200JB1-D</t>
  </si>
  <si>
    <t>E641200KAA-D</t>
  </si>
  <si>
    <t>E641250B1-D</t>
  </si>
  <si>
    <t>E641300B1-D</t>
  </si>
  <si>
    <t>E641300HAA-D</t>
  </si>
  <si>
    <t>E641300BAA-D</t>
  </si>
  <si>
    <t>E641300CAA-D</t>
  </si>
  <si>
    <t>E641300GAA-D</t>
  </si>
  <si>
    <t>E641300AAA-D</t>
  </si>
  <si>
    <t>E641300JB1</t>
  </si>
  <si>
    <t>E641080DB2-D</t>
  </si>
  <si>
    <t>E641300EAA-D</t>
  </si>
  <si>
    <t>E641300FAA-D</t>
  </si>
  <si>
    <t>E641200JB2-D</t>
  </si>
  <si>
    <t>E641200JB3-D</t>
  </si>
  <si>
    <t>E631300DB1-D</t>
  </si>
  <si>
    <t>E642105AA-D</t>
  </si>
  <si>
    <t>E642153AA-D</t>
  </si>
  <si>
    <t>E642157AA-D</t>
  </si>
  <si>
    <t>E642157B1-D</t>
  </si>
  <si>
    <t>E642157AAA-D</t>
  </si>
  <si>
    <t>E642157BAA-D</t>
  </si>
  <si>
    <t>E642157CAA-D</t>
  </si>
  <si>
    <t>E642157EAA-D</t>
  </si>
  <si>
    <t>E642157FAA-D</t>
  </si>
  <si>
    <t>E632157GAA-D</t>
  </si>
  <si>
    <t>E642157HAA-D</t>
  </si>
  <si>
    <t>E642157KB1-D</t>
  </si>
  <si>
    <t>E642158AA-D</t>
  </si>
  <si>
    <t>E642158B1-D</t>
  </si>
  <si>
    <t>E642240B1-D</t>
  </si>
  <si>
    <t>E642261B1-D</t>
  </si>
  <si>
    <t>E642261AAA-D</t>
  </si>
  <si>
    <t>E642261BAA-D</t>
  </si>
  <si>
    <t>E642261CAA-D</t>
  </si>
  <si>
    <t>E642242B3-D</t>
  </si>
  <si>
    <t>E642242B1-D</t>
  </si>
  <si>
    <t>E642242B4-D</t>
  </si>
  <si>
    <t>E642103B1-D</t>
  </si>
  <si>
    <t>E642242B5-D</t>
  </si>
  <si>
    <t>E642242B2-D</t>
  </si>
  <si>
    <t>E642157DAA-D</t>
  </si>
  <si>
    <t>E642261B2-D</t>
  </si>
  <si>
    <t>E642261B3-D</t>
  </si>
  <si>
    <t>E642103B2-D</t>
  </si>
  <si>
    <t>E643100B1-D</t>
  </si>
  <si>
    <t>E640010B2-D</t>
  </si>
  <si>
    <t>E640020B2-D</t>
  </si>
  <si>
    <t>E640020B3-D</t>
  </si>
  <si>
    <t>E640060B4-D</t>
  </si>
  <si>
    <t>E640060B3-D</t>
  </si>
  <si>
    <t>E640060B2-D</t>
  </si>
  <si>
    <t>E641010B3-D</t>
  </si>
  <si>
    <t>E641020B2-D</t>
  </si>
  <si>
    <t>E641060B1-D</t>
  </si>
  <si>
    <t>E641080B1-D</t>
  </si>
  <si>
    <t>E641200B2-D</t>
  </si>
  <si>
    <t>E641200JB4-D</t>
  </si>
  <si>
    <t>E641010B4-D</t>
  </si>
  <si>
    <t>E642103B4-D</t>
  </si>
  <si>
    <t>E642157BB1-D</t>
  </si>
  <si>
    <t>E642157BB2-D</t>
  </si>
  <si>
    <t>E642157HB1-D</t>
  </si>
  <si>
    <t>E642240B2-D</t>
  </si>
  <si>
    <t>E642242B7-D</t>
  </si>
  <si>
    <t>E642264B1-D</t>
  </si>
  <si>
    <t>E642103B3-D</t>
  </si>
  <si>
    <t>E643100B2-D</t>
  </si>
  <si>
    <t>E642242B8-D</t>
  </si>
  <si>
    <t>E642242B9-D</t>
  </si>
  <si>
    <t>E64242B10-D</t>
  </si>
  <si>
    <t>E642242B11-D</t>
  </si>
  <si>
    <t>E642242B12-D</t>
  </si>
  <si>
    <t>E642242B13-D</t>
  </si>
  <si>
    <t>E642242B14-D</t>
  </si>
  <si>
    <t>E642242B15-D</t>
  </si>
  <si>
    <t>E642261B5-D</t>
  </si>
  <si>
    <t>E642261B6-D</t>
  </si>
  <si>
    <t>E642261B7-D</t>
  </si>
  <si>
    <t>E642261B8-D</t>
  </si>
  <si>
    <t>E640095B2-D</t>
  </si>
  <si>
    <t>E640010B3-D</t>
  </si>
  <si>
    <t>E641200AB1-D</t>
  </si>
  <si>
    <t>E641200BB1-D</t>
  </si>
  <si>
    <t>E641200CB1-D</t>
  </si>
  <si>
    <t>E641200DB1-D</t>
  </si>
  <si>
    <t>E641200FB1-D</t>
  </si>
  <si>
    <t>E641200GB1-D</t>
  </si>
  <si>
    <t>E641200HB1-D</t>
  </si>
  <si>
    <t>E641080DB3-D</t>
  </si>
  <si>
    <t>E641200B3-D</t>
  </si>
  <si>
    <t>E641200B4-D</t>
  </si>
  <si>
    <t>E641251B1-D</t>
  </si>
  <si>
    <t>E641253B1-D</t>
  </si>
  <si>
    <t>E641255B1-D</t>
  </si>
  <si>
    <t>E641300DB2-D</t>
  </si>
  <si>
    <t>E641158B1-D</t>
  </si>
  <si>
    <t>E641060C1-VD</t>
  </si>
  <si>
    <t>E641060AB-VD</t>
  </si>
  <si>
    <t>E641060C2-VD</t>
  </si>
  <si>
    <t>E641080C1-VD</t>
  </si>
  <si>
    <t>E641158B2-D</t>
  </si>
  <si>
    <t>closet</t>
  </si>
  <si>
    <t>room</t>
  </si>
  <si>
    <t>E64-3A</t>
  </si>
  <si>
    <t>Verify</t>
  </si>
  <si>
    <t>Fully Created</t>
  </si>
  <si>
    <t>Manual Check needed</t>
  </si>
  <si>
    <t>Nothing created</t>
  </si>
  <si>
    <t>need UserI</t>
  </si>
  <si>
    <t>f3 update notes</t>
  </si>
  <si>
    <t>Created Port</t>
  </si>
  <si>
    <t>none found with no end date</t>
  </si>
  <si>
    <t>Updated Menet</t>
  </si>
  <si>
    <t>None Found</t>
  </si>
  <si>
    <t>Updated Xenet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</si>
</sst>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Border="1" borderId="1" fillId="0" fontId="0" numFmtId="0" xfId="0"/>
    <xf applyBorder="1" applyFill="1" borderId="2" fillId="0" fontId="0" numFmtId="0" xfId="0"/>
    <xf applyFont="1" borderId="0" fillId="0" fontId="1" numFmtId="0" xfId="0"/>
    <xf applyAlignment="1" borderId="0" fillId="0" fontId="0" numFmtId="0" xfId="0">
      <alignment horizontal="left" indent="1"/>
    </xf>
    <xf applyAlignment="1" borderId="0" fillId="0" fontId="0" numFmtId="0" xfId="0">
      <alignment wrapText="1"/>
    </xf>
  </cellXfs>
  <cellStyles count="1">
    <cellStyle builtinId="0" name="Normal" xfId="0"/>
  </cellStyles>
  <dxfs count="1"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D7B3-1674-49D5-B08B-1F82A37CE3D9}">
  <dimension ref="A1:N127"/>
  <sheetViews>
    <sheetView tabSelected="1" topLeftCell="B1" workbookViewId="0">
      <selection activeCell="J8" sqref="J8"/>
    </sheetView>
  </sheetViews>
  <sheetFormatPr defaultRowHeight="15" x14ac:dyDescent="0.25"/>
  <cols>
    <col min="1" max="3" customWidth="true" width="18.0" collapsed="true"/>
    <col min="4" max="4" customWidth="true" width="19.42578125" collapsed="true"/>
    <col min="9" max="9" bestFit="true" customWidth="true" width="33.5703125" collapsed="true"/>
    <col min="10" max="11" customWidth="true" width="33.5703125" collapsed="true"/>
    <col min="12" max="12" customWidth="true" width="33.5703125" collapsed="true"/>
    <col min="13" max="13" customWidth="true" width="28.5703125" collapsed="true"/>
  </cols>
  <sheetData>
    <row r="1" spans="1:13" x14ac:dyDescent="0.25">
      <c r="A1" s="1" t="s">
        <v>0</v>
      </c>
      <c r="B1" s="1" t="s">
        <v>138</v>
      </c>
      <c r="C1" s="1" t="s">
        <v>139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141</v>
      </c>
      <c r="K1" s="3" t="s">
        <v>146</v>
      </c>
      <c r="L1" s="3"/>
    </row>
    <row ht="45" r="2" spans="1:13" x14ac:dyDescent="0.25">
      <c r="A2" s="1" t="s">
        <v>7</v>
      </c>
      <c r="B2" s="1" t="s">
        <v>140</v>
      </c>
      <c r="C2" s="1" t="str">
        <f>MID(A2,1,LEN(A2)-4)</f>
        <v>E643210UPS</v>
      </c>
      <c r="D2" s="1" t="s">
        <v>8</v>
      </c>
      <c r="E2" s="1">
        <v>1</v>
      </c>
      <c r="F2" s="1">
        <v>1</v>
      </c>
      <c r="G2" s="1"/>
      <c r="H2" s="4" t="s">
        <v>9</v>
      </c>
      <c r="I2" t="str">
        <f>CONCATENATE(LEFT(A2,3),H2,IF(F2&lt;37,"-M0","-X0"),E2,IF(LEN(F2)=1,"P-00-0","P-00-"),F2,"/",A2)</f>
        <v>E643A-M01P-00-01/E643210UPSB1-D</v>
      </c>
      <c r="J2" t="s">
        <v>142</v>
      </c>
      <c r="K2" t="s">
        <v>147</v>
      </c>
      <c r="L2" t="s">
        <v>149</v>
      </c>
      <c r="M2" s="5" t="s">
        <v>10</v>
      </c>
    </row>
    <row r="3" spans="1:13" x14ac:dyDescent="0.25">
      <c r="A3" s="1" t="s">
        <v>11</v>
      </c>
      <c r="B3" s="1" t="s">
        <v>140</v>
      </c>
      <c r="C3" s="1" t="str">
        <f ref="C3:C66" si="0" t="shared">MID(A3,1,LEN(A3)-4)</f>
        <v>E640010</v>
      </c>
      <c r="D3" s="1">
        <v>1</v>
      </c>
      <c r="E3" s="1">
        <f>IF(E2=3,1,E2+1)</f>
        <v>2</v>
      </c>
      <c r="F3" s="1">
        <f>IF(E3=1,F2+1,F2)</f>
        <v>1</v>
      </c>
      <c r="G3" s="1"/>
      <c r="H3" s="4" t="s">
        <v>9</v>
      </c>
      <c r="I3" t="str">
        <f ref="I3:I66" si="1" t="shared">CONCATENATE(LEFT(A3,3),H3,IF(F3&lt;37,"-M0","-X0"),E3,IF(LEN(F3)=1,"P-00-0","P-00-"),F3,"/",A3)</f>
        <v>E643A-M02P-00-01/E640010B1-D</v>
      </c>
      <c r="J3" t="s">
        <v>142</v>
      </c>
      <c r="K3" t="s">
        <v>147</v>
      </c>
      <c r="L3" t="s">
        <v>149</v>
      </c>
      <c r="M3" t="s">
        <v>12</v>
      </c>
    </row>
    <row r="4" spans="1:13" x14ac:dyDescent="0.25">
      <c r="A4" s="1" t="s">
        <v>13</v>
      </c>
      <c r="B4" s="1" t="s">
        <v>140</v>
      </c>
      <c r="C4" s="1" t="str">
        <f si="0" t="shared"/>
        <v>E640010A</v>
      </c>
      <c r="D4" s="1">
        <v>1</v>
      </c>
      <c r="E4" s="1">
        <f ref="E4:E67" si="2" t="shared">IF(E3=3,1,E3+1)</f>
        <v>3</v>
      </c>
      <c r="F4" s="1">
        <f ref="F4:F67" si="3" t="shared">IF(E4=1,F3+1,F3)</f>
        <v>1</v>
      </c>
      <c r="G4" s="1"/>
      <c r="H4" s="4" t="s">
        <v>9</v>
      </c>
      <c r="I4" t="str">
        <f si="1" t="shared"/>
        <v>E643A-M03P-00-01/E640010AB1-D</v>
      </c>
      <c r="J4" t="s">
        <v>142</v>
      </c>
      <c r="K4" t="s">
        <v>147</v>
      </c>
      <c r="L4" t="s">
        <v>149</v>
      </c>
    </row>
    <row r="5" spans="1:13" x14ac:dyDescent="0.25">
      <c r="A5" s="1" t="s">
        <v>14</v>
      </c>
      <c r="B5" s="1" t="s">
        <v>140</v>
      </c>
      <c r="C5" s="1" t="str">
        <f si="0" t="shared"/>
        <v>E640020</v>
      </c>
      <c r="D5" s="1">
        <v>1</v>
      </c>
      <c r="E5" s="1">
        <f si="2" t="shared"/>
        <v>1</v>
      </c>
      <c r="F5" s="1">
        <f si="3" t="shared"/>
        <v>2</v>
      </c>
      <c r="G5" s="1"/>
      <c r="H5" s="4" t="s">
        <v>9</v>
      </c>
      <c r="I5" t="str">
        <f si="1" t="shared"/>
        <v>E643A-M01P-00-02/E640020AA-D</v>
      </c>
      <c r="J5" t="s">
        <v>142</v>
      </c>
      <c r="K5" t="s">
        <v>147</v>
      </c>
      <c r="L5" t="s">
        <v>149</v>
      </c>
    </row>
    <row r="6" spans="1:13" x14ac:dyDescent="0.25">
      <c r="A6" s="1" t="s">
        <v>15</v>
      </c>
      <c r="B6" s="1" t="s">
        <v>140</v>
      </c>
      <c r="C6" s="1" t="str">
        <f si="0" t="shared"/>
        <v>E640072</v>
      </c>
      <c r="D6" s="1">
        <v>1</v>
      </c>
      <c r="E6" s="1">
        <f si="2" t="shared"/>
        <v>2</v>
      </c>
      <c r="F6" s="1">
        <f si="3" t="shared"/>
        <v>2</v>
      </c>
      <c r="G6" s="1"/>
      <c r="H6" s="4" t="s">
        <v>9</v>
      </c>
      <c r="I6" t="str">
        <f si="1" t="shared"/>
        <v>E643A-M02P-00-02/E640072AA-D</v>
      </c>
      <c r="J6" t="s">
        <v>142</v>
      </c>
      <c r="K6" t="s">
        <v>147</v>
      </c>
      <c r="L6" t="s">
        <v>149</v>
      </c>
    </row>
    <row r="7" spans="1:13" x14ac:dyDescent="0.25">
      <c r="A7" s="1" t="s">
        <v>16</v>
      </c>
      <c r="B7" s="1" t="s">
        <v>140</v>
      </c>
      <c r="C7" s="1" t="str">
        <f si="0" t="shared"/>
        <v>E640060</v>
      </c>
      <c r="D7" s="1">
        <v>1</v>
      </c>
      <c r="E7" s="1">
        <f si="2" t="shared"/>
        <v>3</v>
      </c>
      <c r="F7" s="1">
        <f si="3" t="shared"/>
        <v>2</v>
      </c>
      <c r="G7" s="1"/>
      <c r="H7" s="4" t="s">
        <v>9</v>
      </c>
      <c r="I7" t="str">
        <f si="1" t="shared"/>
        <v>E643A-M03P-00-02/E640060AA-D</v>
      </c>
      <c r="J7" t="s">
        <v>142</v>
      </c>
      <c r="K7" t="s">
        <v>147</v>
      </c>
      <c r="L7" t="s">
        <v>149</v>
      </c>
    </row>
    <row r="8" spans="1:13" x14ac:dyDescent="0.25">
      <c r="A8" s="1" t="s">
        <v>17</v>
      </c>
      <c r="B8" s="1" t="s">
        <v>140</v>
      </c>
      <c r="C8" s="1" t="str">
        <f si="0" t="shared"/>
        <v>E640095</v>
      </c>
      <c r="D8" s="1">
        <v>1</v>
      </c>
      <c r="E8" s="1">
        <f si="2" t="shared"/>
        <v>1</v>
      </c>
      <c r="F8" s="1">
        <f si="3" t="shared"/>
        <v>3</v>
      </c>
      <c r="G8" s="1"/>
      <c r="H8" s="4" t="s">
        <v>9</v>
      </c>
      <c r="I8" t="str">
        <f si="1" t="shared"/>
        <v>E643A-M01P-00-03/E640095B1-D</v>
      </c>
      <c r="J8" t="s">
        <v>142</v>
      </c>
      <c r="K8" t="s">
        <v>147</v>
      </c>
      <c r="L8" t="s">
        <v>149</v>
      </c>
    </row>
    <row r="9" spans="1:13" x14ac:dyDescent="0.25">
      <c r="A9" s="1" t="s">
        <v>18</v>
      </c>
      <c r="B9" s="1" t="s">
        <v>140</v>
      </c>
      <c r="C9" s="1" t="str">
        <f si="0" t="shared"/>
        <v>E640020</v>
      </c>
      <c r="D9" s="1">
        <v>1</v>
      </c>
      <c r="E9" s="1">
        <f si="2" t="shared"/>
        <v>2</v>
      </c>
      <c r="F9" s="1">
        <f si="3" t="shared"/>
        <v>3</v>
      </c>
      <c r="G9" s="1"/>
      <c r="H9" s="4" t="s">
        <v>9</v>
      </c>
      <c r="I9" t="str">
        <f si="1" t="shared"/>
        <v>E643A-M02P-00-03/E640020B1-D</v>
      </c>
      <c r="J9" t="s">
        <v>142</v>
      </c>
      <c r="K9" t="s">
        <v>147</v>
      </c>
      <c r="L9" t="s">
        <v>149</v>
      </c>
    </row>
    <row r="10" spans="1:13" x14ac:dyDescent="0.25">
      <c r="A10" s="1" t="s">
        <v>19</v>
      </c>
      <c r="B10" s="1" t="s">
        <v>140</v>
      </c>
      <c r="C10" s="1" t="str">
        <f si="0" t="shared"/>
        <v>E640060</v>
      </c>
      <c r="D10" s="1">
        <v>1</v>
      </c>
      <c r="E10" s="1">
        <f si="2" t="shared"/>
        <v>3</v>
      </c>
      <c r="F10" s="1">
        <f si="3" t="shared"/>
        <v>3</v>
      </c>
      <c r="G10" s="1"/>
      <c r="H10" s="4" t="s">
        <v>9</v>
      </c>
      <c r="I10" t="str">
        <f si="1" t="shared"/>
        <v>E643A-M03P-00-03/E640060B1-D</v>
      </c>
      <c r="J10" t="s">
        <v>142</v>
      </c>
      <c r="K10" t="s">
        <v>147</v>
      </c>
      <c r="L10" t="s">
        <v>149</v>
      </c>
    </row>
    <row r="11" spans="1:13" x14ac:dyDescent="0.25">
      <c r="A11" s="1" t="s">
        <v>20</v>
      </c>
      <c r="B11" s="1" t="s">
        <v>140</v>
      </c>
      <c r="C11" s="1" t="str">
        <f si="0" t="shared"/>
        <v>E641010</v>
      </c>
      <c r="D11" s="1">
        <v>2</v>
      </c>
      <c r="E11" s="1">
        <f si="2" t="shared"/>
        <v>1</v>
      </c>
      <c r="F11" s="1">
        <f si="3" t="shared"/>
        <v>4</v>
      </c>
      <c r="G11" s="1"/>
      <c r="H11" s="4" t="s">
        <v>9</v>
      </c>
      <c r="I11" t="str">
        <f si="1" t="shared"/>
        <v>E643A-M01P-00-04/E641010B1-D</v>
      </c>
      <c r="J11" t="s">
        <v>142</v>
      </c>
      <c r="K11" t="s">
        <v>147</v>
      </c>
      <c r="L11" t="s">
        <v>149</v>
      </c>
    </row>
    <row r="12" spans="1:13" x14ac:dyDescent="0.25">
      <c r="A12" s="1" t="s">
        <v>21</v>
      </c>
      <c r="B12" s="1" t="s">
        <v>140</v>
      </c>
      <c r="C12" s="1" t="str">
        <f si="0" t="shared"/>
        <v>E641010</v>
      </c>
      <c r="D12" s="1">
        <v>2</v>
      </c>
      <c r="E12" s="1">
        <f si="2" t="shared"/>
        <v>2</v>
      </c>
      <c r="F12" s="1">
        <f si="3" t="shared"/>
        <v>4</v>
      </c>
      <c r="G12" s="1"/>
      <c r="H12" s="4" t="s">
        <v>9</v>
      </c>
      <c r="I12" t="str">
        <f si="1" t="shared"/>
        <v>E643A-M02P-00-04/E641010B2-D</v>
      </c>
      <c r="J12" t="s">
        <v>142</v>
      </c>
      <c r="K12" t="s">
        <v>147</v>
      </c>
      <c r="L12" t="s">
        <v>149</v>
      </c>
    </row>
    <row r="13" spans="1:13" x14ac:dyDescent="0.25">
      <c r="A13" s="1" t="s">
        <v>22</v>
      </c>
      <c r="B13" s="1" t="s">
        <v>140</v>
      </c>
      <c r="C13" s="1" t="str">
        <f si="0" t="shared"/>
        <v>E641020</v>
      </c>
      <c r="D13" s="1">
        <v>2</v>
      </c>
      <c r="E13" s="1">
        <f si="2" t="shared"/>
        <v>3</v>
      </c>
      <c r="F13" s="1">
        <f si="3" t="shared"/>
        <v>4</v>
      </c>
      <c r="G13" s="1"/>
      <c r="H13" s="4" t="s">
        <v>9</v>
      </c>
      <c r="I13" t="str">
        <f si="1" t="shared"/>
        <v>E643A-M03P-00-04/E641020B1-D</v>
      </c>
      <c r="J13" t="s">
        <v>142</v>
      </c>
      <c r="K13" t="s">
        <v>147</v>
      </c>
      <c r="L13" t="s">
        <v>149</v>
      </c>
    </row>
    <row r="14" spans="1:13" x14ac:dyDescent="0.25">
      <c r="A14" s="1" t="s">
        <v>23</v>
      </c>
      <c r="B14" s="1" t="s">
        <v>140</v>
      </c>
      <c r="C14" s="1" t="str">
        <f si="0" t="shared"/>
        <v>E641158</v>
      </c>
      <c r="D14" s="1">
        <v>2</v>
      </c>
      <c r="E14" s="1">
        <f si="2" t="shared"/>
        <v>1</v>
      </c>
      <c r="F14" s="1">
        <f si="3" t="shared"/>
        <v>5</v>
      </c>
      <c r="G14" s="1"/>
      <c r="H14" s="4" t="s">
        <v>9</v>
      </c>
      <c r="I14" t="str">
        <f si="1" t="shared"/>
        <v>E643A-M01P-00-05/E641158AA-D</v>
      </c>
      <c r="J14" t="s">
        <v>142</v>
      </c>
      <c r="K14" t="s">
        <v>147</v>
      </c>
      <c r="L14" t="s">
        <v>149</v>
      </c>
    </row>
    <row r="15" spans="1:13" x14ac:dyDescent="0.25">
      <c r="A15" s="1" t="s">
        <v>24</v>
      </c>
      <c r="B15" s="1" t="s">
        <v>140</v>
      </c>
      <c r="C15" s="1" t="str">
        <f si="0" t="shared"/>
        <v>E641060</v>
      </c>
      <c r="D15" s="1">
        <v>2</v>
      </c>
      <c r="E15" s="1">
        <f si="2" t="shared"/>
        <v>2</v>
      </c>
      <c r="F15" s="1">
        <f si="3" t="shared"/>
        <v>5</v>
      </c>
      <c r="G15" s="1"/>
      <c r="H15" s="4" t="s">
        <v>9</v>
      </c>
      <c r="I15" t="str">
        <f si="1" t="shared"/>
        <v>E643A-M02P-00-05/E641060AA-D</v>
      </c>
      <c r="J15" t="s">
        <v>142</v>
      </c>
      <c r="K15" t="s">
        <v>147</v>
      </c>
      <c r="L15" t="s">
        <v>149</v>
      </c>
    </row>
    <row r="16" spans="1:13" x14ac:dyDescent="0.25">
      <c r="A16" s="1" t="s">
        <v>25</v>
      </c>
      <c r="B16" s="1" t="s">
        <v>140</v>
      </c>
      <c r="C16" s="1" t="str">
        <f si="0" t="shared"/>
        <v>E641060</v>
      </c>
      <c r="D16" s="1">
        <v>2</v>
      </c>
      <c r="E16" s="1">
        <f si="2" t="shared"/>
        <v>3</v>
      </c>
      <c r="F16" s="1">
        <f si="3" t="shared"/>
        <v>5</v>
      </c>
      <c r="G16" s="1"/>
      <c r="H16" s="4" t="s">
        <v>9</v>
      </c>
      <c r="I16" t="str">
        <f si="1" t="shared"/>
        <v>E643A-M03P-00-05/E641060AB-D</v>
      </c>
      <c r="J16" t="s">
        <v>142</v>
      </c>
      <c r="K16" t="s">
        <v>147</v>
      </c>
      <c r="L16" t="s">
        <v>149</v>
      </c>
    </row>
    <row r="17" spans="1:13" x14ac:dyDescent="0.25">
      <c r="A17" s="1" t="s">
        <v>26</v>
      </c>
      <c r="B17" s="1" t="s">
        <v>140</v>
      </c>
      <c r="C17" s="1" t="str">
        <f si="0" t="shared"/>
        <v>E641080</v>
      </c>
      <c r="D17" s="1">
        <v>2</v>
      </c>
      <c r="E17" s="1">
        <f si="2" t="shared"/>
        <v>1</v>
      </c>
      <c r="F17" s="1">
        <f si="3" t="shared"/>
        <v>6</v>
      </c>
      <c r="G17" s="1"/>
      <c r="H17" s="4" t="s">
        <v>9</v>
      </c>
      <c r="I17" t="str">
        <f si="1" t="shared"/>
        <v>E643A-M01P-00-06/E641080AB-D</v>
      </c>
      <c r="J17" t="s">
        <v>142</v>
      </c>
      <c r="K17" t="s">
        <v>147</v>
      </c>
      <c r="L17" t="s">
        <v>149</v>
      </c>
    </row>
    <row r="18" spans="1:13" x14ac:dyDescent="0.25">
      <c r="A18" s="1" t="s">
        <v>27</v>
      </c>
      <c r="B18" s="1" t="s">
        <v>140</v>
      </c>
      <c r="C18" s="1" t="str">
        <f si="0" t="shared"/>
        <v>E641080</v>
      </c>
      <c r="D18" s="1">
        <v>2</v>
      </c>
      <c r="E18" s="1">
        <f si="2" t="shared"/>
        <v>2</v>
      </c>
      <c r="F18" s="1">
        <f si="3" t="shared"/>
        <v>6</v>
      </c>
      <c r="G18" s="1"/>
      <c r="H18" s="4" t="s">
        <v>9</v>
      </c>
      <c r="I18" t="str">
        <f si="1" t="shared"/>
        <v>E643A-M02P-00-06/E641080AA-D</v>
      </c>
      <c r="J18" t="s">
        <v>142</v>
      </c>
      <c r="K18" t="s">
        <v>147</v>
      </c>
      <c r="L18" t="s">
        <v>149</v>
      </c>
    </row>
    <row r="19" spans="1:13" x14ac:dyDescent="0.25">
      <c r="A19" s="1" t="s">
        <v>28</v>
      </c>
      <c r="B19" s="1" t="s">
        <v>140</v>
      </c>
      <c r="C19" s="1" t="str">
        <f si="0" t="shared"/>
        <v>E641080A</v>
      </c>
      <c r="D19" s="1">
        <v>2</v>
      </c>
      <c r="E19" s="1">
        <f si="2" t="shared"/>
        <v>3</v>
      </c>
      <c r="F19" s="1">
        <f si="3" t="shared"/>
        <v>6</v>
      </c>
      <c r="G19" s="1"/>
      <c r="H19" s="4" t="s">
        <v>9</v>
      </c>
      <c r="I19" t="str">
        <f si="1" t="shared"/>
        <v>E643A-M03P-00-06/E641080AAA-D</v>
      </c>
      <c r="J19" t="s">
        <v>142</v>
      </c>
      <c r="K19" t="s">
        <v>147</v>
      </c>
      <c r="L19" t="s">
        <v>149</v>
      </c>
    </row>
    <row r="20" spans="1:13" x14ac:dyDescent="0.25">
      <c r="A20" s="1" t="s">
        <v>29</v>
      </c>
      <c r="B20" s="1" t="s">
        <v>140</v>
      </c>
      <c r="C20" s="1" t="str">
        <f si="0" t="shared"/>
        <v>E641080B</v>
      </c>
      <c r="D20" s="1">
        <v>2</v>
      </c>
      <c r="E20" s="1">
        <f si="2" t="shared"/>
        <v>1</v>
      </c>
      <c r="F20" s="1">
        <f si="3" t="shared"/>
        <v>7</v>
      </c>
      <c r="G20" s="1"/>
      <c r="H20" s="4" t="s">
        <v>9</v>
      </c>
      <c r="I20" t="str">
        <f si="1" t="shared"/>
        <v>E643A-M01P-00-07/E641080BAA-D</v>
      </c>
      <c r="J20" t="s">
        <v>142</v>
      </c>
      <c r="K20" t="s">
        <v>147</v>
      </c>
      <c r="L20" t="s">
        <v>149</v>
      </c>
    </row>
    <row r="21" spans="1:13" x14ac:dyDescent="0.25">
      <c r="A21" s="1" t="s">
        <v>30</v>
      </c>
      <c r="B21" s="1" t="s">
        <v>140</v>
      </c>
      <c r="C21" s="1" t="str">
        <f si="0" t="shared"/>
        <v>E641080C</v>
      </c>
      <c r="D21" s="1">
        <v>2</v>
      </c>
      <c r="E21" s="1">
        <f si="2" t="shared"/>
        <v>2</v>
      </c>
      <c r="F21" s="1">
        <f si="3" t="shared"/>
        <v>7</v>
      </c>
      <c r="G21" s="1"/>
      <c r="H21" s="4" t="s">
        <v>9</v>
      </c>
      <c r="I21" t="str">
        <f si="1" t="shared"/>
        <v>E643A-M02P-00-07/E641080CAA-D</v>
      </c>
      <c r="J21" t="s">
        <v>142</v>
      </c>
      <c r="K21" t="s">
        <v>147</v>
      </c>
      <c r="L21" t="s">
        <v>149</v>
      </c>
    </row>
    <row r="22" spans="1:13" x14ac:dyDescent="0.25">
      <c r="A22" s="1" t="s">
        <v>31</v>
      </c>
      <c r="B22" s="1" t="s">
        <v>140</v>
      </c>
      <c r="C22" s="1" t="str">
        <f si="0" t="shared"/>
        <v>E641080C</v>
      </c>
      <c r="D22" s="1">
        <v>2</v>
      </c>
      <c r="E22" s="1">
        <f si="2" t="shared"/>
        <v>3</v>
      </c>
      <c r="F22" s="1">
        <f si="3" t="shared"/>
        <v>7</v>
      </c>
      <c r="G22" s="1"/>
      <c r="H22" s="4" t="s">
        <v>9</v>
      </c>
      <c r="I22" t="str">
        <f si="1" t="shared"/>
        <v>E643A-M03P-00-07/E641080CAB-D</v>
      </c>
      <c r="J22" t="s">
        <v>142</v>
      </c>
      <c r="K22" t="s">
        <v>147</v>
      </c>
      <c r="L22" t="s">
        <v>149</v>
      </c>
    </row>
    <row r="23" spans="1:13" x14ac:dyDescent="0.25">
      <c r="A23" s="1" t="s">
        <v>32</v>
      </c>
      <c r="B23" s="1" t="s">
        <v>140</v>
      </c>
      <c r="C23" s="1" t="str">
        <f si="0" t="shared"/>
        <v>E641080D</v>
      </c>
      <c r="D23" s="1">
        <v>2</v>
      </c>
      <c r="E23" s="1">
        <f si="2" t="shared"/>
        <v>1</v>
      </c>
      <c r="F23" s="1">
        <f si="3" t="shared"/>
        <v>8</v>
      </c>
      <c r="G23" s="1"/>
      <c r="H23" s="4" t="s">
        <v>9</v>
      </c>
      <c r="I23" t="str">
        <f si="1" t="shared"/>
        <v>E643A-M01P-00-08/E641080DB1-D</v>
      </c>
      <c r="J23" t="s">
        <v>142</v>
      </c>
      <c r="K23" t="s">
        <v>147</v>
      </c>
      <c r="L23" t="s">
        <v>149</v>
      </c>
      <c r="M23" t="s">
        <v>33</v>
      </c>
    </row>
    <row r="24" spans="1:13" x14ac:dyDescent="0.25">
      <c r="A24" s="1" t="s">
        <v>34</v>
      </c>
      <c r="B24" s="1" t="s">
        <v>140</v>
      </c>
      <c r="C24" s="1" t="str">
        <f si="0" t="shared"/>
        <v>E641200</v>
      </c>
      <c r="D24" s="1">
        <v>2</v>
      </c>
      <c r="E24" s="1">
        <f si="2" t="shared"/>
        <v>2</v>
      </c>
      <c r="F24" s="1">
        <f si="3" t="shared"/>
        <v>8</v>
      </c>
      <c r="G24" s="1"/>
      <c r="H24" s="4" t="s">
        <v>9</v>
      </c>
      <c r="I24" t="str">
        <f si="1" t="shared"/>
        <v>E643A-M02P-00-08/E641200AA-D</v>
      </c>
      <c r="J24" t="s">
        <v>142</v>
      </c>
      <c r="K24" t="s">
        <v>147</v>
      </c>
      <c r="L24" t="s">
        <v>149</v>
      </c>
    </row>
    <row r="25" spans="1:13" x14ac:dyDescent="0.25">
      <c r="A25" s="1" t="s">
        <v>35</v>
      </c>
      <c r="B25" s="1" t="s">
        <v>140</v>
      </c>
      <c r="C25" s="1" t="str">
        <f si="0" t="shared"/>
        <v>E641200</v>
      </c>
      <c r="D25" s="1">
        <v>2</v>
      </c>
      <c r="E25" s="1">
        <f si="2" t="shared"/>
        <v>3</v>
      </c>
      <c r="F25" s="1">
        <f si="3" t="shared"/>
        <v>8</v>
      </c>
      <c r="G25" s="1"/>
      <c r="H25" s="4" t="s">
        <v>9</v>
      </c>
      <c r="I25" t="str">
        <f si="1" t="shared"/>
        <v>E643A-M03P-00-08/E641200B1-D</v>
      </c>
      <c r="J25" t="s">
        <v>142</v>
      </c>
      <c r="K25" t="s">
        <v>147</v>
      </c>
      <c r="L25" t="s">
        <v>149</v>
      </c>
    </row>
    <row r="26" spans="1:13" x14ac:dyDescent="0.25">
      <c r="A26" s="1" t="s">
        <v>36</v>
      </c>
      <c r="B26" s="1" t="s">
        <v>140</v>
      </c>
      <c r="C26" s="1" t="str">
        <f si="0" t="shared"/>
        <v>E641200J</v>
      </c>
      <c r="D26" s="1">
        <v>2</v>
      </c>
      <c r="E26" s="1">
        <f si="2" t="shared"/>
        <v>1</v>
      </c>
      <c r="F26" s="1">
        <f si="3" t="shared"/>
        <v>9</v>
      </c>
      <c r="G26" s="1"/>
      <c r="H26" s="4" t="s">
        <v>9</v>
      </c>
      <c r="I26" t="str">
        <f si="1" t="shared"/>
        <v>E643A-M01P-00-09/E641200JB1-D</v>
      </c>
      <c r="J26" t="s">
        <v>142</v>
      </c>
      <c r="K26" t="s">
        <v>147</v>
      </c>
      <c r="L26" t="s">
        <v>149</v>
      </c>
      <c r="M26" t="s">
        <v>33</v>
      </c>
    </row>
    <row r="27" spans="1:13" x14ac:dyDescent="0.25">
      <c r="A27" s="1" t="s">
        <v>37</v>
      </c>
      <c r="B27" s="1" t="s">
        <v>140</v>
      </c>
      <c r="C27" s="1" t="str">
        <f si="0" t="shared"/>
        <v>E641200K</v>
      </c>
      <c r="D27" s="1">
        <v>2</v>
      </c>
      <c r="E27" s="1">
        <f si="2" t="shared"/>
        <v>2</v>
      </c>
      <c r="F27" s="1">
        <f si="3" t="shared"/>
        <v>9</v>
      </c>
      <c r="G27" s="1"/>
      <c r="H27" s="4" t="s">
        <v>9</v>
      </c>
      <c r="I27" t="str">
        <f si="1" t="shared"/>
        <v>E643A-M02P-00-09/E641200KAA-D</v>
      </c>
      <c r="J27" t="s">
        <v>142</v>
      </c>
      <c r="K27" t="s">
        <v>147</v>
      </c>
      <c r="L27" t="s">
        <v>149</v>
      </c>
    </row>
    <row r="28" spans="1:13" x14ac:dyDescent="0.25">
      <c r="A28" s="1" t="s">
        <v>38</v>
      </c>
      <c r="B28" s="1" t="s">
        <v>140</v>
      </c>
      <c r="C28" s="1" t="str">
        <f si="0" t="shared"/>
        <v>E641250</v>
      </c>
      <c r="D28" s="1">
        <v>2</v>
      </c>
      <c r="E28" s="1">
        <f si="2" t="shared"/>
        <v>3</v>
      </c>
      <c r="F28" s="1">
        <f si="3" t="shared"/>
        <v>9</v>
      </c>
      <c r="G28" s="1"/>
      <c r="H28" s="4" t="s">
        <v>9</v>
      </c>
      <c r="I28" t="str">
        <f si="1" t="shared"/>
        <v>E643A-M03P-00-09/E641250B1-D</v>
      </c>
      <c r="J28" t="s">
        <v>142</v>
      </c>
      <c r="K28" t="s">
        <v>147</v>
      </c>
      <c r="L28" t="s">
        <v>149</v>
      </c>
    </row>
    <row r="29" spans="1:13" x14ac:dyDescent="0.25">
      <c r="A29" s="1" t="s">
        <v>39</v>
      </c>
      <c r="B29" s="1" t="s">
        <v>140</v>
      </c>
      <c r="C29" s="1" t="str">
        <f si="0" t="shared"/>
        <v>E641300</v>
      </c>
      <c r="D29" s="1">
        <v>2</v>
      </c>
      <c r="E29" s="1">
        <f si="2" t="shared"/>
        <v>1</v>
      </c>
      <c r="F29" s="1">
        <f si="3" t="shared"/>
        <v>10</v>
      </c>
      <c r="G29" s="1"/>
      <c r="H29" s="4" t="s">
        <v>9</v>
      </c>
      <c r="I29" t="str">
        <f si="1" t="shared"/>
        <v>E643A-M01P-00-10/E641300B1-D</v>
      </c>
      <c r="J29" t="s">
        <v>142</v>
      </c>
      <c r="K29" t="s">
        <v>147</v>
      </c>
      <c r="L29" t="s">
        <v>149</v>
      </c>
    </row>
    <row r="30" spans="1:13" x14ac:dyDescent="0.25">
      <c r="A30" s="1" t="s">
        <v>40</v>
      </c>
      <c r="B30" s="1" t="s">
        <v>140</v>
      </c>
      <c r="C30" s="1" t="str">
        <f si="0" t="shared"/>
        <v>E641300H</v>
      </c>
      <c r="D30" s="1">
        <v>2</v>
      </c>
      <c r="E30" s="1">
        <f si="2" t="shared"/>
        <v>2</v>
      </c>
      <c r="F30" s="1">
        <f si="3" t="shared"/>
        <v>10</v>
      </c>
      <c r="G30" s="1"/>
      <c r="H30" s="4" t="s">
        <v>9</v>
      </c>
      <c r="I30" t="str">
        <f si="1" t="shared"/>
        <v>E643A-M02P-00-10/E641300HAA-D</v>
      </c>
      <c r="J30" t="s">
        <v>142</v>
      </c>
      <c r="K30" t="s">
        <v>147</v>
      </c>
      <c r="L30" t="s">
        <v>149</v>
      </c>
    </row>
    <row r="31" spans="1:13" x14ac:dyDescent="0.25">
      <c r="A31" s="1" t="s">
        <v>41</v>
      </c>
      <c r="B31" s="1" t="s">
        <v>140</v>
      </c>
      <c r="C31" s="1" t="str">
        <f si="0" t="shared"/>
        <v>E641300B</v>
      </c>
      <c r="D31" s="1">
        <v>2</v>
      </c>
      <c r="E31" s="1">
        <f si="2" t="shared"/>
        <v>3</v>
      </c>
      <c r="F31" s="1">
        <f si="3" t="shared"/>
        <v>10</v>
      </c>
      <c r="G31" s="1"/>
      <c r="H31" s="4" t="s">
        <v>9</v>
      </c>
      <c r="I31" t="str">
        <f si="1" t="shared"/>
        <v>E643A-M03P-00-10/E641300BAA-D</v>
      </c>
      <c r="J31" t="s">
        <v>142</v>
      </c>
      <c r="K31" t="s">
        <v>147</v>
      </c>
      <c r="L31" t="s">
        <v>149</v>
      </c>
    </row>
    <row r="32" spans="1:13" x14ac:dyDescent="0.25">
      <c r="A32" s="1" t="s">
        <v>42</v>
      </c>
      <c r="B32" s="1" t="s">
        <v>140</v>
      </c>
      <c r="C32" s="1" t="str">
        <f si="0" t="shared"/>
        <v>E641300C</v>
      </c>
      <c r="D32" s="1">
        <v>2</v>
      </c>
      <c r="E32" s="1">
        <f si="2" t="shared"/>
        <v>1</v>
      </c>
      <c r="F32" s="1">
        <f si="3" t="shared"/>
        <v>11</v>
      </c>
      <c r="G32" s="1"/>
      <c r="H32" s="4" t="s">
        <v>9</v>
      </c>
      <c r="I32" t="str">
        <f si="1" t="shared"/>
        <v>E643A-M01P-00-11/E641300CAA-D</v>
      </c>
      <c r="J32" t="s">
        <v>142</v>
      </c>
      <c r="K32" t="s">
        <v>147</v>
      </c>
      <c r="L32" t="s">
        <v>149</v>
      </c>
    </row>
    <row r="33" spans="1:13" x14ac:dyDescent="0.25">
      <c r="A33" s="1" t="s">
        <v>43</v>
      </c>
      <c r="B33" s="1" t="s">
        <v>140</v>
      </c>
      <c r="C33" s="1" t="str">
        <f si="0" t="shared"/>
        <v>E641300G</v>
      </c>
      <c r="D33" s="1">
        <v>2</v>
      </c>
      <c r="E33" s="1">
        <f si="2" t="shared"/>
        <v>2</v>
      </c>
      <c r="F33" s="1">
        <f si="3" t="shared"/>
        <v>11</v>
      </c>
      <c r="G33" s="1"/>
      <c r="H33" s="4" t="s">
        <v>9</v>
      </c>
      <c r="I33" t="str">
        <f si="1" t="shared"/>
        <v>E643A-M02P-00-11/E641300GAA-D</v>
      </c>
      <c r="J33" t="s">
        <v>142</v>
      </c>
      <c r="K33" t="s">
        <v>147</v>
      </c>
      <c r="L33" t="s">
        <v>149</v>
      </c>
    </row>
    <row r="34" spans="1:13" x14ac:dyDescent="0.25">
      <c r="A34" s="1" t="s">
        <v>44</v>
      </c>
      <c r="B34" s="1" t="s">
        <v>140</v>
      </c>
      <c r="C34" s="1" t="str">
        <f si="0" t="shared"/>
        <v>E641300A</v>
      </c>
      <c r="D34" s="1">
        <v>2</v>
      </c>
      <c r="E34" s="1">
        <f si="2" t="shared"/>
        <v>3</v>
      </c>
      <c r="F34" s="1">
        <f si="3" t="shared"/>
        <v>11</v>
      </c>
      <c r="G34" s="1"/>
      <c r="H34" s="4" t="s">
        <v>9</v>
      </c>
      <c r="I34" t="str">
        <f si="1" t="shared"/>
        <v>E643A-M03P-00-11/E641300AAA-D</v>
      </c>
      <c r="J34" t="s">
        <v>142</v>
      </c>
      <c r="K34" t="s">
        <v>147</v>
      </c>
      <c r="L34" t="s">
        <v>149</v>
      </c>
    </row>
    <row r="35" spans="1:13" x14ac:dyDescent="0.25">
      <c r="A35" s="1" t="s">
        <v>45</v>
      </c>
      <c r="B35" s="1" t="s">
        <v>140</v>
      </c>
      <c r="C35" s="1" t="str">
        <f si="0" t="shared"/>
        <v>E64130</v>
      </c>
      <c r="D35" s="1">
        <v>3</v>
      </c>
      <c r="E35" s="1">
        <f si="2" t="shared"/>
        <v>1</v>
      </c>
      <c r="F35" s="1">
        <f si="3" t="shared"/>
        <v>12</v>
      </c>
      <c r="G35" s="1"/>
      <c r="H35" s="4" t="s">
        <v>9</v>
      </c>
      <c r="I35" t="str">
        <f si="1" t="shared"/>
        <v>E643A-M01P-00-12/E641300JB1</v>
      </c>
      <c r="J35" t="s">
        <v>142</v>
      </c>
      <c r="K35" t="s">
        <v>147</v>
      </c>
      <c r="L35" t="s">
        <v>149</v>
      </c>
    </row>
    <row r="36" spans="1:13" x14ac:dyDescent="0.25">
      <c r="A36" s="1" t="s">
        <v>46</v>
      </c>
      <c r="B36" s="1" t="s">
        <v>140</v>
      </c>
      <c r="C36" s="1" t="str">
        <f si="0" t="shared"/>
        <v>E641080D</v>
      </c>
      <c r="D36" s="1">
        <v>3</v>
      </c>
      <c r="E36" s="1">
        <f si="2" t="shared"/>
        <v>2</v>
      </c>
      <c r="F36" s="1">
        <f si="3" t="shared"/>
        <v>12</v>
      </c>
      <c r="G36" s="1"/>
      <c r="H36" s="4" t="s">
        <v>9</v>
      </c>
      <c r="I36" t="str">
        <f si="1" t="shared"/>
        <v>E643A-M02P-00-12/E641080DB2-D</v>
      </c>
      <c r="J36" t="s">
        <v>142</v>
      </c>
      <c r="K36" t="s">
        <v>147</v>
      </c>
      <c r="L36" t="s">
        <v>149</v>
      </c>
    </row>
    <row r="37" spans="1:13" x14ac:dyDescent="0.25">
      <c r="A37" s="1" t="s">
        <v>47</v>
      </c>
      <c r="B37" s="1" t="s">
        <v>140</v>
      </c>
      <c r="C37" s="1" t="str">
        <f si="0" t="shared"/>
        <v>E641300E</v>
      </c>
      <c r="D37" s="1">
        <v>3</v>
      </c>
      <c r="E37" s="1">
        <f si="2" t="shared"/>
        <v>3</v>
      </c>
      <c r="F37" s="1">
        <f si="3" t="shared"/>
        <v>12</v>
      </c>
      <c r="G37" s="1"/>
      <c r="H37" s="4" t="s">
        <v>9</v>
      </c>
      <c r="I37" t="str">
        <f si="1" t="shared"/>
        <v>E643A-M03P-00-12/E641300EAA-D</v>
      </c>
      <c r="J37" t="s">
        <v>142</v>
      </c>
      <c r="K37" t="s">
        <v>147</v>
      </c>
      <c r="L37" t="s">
        <v>149</v>
      </c>
    </row>
    <row r="38" spans="1:13" x14ac:dyDescent="0.25">
      <c r="A38" s="1" t="s">
        <v>48</v>
      </c>
      <c r="B38" s="1" t="s">
        <v>140</v>
      </c>
      <c r="C38" s="1" t="str">
        <f si="0" t="shared"/>
        <v>E641300F</v>
      </c>
      <c r="D38" s="1">
        <v>3</v>
      </c>
      <c r="E38" s="1">
        <f si="2" t="shared"/>
        <v>1</v>
      </c>
      <c r="F38" s="1">
        <f si="3" t="shared"/>
        <v>13</v>
      </c>
      <c r="G38" s="1"/>
      <c r="H38" s="4" t="s">
        <v>9</v>
      </c>
      <c r="I38" t="str">
        <f si="1" t="shared"/>
        <v>E643A-M01P-00-13/E641300FAA-D</v>
      </c>
      <c r="J38" t="s">
        <v>142</v>
      </c>
      <c r="K38" t="s">
        <v>147</v>
      </c>
      <c r="L38" t="s">
        <v>149</v>
      </c>
    </row>
    <row r="39" spans="1:13" x14ac:dyDescent="0.25">
      <c r="A39" s="1" t="s">
        <v>49</v>
      </c>
      <c r="B39" s="1" t="s">
        <v>140</v>
      </c>
      <c r="C39" s="1" t="str">
        <f si="0" t="shared"/>
        <v>E641200J</v>
      </c>
      <c r="D39" s="1">
        <v>3</v>
      </c>
      <c r="E39" s="1">
        <f si="2" t="shared"/>
        <v>2</v>
      </c>
      <c r="F39" s="1">
        <f si="3" t="shared"/>
        <v>13</v>
      </c>
      <c r="G39" s="1"/>
      <c r="H39" s="4" t="s">
        <v>9</v>
      </c>
      <c r="I39" t="str">
        <f si="1" t="shared"/>
        <v>E643A-M02P-00-13/E641200JB2-D</v>
      </c>
      <c r="J39" t="s">
        <v>142</v>
      </c>
      <c r="K39" t="s">
        <v>147</v>
      </c>
      <c r="L39" t="s">
        <v>149</v>
      </c>
      <c r="M39" t="s">
        <v>33</v>
      </c>
    </row>
    <row r="40" spans="1:13" x14ac:dyDescent="0.25">
      <c r="A40" s="1" t="s">
        <v>50</v>
      </c>
      <c r="B40" s="1" t="s">
        <v>140</v>
      </c>
      <c r="C40" s="1" t="str">
        <f si="0" t="shared"/>
        <v>E641200J</v>
      </c>
      <c r="D40" s="1">
        <v>3</v>
      </c>
      <c r="E40" s="1">
        <f si="2" t="shared"/>
        <v>3</v>
      </c>
      <c r="F40" s="1">
        <f si="3" t="shared"/>
        <v>13</v>
      </c>
      <c r="G40" s="1"/>
      <c r="H40" s="4" t="s">
        <v>9</v>
      </c>
      <c r="I40" t="str">
        <f si="1" t="shared"/>
        <v>E643A-M03P-00-13/E641200JB3-D</v>
      </c>
      <c r="J40" t="s">
        <v>142</v>
      </c>
      <c r="K40" t="s">
        <v>147</v>
      </c>
      <c r="L40" t="s">
        <v>149</v>
      </c>
    </row>
    <row r="41" spans="1:13" x14ac:dyDescent="0.25">
      <c r="A41" s="1" t="s">
        <v>51</v>
      </c>
      <c r="B41" s="1" t="s">
        <v>140</v>
      </c>
      <c r="C41" s="1" t="str">
        <f si="0" t="shared"/>
        <v>E631300D</v>
      </c>
      <c r="D41" s="1">
        <v>3</v>
      </c>
      <c r="E41" s="1">
        <f si="2" t="shared"/>
        <v>1</v>
      </c>
      <c r="F41" s="1">
        <f si="3" t="shared"/>
        <v>14</v>
      </c>
      <c r="G41" s="1"/>
      <c r="H41" s="4" t="s">
        <v>9</v>
      </c>
      <c r="I41" t="str">
        <f si="1" t="shared"/>
        <v>E633A-M01P-00-14/E631300DB1-D</v>
      </c>
      <c r="J41" t="s">
        <v>143</v>
      </c>
      <c r="K41" t="s">
        <v>148</v>
      </c>
      <c r="L41" t="s">
        <v>150</v>
      </c>
    </row>
    <row r="42" spans="1:13" x14ac:dyDescent="0.25">
      <c r="A42" s="1" t="s">
        <v>52</v>
      </c>
      <c r="B42" s="1" t="s">
        <v>140</v>
      </c>
      <c r="C42" s="1" t="str">
        <f si="0" t="shared"/>
        <v>E642105</v>
      </c>
      <c r="D42" s="1">
        <v>4</v>
      </c>
      <c r="E42" s="1">
        <f si="2" t="shared"/>
        <v>2</v>
      </c>
      <c r="F42" s="1">
        <f si="3" t="shared"/>
        <v>14</v>
      </c>
      <c r="G42" s="1"/>
      <c r="H42" s="4" t="s">
        <v>9</v>
      </c>
      <c r="I42" t="str">
        <f si="1" t="shared"/>
        <v>E643A-M02P-00-14/E642105AA-D</v>
      </c>
      <c r="J42" t="s">
        <v>142</v>
      </c>
      <c r="K42" t="s">
        <v>147</v>
      </c>
      <c r="L42" t="s">
        <v>149</v>
      </c>
    </row>
    <row r="43" spans="1:13" x14ac:dyDescent="0.25">
      <c r="A43" s="1" t="s">
        <v>53</v>
      </c>
      <c r="B43" s="1" t="s">
        <v>140</v>
      </c>
      <c r="C43" s="1" t="str">
        <f si="0" t="shared"/>
        <v>E642153</v>
      </c>
      <c r="D43" s="1">
        <v>4</v>
      </c>
      <c r="E43" s="1">
        <f si="2" t="shared"/>
        <v>3</v>
      </c>
      <c r="F43" s="1">
        <f si="3" t="shared"/>
        <v>14</v>
      </c>
      <c r="G43" s="1"/>
      <c r="H43" s="4" t="s">
        <v>9</v>
      </c>
      <c r="I43" t="str">
        <f si="1" t="shared"/>
        <v>E643A-M03P-00-14/E642153AA-D</v>
      </c>
      <c r="J43" t="s">
        <v>142</v>
      </c>
      <c r="K43" t="s">
        <v>147</v>
      </c>
      <c r="L43" t="s">
        <v>149</v>
      </c>
    </row>
    <row r="44" spans="1:13" x14ac:dyDescent="0.25">
      <c r="A44" s="1" t="s">
        <v>54</v>
      </c>
      <c r="B44" s="1" t="s">
        <v>140</v>
      </c>
      <c r="C44" s="1" t="str">
        <f si="0" t="shared"/>
        <v>E642157</v>
      </c>
      <c r="D44" s="1">
        <v>4</v>
      </c>
      <c r="E44" s="1">
        <f si="2" t="shared"/>
        <v>1</v>
      </c>
      <c r="F44" s="1">
        <f si="3" t="shared"/>
        <v>15</v>
      </c>
      <c r="G44" s="1"/>
      <c r="H44" s="4" t="s">
        <v>9</v>
      </c>
      <c r="I44" t="str">
        <f si="1" t="shared"/>
        <v>E643A-M01P-00-15/E642157AA-D</v>
      </c>
      <c r="J44" t="s">
        <v>142</v>
      </c>
      <c r="K44" t="s">
        <v>147</v>
      </c>
      <c r="L44" t="s">
        <v>149</v>
      </c>
    </row>
    <row r="45" spans="1:13" x14ac:dyDescent="0.25">
      <c r="A45" s="1" t="s">
        <v>55</v>
      </c>
      <c r="B45" s="1" t="s">
        <v>140</v>
      </c>
      <c r="C45" s="1" t="str">
        <f si="0" t="shared"/>
        <v>E642157</v>
      </c>
      <c r="D45" s="1">
        <v>4</v>
      </c>
      <c r="E45" s="1">
        <f si="2" t="shared"/>
        <v>2</v>
      </c>
      <c r="F45" s="1">
        <f si="3" t="shared"/>
        <v>15</v>
      </c>
      <c r="G45" s="1"/>
      <c r="H45" s="4" t="s">
        <v>9</v>
      </c>
      <c r="I45" t="str">
        <f si="1" t="shared"/>
        <v>E643A-M02P-00-15/E642157B1-D</v>
      </c>
      <c r="J45" t="s">
        <v>142</v>
      </c>
      <c r="K45" t="s">
        <v>147</v>
      </c>
      <c r="L45" t="s">
        <v>149</v>
      </c>
    </row>
    <row r="46" spans="1:13" x14ac:dyDescent="0.25">
      <c r="A46" s="1" t="s">
        <v>56</v>
      </c>
      <c r="B46" s="1" t="s">
        <v>140</v>
      </c>
      <c r="C46" s="1" t="str">
        <f si="0" t="shared"/>
        <v>E642157A</v>
      </c>
      <c r="D46" s="1">
        <v>4</v>
      </c>
      <c r="E46" s="1">
        <f si="2" t="shared"/>
        <v>3</v>
      </c>
      <c r="F46" s="1">
        <f si="3" t="shared"/>
        <v>15</v>
      </c>
      <c r="G46" s="1"/>
      <c r="H46" s="4" t="s">
        <v>9</v>
      </c>
      <c r="I46" t="str">
        <f si="1" t="shared"/>
        <v>E643A-M03P-00-15/E642157AAA-D</v>
      </c>
      <c r="J46" t="s">
        <v>142</v>
      </c>
      <c r="K46" t="s">
        <v>147</v>
      </c>
      <c r="L46" t="s">
        <v>149</v>
      </c>
    </row>
    <row r="47" spans="1:13" x14ac:dyDescent="0.25">
      <c r="A47" s="1" t="s">
        <v>57</v>
      </c>
      <c r="B47" s="1" t="s">
        <v>140</v>
      </c>
      <c r="C47" s="1" t="str">
        <f si="0" t="shared"/>
        <v>E642157B</v>
      </c>
      <c r="D47" s="1">
        <v>4</v>
      </c>
      <c r="E47" s="1">
        <f si="2" t="shared"/>
        <v>1</v>
      </c>
      <c r="F47" s="1">
        <f si="3" t="shared"/>
        <v>16</v>
      </c>
      <c r="G47" s="1"/>
      <c r="H47" s="4" t="s">
        <v>9</v>
      </c>
      <c r="I47" t="str">
        <f si="1" t="shared"/>
        <v>E643A-M01P-00-16/E642157BAA-D</v>
      </c>
      <c r="J47" t="s">
        <v>142</v>
      </c>
      <c r="K47" t="s">
        <v>147</v>
      </c>
      <c r="L47" t="s">
        <v>149</v>
      </c>
    </row>
    <row r="48" spans="1:13" x14ac:dyDescent="0.25">
      <c r="A48" s="1" t="s">
        <v>58</v>
      </c>
      <c r="B48" s="1" t="s">
        <v>140</v>
      </c>
      <c r="C48" s="1" t="str">
        <f si="0" t="shared"/>
        <v>E642157C</v>
      </c>
      <c r="D48" s="1">
        <v>4</v>
      </c>
      <c r="E48" s="1">
        <f si="2" t="shared"/>
        <v>2</v>
      </c>
      <c r="F48" s="1">
        <f si="3" t="shared"/>
        <v>16</v>
      </c>
      <c r="G48" s="1"/>
      <c r="H48" s="4" t="s">
        <v>9</v>
      </c>
      <c r="I48" t="str">
        <f si="1" t="shared"/>
        <v>E643A-M02P-00-16/E642157CAA-D</v>
      </c>
      <c r="J48" t="s">
        <v>142</v>
      </c>
      <c r="K48" t="s">
        <v>147</v>
      </c>
      <c r="L48" t="s">
        <v>149</v>
      </c>
    </row>
    <row r="49" spans="1:11" x14ac:dyDescent="0.25">
      <c r="A49" s="1" t="s">
        <v>59</v>
      </c>
      <c r="B49" s="1" t="s">
        <v>140</v>
      </c>
      <c r="C49" s="1" t="str">
        <f si="0" t="shared"/>
        <v>E642157E</v>
      </c>
      <c r="D49" s="1">
        <v>4</v>
      </c>
      <c r="E49" s="1">
        <f si="2" t="shared"/>
        <v>3</v>
      </c>
      <c r="F49" s="1">
        <f si="3" t="shared"/>
        <v>16</v>
      </c>
      <c r="G49" s="1"/>
      <c r="H49" s="4" t="s">
        <v>9</v>
      </c>
      <c r="I49" t="str">
        <f si="1" t="shared"/>
        <v>E643A-M03P-00-16/E642157EAA-D</v>
      </c>
      <c r="J49" t="s">
        <v>142</v>
      </c>
      <c r="K49" t="s">
        <v>147</v>
      </c>
      <c r="L49" t="s">
        <v>149</v>
      </c>
    </row>
    <row r="50" spans="1:11" x14ac:dyDescent="0.25">
      <c r="A50" s="1" t="s">
        <v>60</v>
      </c>
      <c r="B50" s="1" t="s">
        <v>140</v>
      </c>
      <c r="C50" s="1" t="str">
        <f si="0" t="shared"/>
        <v>E642157F</v>
      </c>
      <c r="D50" s="1">
        <v>4</v>
      </c>
      <c r="E50" s="1">
        <f si="2" t="shared"/>
        <v>1</v>
      </c>
      <c r="F50" s="1">
        <f si="3" t="shared"/>
        <v>17</v>
      </c>
      <c r="G50" s="1"/>
      <c r="H50" s="4" t="s">
        <v>9</v>
      </c>
      <c r="I50" t="str">
        <f si="1" t="shared"/>
        <v>E643A-M01P-00-17/E642157FAA-D</v>
      </c>
      <c r="J50" t="s">
        <v>142</v>
      </c>
      <c r="K50" t="s">
        <v>147</v>
      </c>
      <c r="L50" t="s">
        <v>149</v>
      </c>
    </row>
    <row r="51" spans="1:11" x14ac:dyDescent="0.25">
      <c r="A51" s="1" t="s">
        <v>61</v>
      </c>
      <c r="B51" s="1" t="s">
        <v>140</v>
      </c>
      <c r="C51" s="1" t="str">
        <f si="0" t="shared"/>
        <v>E632157G</v>
      </c>
      <c r="D51" s="1">
        <v>4</v>
      </c>
      <c r="E51" s="1">
        <f si="2" t="shared"/>
        <v>2</v>
      </c>
      <c r="F51" s="1">
        <f si="3" t="shared"/>
        <v>17</v>
      </c>
      <c r="G51" s="1"/>
      <c r="H51" s="4" t="s">
        <v>9</v>
      </c>
      <c r="I51" t="str">
        <f si="1" t="shared"/>
        <v>E633A-M02P-00-17/E632157GAA-D</v>
      </c>
      <c r="J51" t="s">
        <v>144</v>
      </c>
      <c r="K51" t="s">
        <v>148</v>
      </c>
      <c r="L51" t="s">
        <v>150</v>
      </c>
    </row>
    <row r="52" spans="1:11" x14ac:dyDescent="0.25">
      <c r="A52" s="1" t="s">
        <v>62</v>
      </c>
      <c r="B52" s="1" t="s">
        <v>140</v>
      </c>
      <c r="C52" s="1" t="str">
        <f si="0" t="shared"/>
        <v>E642157H</v>
      </c>
      <c r="D52" s="1">
        <v>4</v>
      </c>
      <c r="E52" s="1">
        <f si="2" t="shared"/>
        <v>3</v>
      </c>
      <c r="F52" s="1">
        <f si="3" t="shared"/>
        <v>17</v>
      </c>
      <c r="G52" s="1"/>
      <c r="H52" s="4" t="s">
        <v>9</v>
      </c>
      <c r="I52" t="str">
        <f si="1" t="shared"/>
        <v>E643A-M03P-00-17/E642157HAA-D</v>
      </c>
      <c r="J52" t="s">
        <v>142</v>
      </c>
      <c r="K52" t="s">
        <v>147</v>
      </c>
      <c r="L52" t="s">
        <v>149</v>
      </c>
    </row>
    <row r="53" spans="1:11" x14ac:dyDescent="0.25">
      <c r="A53" s="1" t="s">
        <v>63</v>
      </c>
      <c r="B53" s="1" t="s">
        <v>140</v>
      </c>
      <c r="C53" s="1" t="str">
        <f si="0" t="shared"/>
        <v>E642157K</v>
      </c>
      <c r="D53" s="1">
        <v>4</v>
      </c>
      <c r="E53" s="1">
        <f si="2" t="shared"/>
        <v>1</v>
      </c>
      <c r="F53" s="1">
        <f si="3" t="shared"/>
        <v>18</v>
      </c>
      <c r="G53" s="1"/>
      <c r="H53" s="4" t="s">
        <v>9</v>
      </c>
      <c r="I53" t="str">
        <f si="1" t="shared"/>
        <v>E643A-M01P-00-18/E642157KB1-D</v>
      </c>
      <c r="J53" t="s">
        <v>142</v>
      </c>
      <c r="K53" t="s">
        <v>147</v>
      </c>
      <c r="L53" t="s">
        <v>149</v>
      </c>
    </row>
    <row r="54" spans="1:11" x14ac:dyDescent="0.25">
      <c r="A54" s="1" t="s">
        <v>64</v>
      </c>
      <c r="B54" s="1" t="s">
        <v>140</v>
      </c>
      <c r="C54" s="1" t="str">
        <f si="0" t="shared"/>
        <v>E642158</v>
      </c>
      <c r="D54" s="1">
        <v>4</v>
      </c>
      <c r="E54" s="1">
        <f si="2" t="shared"/>
        <v>2</v>
      </c>
      <c r="F54" s="1">
        <f si="3" t="shared"/>
        <v>18</v>
      </c>
      <c r="G54" s="1"/>
      <c r="H54" s="4" t="s">
        <v>9</v>
      </c>
      <c r="I54" t="str">
        <f si="1" t="shared"/>
        <v>E643A-M02P-00-18/E642158AA-D</v>
      </c>
      <c r="J54" t="s">
        <v>142</v>
      </c>
      <c r="K54" t="s">
        <v>147</v>
      </c>
      <c r="L54" t="s">
        <v>149</v>
      </c>
    </row>
    <row r="55" spans="1:11" x14ac:dyDescent="0.25">
      <c r="A55" s="1" t="s">
        <v>65</v>
      </c>
      <c r="B55" s="1" t="s">
        <v>140</v>
      </c>
      <c r="C55" s="1" t="str">
        <f si="0" t="shared"/>
        <v>E642158</v>
      </c>
      <c r="D55" s="1">
        <v>4</v>
      </c>
      <c r="E55" s="1">
        <f si="2" t="shared"/>
        <v>3</v>
      </c>
      <c r="F55" s="1">
        <f si="3" t="shared"/>
        <v>18</v>
      </c>
      <c r="G55" s="1"/>
      <c r="H55" s="4" t="s">
        <v>9</v>
      </c>
      <c r="I55" t="str">
        <f si="1" t="shared"/>
        <v>E643A-M03P-00-18/E642158B1-D</v>
      </c>
      <c r="J55" t="s">
        <v>142</v>
      </c>
      <c r="K55" t="s">
        <v>147</v>
      </c>
      <c r="L55" t="s">
        <v>149</v>
      </c>
    </row>
    <row r="56" spans="1:11" x14ac:dyDescent="0.25">
      <c r="A56" s="1" t="s">
        <v>66</v>
      </c>
      <c r="B56" s="1" t="s">
        <v>140</v>
      </c>
      <c r="C56" s="1" t="str">
        <f si="0" t="shared"/>
        <v>E642240</v>
      </c>
      <c r="D56" s="1">
        <v>4</v>
      </c>
      <c r="E56" s="1">
        <f si="2" t="shared"/>
        <v>1</v>
      </c>
      <c r="F56" s="1">
        <f si="3" t="shared"/>
        <v>19</v>
      </c>
      <c r="G56" s="1"/>
      <c r="H56" s="4" t="s">
        <v>9</v>
      </c>
      <c r="I56" t="str">
        <f si="1" t="shared"/>
        <v>E643A-M01P-00-19/E642240B1-D</v>
      </c>
      <c r="J56" t="s">
        <v>142</v>
      </c>
      <c r="K56" t="s">
        <v>147</v>
      </c>
      <c r="L56" t="s">
        <v>149</v>
      </c>
    </row>
    <row r="57" spans="1:11" x14ac:dyDescent="0.25">
      <c r="A57" s="1" t="s">
        <v>67</v>
      </c>
      <c r="B57" s="1" t="s">
        <v>140</v>
      </c>
      <c r="C57" s="1" t="str">
        <f si="0" t="shared"/>
        <v>E642261</v>
      </c>
      <c r="D57" s="1">
        <v>4</v>
      </c>
      <c r="E57" s="1">
        <f si="2" t="shared"/>
        <v>2</v>
      </c>
      <c r="F57" s="1">
        <f si="3" t="shared"/>
        <v>19</v>
      </c>
      <c r="G57" s="1"/>
      <c r="H57" s="4" t="s">
        <v>9</v>
      </c>
      <c r="I57" t="str">
        <f si="1" t="shared"/>
        <v>E643A-M02P-00-19/E642261B1-D</v>
      </c>
      <c r="J57" t="s">
        <v>142</v>
      </c>
      <c r="K57" t="s">
        <v>147</v>
      </c>
      <c r="L57" t="s">
        <v>149</v>
      </c>
    </row>
    <row r="58" spans="1:11" x14ac:dyDescent="0.25">
      <c r="A58" s="1" t="s">
        <v>68</v>
      </c>
      <c r="B58" s="1" t="s">
        <v>140</v>
      </c>
      <c r="C58" s="1" t="str">
        <f si="0" t="shared"/>
        <v>E642261A</v>
      </c>
      <c r="D58" s="1">
        <v>4</v>
      </c>
      <c r="E58" s="1">
        <f si="2" t="shared"/>
        <v>3</v>
      </c>
      <c r="F58" s="1">
        <f si="3" t="shared"/>
        <v>19</v>
      </c>
      <c r="G58" s="1"/>
      <c r="H58" s="4" t="s">
        <v>9</v>
      </c>
      <c r="I58" t="str">
        <f si="1" t="shared"/>
        <v>E643A-M03P-00-19/E642261AAA-D</v>
      </c>
      <c r="J58" t="s">
        <v>142</v>
      </c>
      <c r="K58" t="s">
        <v>147</v>
      </c>
      <c r="L58" t="s">
        <v>149</v>
      </c>
    </row>
    <row r="59" spans="1:11" x14ac:dyDescent="0.25">
      <c r="A59" s="1" t="s">
        <v>69</v>
      </c>
      <c r="B59" s="1" t="s">
        <v>140</v>
      </c>
      <c r="C59" s="1" t="str">
        <f si="0" t="shared"/>
        <v>E642261B</v>
      </c>
      <c r="D59" s="1">
        <v>4</v>
      </c>
      <c r="E59" s="1">
        <f si="2" t="shared"/>
        <v>1</v>
      </c>
      <c r="F59" s="1">
        <f si="3" t="shared"/>
        <v>20</v>
      </c>
      <c r="G59" s="1"/>
      <c r="H59" s="4" t="s">
        <v>9</v>
      </c>
      <c r="I59" t="str">
        <f si="1" t="shared"/>
        <v>E643A-M01P-00-20/E642261BAA-D</v>
      </c>
      <c r="J59" t="s">
        <v>142</v>
      </c>
      <c r="K59" t="s">
        <v>147</v>
      </c>
      <c r="L59" t="s">
        <v>149</v>
      </c>
    </row>
    <row r="60" spans="1:11" x14ac:dyDescent="0.25">
      <c r="A60" s="1" t="s">
        <v>70</v>
      </c>
      <c r="B60" s="1" t="s">
        <v>140</v>
      </c>
      <c r="C60" s="1" t="str">
        <f si="0" t="shared"/>
        <v>E642261C</v>
      </c>
      <c r="D60" s="1">
        <v>4</v>
      </c>
      <c r="E60" s="1">
        <f si="2" t="shared"/>
        <v>2</v>
      </c>
      <c r="F60" s="1">
        <f si="3" t="shared"/>
        <v>20</v>
      </c>
      <c r="G60" s="1"/>
      <c r="H60" s="4" t="s">
        <v>9</v>
      </c>
      <c r="I60" t="str">
        <f si="1" t="shared"/>
        <v>E643A-M02P-00-20/E642261CAA-D</v>
      </c>
      <c r="J60" t="s">
        <v>142</v>
      </c>
      <c r="K60" t="s">
        <v>147</v>
      </c>
      <c r="L60" t="s">
        <v>149</v>
      </c>
    </row>
    <row r="61" spans="1:11" x14ac:dyDescent="0.25">
      <c r="A61" s="1" t="s">
        <v>71</v>
      </c>
      <c r="B61" s="1" t="s">
        <v>140</v>
      </c>
      <c r="C61" s="1" t="str">
        <f si="0" t="shared"/>
        <v>E642242</v>
      </c>
      <c r="D61" s="1">
        <v>4</v>
      </c>
      <c r="E61" s="1">
        <f si="2" t="shared"/>
        <v>3</v>
      </c>
      <c r="F61" s="1">
        <f si="3" t="shared"/>
        <v>20</v>
      </c>
      <c r="G61" s="1"/>
      <c r="H61" s="4" t="s">
        <v>9</v>
      </c>
      <c r="I61" t="str">
        <f si="1" t="shared"/>
        <v>E643A-M03P-00-20/E642242B3-D</v>
      </c>
      <c r="J61" t="s">
        <v>142</v>
      </c>
      <c r="K61" t="s">
        <v>147</v>
      </c>
      <c r="L61" t="s">
        <v>149</v>
      </c>
    </row>
    <row r="62" spans="1:11" x14ac:dyDescent="0.25">
      <c r="A62" s="1" t="s">
        <v>72</v>
      </c>
      <c r="B62" s="1" t="s">
        <v>140</v>
      </c>
      <c r="C62" s="1" t="str">
        <f si="0" t="shared"/>
        <v>E642242</v>
      </c>
      <c r="D62" s="1">
        <v>4</v>
      </c>
      <c r="E62" s="1">
        <f si="2" t="shared"/>
        <v>1</v>
      </c>
      <c r="F62" s="1">
        <f si="3" t="shared"/>
        <v>21</v>
      </c>
      <c r="G62" s="1"/>
      <c r="H62" s="4" t="s">
        <v>9</v>
      </c>
      <c r="I62" t="str">
        <f si="1" t="shared"/>
        <v>E643A-M01P-00-21/E642242B1-D</v>
      </c>
      <c r="J62" t="s">
        <v>142</v>
      </c>
      <c r="K62" t="s">
        <v>147</v>
      </c>
      <c r="L62" t="s">
        <v>149</v>
      </c>
    </row>
    <row r="63" spans="1:11" x14ac:dyDescent="0.25">
      <c r="A63" s="1" t="s">
        <v>73</v>
      </c>
      <c r="B63" s="1" t="s">
        <v>140</v>
      </c>
      <c r="C63" s="1" t="str">
        <f si="0" t="shared"/>
        <v>E642242</v>
      </c>
      <c r="D63" s="1">
        <v>4</v>
      </c>
      <c r="E63" s="1">
        <f si="2" t="shared"/>
        <v>2</v>
      </c>
      <c r="F63" s="1">
        <f si="3" t="shared"/>
        <v>21</v>
      </c>
      <c r="G63" s="1"/>
      <c r="H63" s="4" t="s">
        <v>9</v>
      </c>
      <c r="I63" t="str">
        <f si="1" t="shared"/>
        <v>E643A-M02P-00-21/E642242B4-D</v>
      </c>
      <c r="J63" t="s">
        <v>142</v>
      </c>
      <c r="K63" t="s">
        <v>147</v>
      </c>
      <c r="L63" t="s">
        <v>149</v>
      </c>
    </row>
    <row r="64" spans="1:11" x14ac:dyDescent="0.25">
      <c r="A64" s="1" t="s">
        <v>74</v>
      </c>
      <c r="B64" s="1" t="s">
        <v>140</v>
      </c>
      <c r="C64" s="1" t="str">
        <f si="0" t="shared"/>
        <v>E642103</v>
      </c>
      <c r="D64" s="1">
        <v>4</v>
      </c>
      <c r="E64" s="1">
        <f si="2" t="shared"/>
        <v>3</v>
      </c>
      <c r="F64" s="1">
        <f si="3" t="shared"/>
        <v>21</v>
      </c>
      <c r="G64" s="1"/>
      <c r="H64" s="4" t="s">
        <v>9</v>
      </c>
      <c r="I64" t="str">
        <f si="1" t="shared"/>
        <v>E643A-M03P-00-21/E642103B1-D</v>
      </c>
      <c r="J64" t="s">
        <v>142</v>
      </c>
      <c r="K64" t="s">
        <v>147</v>
      </c>
      <c r="L64" t="s">
        <v>149</v>
      </c>
    </row>
    <row r="65" spans="1:13" x14ac:dyDescent="0.25">
      <c r="A65" s="1" t="s">
        <v>75</v>
      </c>
      <c r="B65" s="1" t="s">
        <v>140</v>
      </c>
      <c r="C65" s="1" t="str">
        <f si="0" t="shared"/>
        <v>E642242</v>
      </c>
      <c r="D65" s="1">
        <v>5</v>
      </c>
      <c r="E65" s="1">
        <f si="2" t="shared"/>
        <v>1</v>
      </c>
      <c r="F65" s="1">
        <f si="3" t="shared"/>
        <v>22</v>
      </c>
      <c r="G65" s="1"/>
      <c r="H65" s="4" t="s">
        <v>9</v>
      </c>
      <c r="I65" t="str">
        <f si="1" t="shared"/>
        <v>E643A-M01P-00-22/E642242B5-D</v>
      </c>
      <c r="J65" t="s">
        <v>142</v>
      </c>
      <c r="K65" t="s">
        <v>147</v>
      </c>
      <c r="L65" t="s">
        <v>149</v>
      </c>
    </row>
    <row r="66" spans="1:13" x14ac:dyDescent="0.25">
      <c r="A66" s="1" t="s">
        <v>76</v>
      </c>
      <c r="B66" s="1" t="s">
        <v>140</v>
      </c>
      <c r="C66" s="1" t="str">
        <f si="0" t="shared"/>
        <v>E642242</v>
      </c>
      <c r="D66" s="1">
        <v>5</v>
      </c>
      <c r="E66" s="1">
        <f si="2" t="shared"/>
        <v>2</v>
      </c>
      <c r="F66" s="1">
        <f si="3" t="shared"/>
        <v>22</v>
      </c>
      <c r="G66" s="1"/>
      <c r="H66" s="4" t="s">
        <v>9</v>
      </c>
      <c r="I66" t="str">
        <f si="1" t="shared"/>
        <v>E643A-M02P-00-22/E642242B2-D</v>
      </c>
      <c r="J66" t="s">
        <v>142</v>
      </c>
      <c r="K66" t="s">
        <v>147</v>
      </c>
      <c r="L66" t="s">
        <v>149</v>
      </c>
    </row>
    <row r="67" spans="1:13" x14ac:dyDescent="0.25">
      <c r="A67" s="1" t="s">
        <v>77</v>
      </c>
      <c r="B67" s="1" t="s">
        <v>140</v>
      </c>
      <c r="C67" s="1" t="str">
        <f ref="C67:C127" si="4" t="shared">MID(A67,1,LEN(A67)-4)</f>
        <v>E642157D</v>
      </c>
      <c r="D67" s="1">
        <v>5</v>
      </c>
      <c r="E67" s="1">
        <f si="2" t="shared"/>
        <v>3</v>
      </c>
      <c r="F67" s="1">
        <f si="3" t="shared"/>
        <v>22</v>
      </c>
      <c r="G67" s="1"/>
      <c r="H67" s="4" t="s">
        <v>9</v>
      </c>
      <c r="I67" t="str">
        <f ref="I67:I127" si="5" t="shared">CONCATENATE(LEFT(A67,3),H67,IF(F67&lt;37,"-M0","-X0"),E67,IF(LEN(F67)=1,"P-00-0","P-00-"),F67,"/",A67)</f>
        <v>E643A-M03P-00-22/E642157DAA-D</v>
      </c>
      <c r="J67" t="s">
        <v>142</v>
      </c>
      <c r="K67" t="s">
        <v>147</v>
      </c>
      <c r="L67" t="s">
        <v>149</v>
      </c>
    </row>
    <row r="68" spans="1:13" x14ac:dyDescent="0.25">
      <c r="A68" s="1" t="s">
        <v>78</v>
      </c>
      <c r="B68" s="1" t="s">
        <v>140</v>
      </c>
      <c r="C68" s="1" t="str">
        <f si="4" t="shared"/>
        <v>E642261</v>
      </c>
      <c r="D68" s="1">
        <v>5</v>
      </c>
      <c r="E68" s="1">
        <f ref="E68:E127" si="6" t="shared">IF(E67=3,1,E67+1)</f>
        <v>1</v>
      </c>
      <c r="F68" s="1">
        <f ref="F68:F127" si="7" t="shared">IF(E68=1,F67+1,F67)</f>
        <v>23</v>
      </c>
      <c r="G68" s="1"/>
      <c r="H68" s="4" t="s">
        <v>9</v>
      </c>
      <c r="I68" t="str">
        <f si="5" t="shared"/>
        <v>E643A-M01P-00-23/E642261B2-D</v>
      </c>
      <c r="J68" t="s">
        <v>142</v>
      </c>
      <c r="K68" t="s">
        <v>147</v>
      </c>
      <c r="L68" t="s">
        <v>149</v>
      </c>
    </row>
    <row r="69" spans="1:13" x14ac:dyDescent="0.25">
      <c r="A69" s="1" t="s">
        <v>79</v>
      </c>
      <c r="B69" s="1" t="s">
        <v>140</v>
      </c>
      <c r="C69" s="1" t="str">
        <f si="4" t="shared"/>
        <v>E642261</v>
      </c>
      <c r="D69" s="1">
        <v>5</v>
      </c>
      <c r="E69" s="1">
        <f si="6" t="shared"/>
        <v>2</v>
      </c>
      <c r="F69" s="1">
        <f si="7" t="shared"/>
        <v>23</v>
      </c>
      <c r="G69" s="1"/>
      <c r="H69" s="4" t="s">
        <v>9</v>
      </c>
      <c r="I69" t="str">
        <f si="5" t="shared"/>
        <v>E643A-M02P-00-23/E642261B3-D</v>
      </c>
      <c r="J69" t="s">
        <v>142</v>
      </c>
      <c r="K69" t="s">
        <v>147</v>
      </c>
      <c r="L69" t="s">
        <v>149</v>
      </c>
    </row>
    <row r="70" spans="1:13" x14ac:dyDescent="0.25">
      <c r="A70" s="1" t="s">
        <v>80</v>
      </c>
      <c r="B70" s="1" t="s">
        <v>140</v>
      </c>
      <c r="C70" s="1" t="str">
        <f si="4" t="shared"/>
        <v>E642103</v>
      </c>
      <c r="D70" s="1">
        <v>5</v>
      </c>
      <c r="E70" s="1">
        <f si="6" t="shared"/>
        <v>3</v>
      </c>
      <c r="F70" s="1">
        <f si="7" t="shared"/>
        <v>23</v>
      </c>
      <c r="G70" s="1"/>
      <c r="H70" s="4" t="s">
        <v>9</v>
      </c>
      <c r="I70" t="str">
        <f si="5" t="shared"/>
        <v>E643A-M03P-00-23/E642103B2-D</v>
      </c>
      <c r="J70" t="s">
        <v>142</v>
      </c>
      <c r="K70" t="s">
        <v>147</v>
      </c>
      <c r="L70" t="s">
        <v>149</v>
      </c>
      <c r="M70" t="s">
        <v>33</v>
      </c>
    </row>
    <row r="71" spans="1:13" x14ac:dyDescent="0.25">
      <c r="A71" s="1" t="s">
        <v>81</v>
      </c>
      <c r="B71" s="1" t="s">
        <v>140</v>
      </c>
      <c r="C71" s="1" t="str">
        <f si="4" t="shared"/>
        <v>E643100</v>
      </c>
      <c r="D71" s="1">
        <v>5</v>
      </c>
      <c r="E71" s="1">
        <f si="6" t="shared"/>
        <v>1</v>
      </c>
      <c r="F71" s="1">
        <f si="7" t="shared"/>
        <v>24</v>
      </c>
      <c r="G71" s="1"/>
      <c r="H71" s="4" t="s">
        <v>9</v>
      </c>
      <c r="I71" t="str">
        <f si="5" t="shared"/>
        <v>E643A-M01P-00-24/E643100B1-D</v>
      </c>
      <c r="J71" t="s">
        <v>142</v>
      </c>
      <c r="K71" t="s">
        <v>147</v>
      </c>
      <c r="L71" t="s">
        <v>149</v>
      </c>
    </row>
    <row r="72" spans="1:13" x14ac:dyDescent="0.25">
      <c r="A72" s="1" t="s">
        <v>82</v>
      </c>
      <c r="B72" s="1" t="s">
        <v>140</v>
      </c>
      <c r="C72" s="1" t="str">
        <f si="4" t="shared"/>
        <v>E640010</v>
      </c>
      <c r="D72" s="1">
        <v>6</v>
      </c>
      <c r="E72" s="1">
        <f si="6" t="shared"/>
        <v>2</v>
      </c>
      <c r="F72" s="1">
        <f si="7" t="shared"/>
        <v>24</v>
      </c>
      <c r="G72" s="1"/>
      <c r="H72" s="4" t="s">
        <v>9</v>
      </c>
      <c r="I72" t="str">
        <f si="5" t="shared"/>
        <v>E643A-M02P-00-24/E640010B2-D</v>
      </c>
      <c r="J72" t="s">
        <v>145</v>
      </c>
      <c r="K72" t="s">
        <v>148</v>
      </c>
      <c r="L72" t="s">
        <v>150</v>
      </c>
    </row>
    <row r="73" spans="1:13" x14ac:dyDescent="0.25">
      <c r="A73" s="1" t="s">
        <v>83</v>
      </c>
      <c r="B73" s="1" t="s">
        <v>140</v>
      </c>
      <c r="C73" s="1" t="str">
        <f si="4" t="shared"/>
        <v>E640020</v>
      </c>
      <c r="D73" s="1">
        <v>6</v>
      </c>
      <c r="E73" s="1">
        <f si="6" t="shared"/>
        <v>3</v>
      </c>
      <c r="F73" s="1">
        <f si="7" t="shared"/>
        <v>24</v>
      </c>
      <c r="G73" s="1"/>
      <c r="H73" s="4" t="s">
        <v>9</v>
      </c>
      <c r="I73" t="str">
        <f si="5" t="shared"/>
        <v>E643A-M03P-00-24/E640020B2-D</v>
      </c>
      <c r="J73" t="s">
        <v>145</v>
      </c>
      <c r="K73" t="s">
        <v>148</v>
      </c>
      <c r="L73" t="s">
        <v>150</v>
      </c>
    </row>
    <row r="74" spans="1:13" x14ac:dyDescent="0.25">
      <c r="A74" s="1" t="s">
        <v>84</v>
      </c>
      <c r="B74" s="1" t="s">
        <v>140</v>
      </c>
      <c r="C74" s="1" t="str">
        <f si="4" t="shared"/>
        <v>E640020</v>
      </c>
      <c r="D74" s="1">
        <v>6</v>
      </c>
      <c r="E74" s="1">
        <f si="6" t="shared"/>
        <v>1</v>
      </c>
      <c r="F74" s="1">
        <f si="7" t="shared"/>
        <v>25</v>
      </c>
      <c r="G74" s="1"/>
      <c r="H74" s="4" t="s">
        <v>9</v>
      </c>
      <c r="I74" t="str">
        <f si="5" t="shared"/>
        <v>E643A-M01P-00-25/E640020B3-D</v>
      </c>
      <c r="J74" t="s">
        <v>142</v>
      </c>
      <c r="K74" t="s">
        <v>147</v>
      </c>
      <c r="L74" t="s">
        <v>149</v>
      </c>
    </row>
    <row r="75" spans="1:13" x14ac:dyDescent="0.25">
      <c r="A75" s="1" t="s">
        <v>85</v>
      </c>
      <c r="B75" s="1" t="s">
        <v>140</v>
      </c>
      <c r="C75" s="1" t="str">
        <f si="4" t="shared"/>
        <v>E640060</v>
      </c>
      <c r="D75" s="1">
        <v>6</v>
      </c>
      <c r="E75" s="1">
        <f si="6" t="shared"/>
        <v>2</v>
      </c>
      <c r="F75" s="1">
        <f si="7" t="shared"/>
        <v>25</v>
      </c>
      <c r="G75" s="1"/>
      <c r="H75" s="4" t="s">
        <v>9</v>
      </c>
      <c r="I75" t="str">
        <f si="5" t="shared"/>
        <v>E643A-M02P-00-25/E640060B4-D</v>
      </c>
      <c r="J75" t="s">
        <v>145</v>
      </c>
      <c r="K75" t="s">
        <v>148</v>
      </c>
      <c r="L75" t="s">
        <v>150</v>
      </c>
    </row>
    <row r="76" spans="1:13" x14ac:dyDescent="0.25">
      <c r="A76" s="1" t="s">
        <v>86</v>
      </c>
      <c r="B76" s="1" t="s">
        <v>140</v>
      </c>
      <c r="C76" s="1" t="str">
        <f si="4" t="shared"/>
        <v>E640060</v>
      </c>
      <c r="D76" s="1">
        <v>6</v>
      </c>
      <c r="E76" s="1">
        <f si="6" t="shared"/>
        <v>3</v>
      </c>
      <c r="F76" s="1">
        <f si="7" t="shared"/>
        <v>25</v>
      </c>
      <c r="G76" s="1"/>
      <c r="H76" s="4" t="s">
        <v>9</v>
      </c>
      <c r="I76" t="str">
        <f si="5" t="shared"/>
        <v>E643A-M03P-00-25/E640060B3-D</v>
      </c>
      <c r="J76" t="s">
        <v>142</v>
      </c>
      <c r="K76" t="s">
        <v>147</v>
      </c>
      <c r="L76" t="s">
        <v>149</v>
      </c>
    </row>
    <row r="77" spans="1:13" x14ac:dyDescent="0.25">
      <c r="A77" s="1" t="s">
        <v>87</v>
      </c>
      <c r="B77" s="1" t="s">
        <v>140</v>
      </c>
      <c r="C77" s="1" t="str">
        <f si="4" t="shared"/>
        <v>E640060</v>
      </c>
      <c r="D77" s="1">
        <v>6</v>
      </c>
      <c r="E77" s="1">
        <f si="6" t="shared"/>
        <v>1</v>
      </c>
      <c r="F77" s="1">
        <f si="7" t="shared"/>
        <v>26</v>
      </c>
      <c r="G77" s="1"/>
      <c r="H77" s="4" t="s">
        <v>9</v>
      </c>
      <c r="I77" t="str">
        <f si="5" t="shared"/>
        <v>E643A-M01P-00-26/E640060B2-D</v>
      </c>
      <c r="J77" t="s">
        <v>145</v>
      </c>
      <c r="K77" t="s">
        <v>148</v>
      </c>
      <c r="L77" t="s">
        <v>150</v>
      </c>
    </row>
    <row r="78" spans="1:13" x14ac:dyDescent="0.25">
      <c r="A78" s="1" t="s">
        <v>88</v>
      </c>
      <c r="B78" s="1" t="s">
        <v>140</v>
      </c>
      <c r="C78" s="1" t="str">
        <f si="4" t="shared"/>
        <v>E641010</v>
      </c>
      <c r="D78" s="1">
        <v>6</v>
      </c>
      <c r="E78" s="1">
        <f si="6" t="shared"/>
        <v>2</v>
      </c>
      <c r="F78" s="1">
        <f si="7" t="shared"/>
        <v>26</v>
      </c>
      <c r="G78" s="1"/>
      <c r="H78" s="4" t="s">
        <v>9</v>
      </c>
      <c r="I78" t="str">
        <f si="5" t="shared"/>
        <v>E643A-M02P-00-26/E641010B3-D</v>
      </c>
      <c r="J78" t="s">
        <v>145</v>
      </c>
      <c r="K78" t="s">
        <v>148</v>
      </c>
      <c r="L78" t="s">
        <v>150</v>
      </c>
    </row>
    <row r="79" spans="1:13" x14ac:dyDescent="0.25">
      <c r="A79" s="1" t="s">
        <v>89</v>
      </c>
      <c r="B79" s="1" t="s">
        <v>140</v>
      </c>
      <c r="C79" s="1" t="str">
        <f si="4" t="shared"/>
        <v>E641020</v>
      </c>
      <c r="D79" s="1">
        <v>6</v>
      </c>
      <c r="E79" s="1">
        <f si="6" t="shared"/>
        <v>3</v>
      </c>
      <c r="F79" s="1">
        <f si="7" t="shared"/>
        <v>26</v>
      </c>
      <c r="G79" s="1"/>
      <c r="H79" s="4" t="s">
        <v>9</v>
      </c>
      <c r="I79" t="str">
        <f si="5" t="shared"/>
        <v>E643A-M03P-00-26/E641020B2-D</v>
      </c>
      <c r="J79" t="s">
        <v>142</v>
      </c>
      <c r="K79" t="s">
        <v>147</v>
      </c>
      <c r="L79" t="s">
        <v>149</v>
      </c>
    </row>
    <row r="80" spans="1:13" x14ac:dyDescent="0.25">
      <c r="A80" s="1" t="s">
        <v>90</v>
      </c>
      <c r="B80" s="1" t="s">
        <v>140</v>
      </c>
      <c r="C80" s="1" t="str">
        <f si="4" t="shared"/>
        <v>E641060</v>
      </c>
      <c r="D80" s="1">
        <v>6</v>
      </c>
      <c r="E80" s="1">
        <f si="6" t="shared"/>
        <v>1</v>
      </c>
      <c r="F80" s="1">
        <f si="7" t="shared"/>
        <v>27</v>
      </c>
      <c r="G80" s="1"/>
      <c r="H80" s="4" t="s">
        <v>9</v>
      </c>
      <c r="I80" t="str">
        <f si="5" t="shared"/>
        <v>E643A-M01P-00-27/E641060B1-D</v>
      </c>
      <c r="J80" t="s">
        <v>142</v>
      </c>
      <c r="K80" t="s">
        <v>147</v>
      </c>
      <c r="L80" t="s">
        <v>149</v>
      </c>
    </row>
    <row r="81" spans="1:13" x14ac:dyDescent="0.25">
      <c r="A81" s="1" t="s">
        <v>91</v>
      </c>
      <c r="B81" s="1" t="s">
        <v>140</v>
      </c>
      <c r="C81" s="1" t="str">
        <f si="4" t="shared"/>
        <v>E641080</v>
      </c>
      <c r="D81" s="1">
        <v>6</v>
      </c>
      <c r="E81" s="1">
        <f si="6" t="shared"/>
        <v>2</v>
      </c>
      <c r="F81" s="1">
        <f si="7" t="shared"/>
        <v>27</v>
      </c>
      <c r="G81" s="1"/>
      <c r="H81" s="4" t="s">
        <v>9</v>
      </c>
      <c r="I81" t="str">
        <f si="5" t="shared"/>
        <v>E643A-M02P-00-27/E641080B1-D</v>
      </c>
      <c r="J81" t="s">
        <v>142</v>
      </c>
      <c r="K81" t="s">
        <v>147</v>
      </c>
      <c r="L81" t="s">
        <v>149</v>
      </c>
    </row>
    <row r="82" spans="1:13" x14ac:dyDescent="0.25">
      <c r="A82" s="1" t="s">
        <v>92</v>
      </c>
      <c r="B82" s="1" t="s">
        <v>140</v>
      </c>
      <c r="C82" s="1" t="str">
        <f si="4" t="shared"/>
        <v>E641200</v>
      </c>
      <c r="D82" s="1">
        <v>6</v>
      </c>
      <c r="E82" s="1">
        <f si="6" t="shared"/>
        <v>3</v>
      </c>
      <c r="F82" s="1">
        <f si="7" t="shared"/>
        <v>27</v>
      </c>
      <c r="G82" s="1"/>
      <c r="H82" s="4" t="s">
        <v>9</v>
      </c>
      <c r="I82" t="str">
        <f si="5" t="shared"/>
        <v>E643A-M03P-00-27/E641200B2-D</v>
      </c>
      <c r="J82" t="s">
        <v>145</v>
      </c>
      <c r="K82" t="s">
        <v>148</v>
      </c>
      <c r="L82" t="s">
        <v>150</v>
      </c>
    </row>
    <row r="83" spans="1:13" x14ac:dyDescent="0.25">
      <c r="A83" s="1" t="s">
        <v>93</v>
      </c>
      <c r="B83" s="1" t="s">
        <v>140</v>
      </c>
      <c r="C83" s="1" t="str">
        <f si="4" t="shared"/>
        <v>E641200J</v>
      </c>
      <c r="D83" s="1">
        <v>6</v>
      </c>
      <c r="E83" s="1">
        <f si="6" t="shared"/>
        <v>1</v>
      </c>
      <c r="F83" s="1">
        <f si="7" t="shared"/>
        <v>28</v>
      </c>
      <c r="G83" s="1"/>
      <c r="H83" s="4" t="s">
        <v>9</v>
      </c>
      <c r="I83" t="str">
        <f si="5" t="shared"/>
        <v>E643A-M01P-00-28/E641200JB4-D</v>
      </c>
      <c r="J83" t="s">
        <v>142</v>
      </c>
      <c r="K83" t="s">
        <v>147</v>
      </c>
      <c r="L83" t="s">
        <v>149</v>
      </c>
    </row>
    <row r="84" spans="1:13" x14ac:dyDescent="0.25">
      <c r="A84" s="1" t="s">
        <v>94</v>
      </c>
      <c r="B84" s="1" t="s">
        <v>140</v>
      </c>
      <c r="C84" s="1" t="str">
        <f si="4" t="shared"/>
        <v>E641010</v>
      </c>
      <c r="D84" s="1">
        <v>6</v>
      </c>
      <c r="E84" s="1">
        <f si="6" t="shared"/>
        <v>2</v>
      </c>
      <c r="F84" s="1">
        <f si="7" t="shared"/>
        <v>28</v>
      </c>
      <c r="G84" s="1"/>
      <c r="H84" s="4" t="s">
        <v>9</v>
      </c>
      <c r="I84" t="str">
        <f si="5" t="shared"/>
        <v>E643A-M02P-00-28/E641010B4-D</v>
      </c>
      <c r="J84" t="s">
        <v>145</v>
      </c>
      <c r="K84" t="s">
        <v>148</v>
      </c>
      <c r="L84" t="s">
        <v>150</v>
      </c>
    </row>
    <row r="85" spans="1:13" x14ac:dyDescent="0.25">
      <c r="A85" s="1" t="s">
        <v>95</v>
      </c>
      <c r="B85" s="1" t="s">
        <v>140</v>
      </c>
      <c r="C85" s="1" t="str">
        <f si="4" t="shared"/>
        <v>E642103</v>
      </c>
      <c r="D85" s="1">
        <v>6</v>
      </c>
      <c r="E85" s="1">
        <f si="6" t="shared"/>
        <v>3</v>
      </c>
      <c r="F85" s="1">
        <f si="7" t="shared"/>
        <v>28</v>
      </c>
      <c r="G85" s="1"/>
      <c r="H85" s="4" t="s">
        <v>9</v>
      </c>
      <c r="I85" t="str">
        <f si="5" t="shared"/>
        <v>E643A-M03P-00-28/E642103B4-D</v>
      </c>
      <c r="J85" t="s">
        <v>145</v>
      </c>
      <c r="K85" t="s">
        <v>148</v>
      </c>
      <c r="L85" t="s">
        <v>150</v>
      </c>
    </row>
    <row r="86" spans="1:13" x14ac:dyDescent="0.25">
      <c r="A86" s="1" t="s">
        <v>96</v>
      </c>
      <c r="B86" s="1" t="s">
        <v>140</v>
      </c>
      <c r="C86" s="1" t="str">
        <f si="4" t="shared"/>
        <v>E642157B</v>
      </c>
      <c r="D86" s="1">
        <v>6</v>
      </c>
      <c r="E86" s="1">
        <f si="6" t="shared"/>
        <v>1</v>
      </c>
      <c r="F86" s="1">
        <f si="7" t="shared"/>
        <v>29</v>
      </c>
      <c r="G86" s="1"/>
      <c r="H86" s="4" t="s">
        <v>9</v>
      </c>
      <c r="I86" t="str">
        <f si="5" t="shared"/>
        <v>E643A-M01P-00-29/E642157BB1-D</v>
      </c>
      <c r="J86" t="s">
        <v>142</v>
      </c>
      <c r="K86" t="s">
        <v>147</v>
      </c>
      <c r="L86" t="s">
        <v>149</v>
      </c>
    </row>
    <row r="87" spans="1:13" x14ac:dyDescent="0.25">
      <c r="A87" s="1" t="s">
        <v>97</v>
      </c>
      <c r="B87" s="1" t="s">
        <v>140</v>
      </c>
      <c r="C87" s="1" t="str">
        <f si="4" t="shared"/>
        <v>E642157B</v>
      </c>
      <c r="D87" s="1">
        <v>7</v>
      </c>
      <c r="E87" s="1">
        <f si="6" t="shared"/>
        <v>2</v>
      </c>
      <c r="F87" s="1">
        <f si="7" t="shared"/>
        <v>29</v>
      </c>
      <c r="G87" s="1"/>
      <c r="H87" s="4" t="s">
        <v>9</v>
      </c>
      <c r="I87" t="str">
        <f si="5" t="shared"/>
        <v>E643A-M02P-00-29/E642157BB2-D</v>
      </c>
      <c r="J87" t="s">
        <v>145</v>
      </c>
      <c r="K87" t="s">
        <v>148</v>
      </c>
      <c r="L87" t="s">
        <v>150</v>
      </c>
    </row>
    <row r="88" spans="1:13" x14ac:dyDescent="0.25">
      <c r="A88" s="1" t="s">
        <v>98</v>
      </c>
      <c r="B88" s="1" t="s">
        <v>140</v>
      </c>
      <c r="C88" s="1" t="str">
        <f si="4" t="shared"/>
        <v>E642157H</v>
      </c>
      <c r="D88" s="1">
        <v>7</v>
      </c>
      <c r="E88" s="1">
        <f si="6" t="shared"/>
        <v>3</v>
      </c>
      <c r="F88" s="1">
        <f si="7" t="shared"/>
        <v>29</v>
      </c>
      <c r="G88" s="1"/>
      <c r="H88" s="4" t="s">
        <v>9</v>
      </c>
      <c r="I88" t="str">
        <f si="5" t="shared"/>
        <v>E643A-M03P-00-29/E642157HB1-D</v>
      </c>
      <c r="J88" t="s">
        <v>142</v>
      </c>
      <c r="K88" t="s">
        <v>147</v>
      </c>
      <c r="L88" t="s">
        <v>149</v>
      </c>
    </row>
    <row r="89" spans="1:13" x14ac:dyDescent="0.25">
      <c r="A89" s="1" t="s">
        <v>99</v>
      </c>
      <c r="B89" s="1" t="s">
        <v>140</v>
      </c>
      <c r="C89" s="1" t="str">
        <f si="4" t="shared"/>
        <v>E642240</v>
      </c>
      <c r="D89" s="1">
        <v>7</v>
      </c>
      <c r="E89" s="1">
        <f si="6" t="shared"/>
        <v>1</v>
      </c>
      <c r="F89" s="1">
        <f si="7" t="shared"/>
        <v>30</v>
      </c>
      <c r="G89" s="1"/>
      <c r="H89" s="4" t="s">
        <v>9</v>
      </c>
      <c r="I89" t="str">
        <f si="5" t="shared"/>
        <v>E643A-M01P-00-30/E642240B2-D</v>
      </c>
      <c r="J89" t="s">
        <v>145</v>
      </c>
      <c r="K89" t="s">
        <v>148</v>
      </c>
      <c r="L89" t="s">
        <v>150</v>
      </c>
    </row>
    <row r="90" spans="1:13" x14ac:dyDescent="0.25">
      <c r="A90" s="1" t="s">
        <v>100</v>
      </c>
      <c r="B90" s="1" t="s">
        <v>140</v>
      </c>
      <c r="C90" s="1" t="str">
        <f si="4" t="shared"/>
        <v>E642242</v>
      </c>
      <c r="D90" s="1">
        <v>7</v>
      </c>
      <c r="E90" s="1">
        <f si="6" t="shared"/>
        <v>2</v>
      </c>
      <c r="F90" s="1">
        <f si="7" t="shared"/>
        <v>30</v>
      </c>
      <c r="G90" s="1"/>
      <c r="H90" s="4" t="s">
        <v>9</v>
      </c>
      <c r="I90" t="str">
        <f si="5" t="shared"/>
        <v>E643A-M02P-00-30/E642242B7-D</v>
      </c>
      <c r="J90" t="s">
        <v>145</v>
      </c>
      <c r="K90" t="s">
        <v>148</v>
      </c>
      <c r="L90" t="s">
        <v>150</v>
      </c>
    </row>
    <row r="91" spans="1:13" x14ac:dyDescent="0.25">
      <c r="A91" s="1" t="s">
        <v>101</v>
      </c>
      <c r="B91" s="1" t="s">
        <v>140</v>
      </c>
      <c r="C91" s="1" t="str">
        <f si="4" t="shared"/>
        <v>E642264</v>
      </c>
      <c r="D91" s="1">
        <v>7</v>
      </c>
      <c r="E91" s="1">
        <f si="6" t="shared"/>
        <v>3</v>
      </c>
      <c r="F91" s="1">
        <f si="7" t="shared"/>
        <v>30</v>
      </c>
      <c r="G91" s="1"/>
      <c r="H91" s="4" t="s">
        <v>9</v>
      </c>
      <c r="I91" t="str">
        <f si="5" t="shared"/>
        <v>E643A-M03P-00-30/E642264B1-D</v>
      </c>
      <c r="J91" t="s">
        <v>142</v>
      </c>
      <c r="K91" t="s">
        <v>147</v>
      </c>
      <c r="L91" t="s">
        <v>149</v>
      </c>
    </row>
    <row r="92" spans="1:13" x14ac:dyDescent="0.25">
      <c r="A92" s="1" t="s">
        <v>102</v>
      </c>
      <c r="B92" s="1" t="s">
        <v>140</v>
      </c>
      <c r="C92" s="1" t="str">
        <f si="4" t="shared"/>
        <v>E642103</v>
      </c>
      <c r="D92" s="1">
        <v>7</v>
      </c>
      <c r="E92" s="1">
        <f si="6" t="shared"/>
        <v>1</v>
      </c>
      <c r="F92" s="1">
        <f si="7" t="shared"/>
        <v>31</v>
      </c>
      <c r="G92" s="1"/>
      <c r="H92" s="4" t="s">
        <v>9</v>
      </c>
      <c r="I92" t="str">
        <f si="5" t="shared"/>
        <v>E643A-M01P-00-31/E642103B3-D</v>
      </c>
      <c r="J92" t="s">
        <v>142</v>
      </c>
      <c r="K92" t="s">
        <v>147</v>
      </c>
      <c r="L92" t="s">
        <v>149</v>
      </c>
      <c r="M92" t="s">
        <v>33</v>
      </c>
    </row>
    <row r="93" spans="1:13" x14ac:dyDescent="0.25">
      <c r="A93" s="1" t="s">
        <v>103</v>
      </c>
      <c r="B93" s="1" t="s">
        <v>140</v>
      </c>
      <c r="C93" s="1" t="str">
        <f si="4" t="shared"/>
        <v>E643100</v>
      </c>
      <c r="D93" s="1">
        <v>7</v>
      </c>
      <c r="E93" s="1">
        <f si="6" t="shared"/>
        <v>2</v>
      </c>
      <c r="F93" s="1">
        <f si="7" t="shared"/>
        <v>31</v>
      </c>
      <c r="G93" s="1"/>
      <c r="H93" s="4" t="s">
        <v>9</v>
      </c>
      <c r="I93" t="str">
        <f si="5" t="shared"/>
        <v>E643A-M02P-00-31/E643100B2-D</v>
      </c>
      <c r="J93" t="s">
        <v>142</v>
      </c>
      <c r="K93" t="s">
        <v>147</v>
      </c>
      <c r="L93" t="s">
        <v>149</v>
      </c>
    </row>
    <row r="94" spans="1:13" x14ac:dyDescent="0.25">
      <c r="A94" s="1" t="s">
        <v>104</v>
      </c>
      <c r="B94" s="1" t="s">
        <v>140</v>
      </c>
      <c r="C94" s="1" t="str">
        <f si="4" t="shared"/>
        <v>E642242</v>
      </c>
      <c r="D94" s="1">
        <v>7</v>
      </c>
      <c r="E94" s="1">
        <f si="6" t="shared"/>
        <v>3</v>
      </c>
      <c r="F94" s="1">
        <f si="7" t="shared"/>
        <v>31</v>
      </c>
      <c r="G94" s="1"/>
      <c r="H94" s="4" t="s">
        <v>9</v>
      </c>
      <c r="I94" t="str">
        <f si="5" t="shared"/>
        <v>E643A-M03P-00-31/E642242B8-D</v>
      </c>
      <c r="J94" t="s">
        <v>142</v>
      </c>
      <c r="K94" t="s">
        <v>147</v>
      </c>
      <c r="L94" t="s">
        <v>149</v>
      </c>
    </row>
    <row r="95" spans="1:13" x14ac:dyDescent="0.25">
      <c r="A95" s="1" t="s">
        <v>105</v>
      </c>
      <c r="B95" s="1" t="s">
        <v>140</v>
      </c>
      <c r="C95" s="1" t="str">
        <f si="4" t="shared"/>
        <v>E642242</v>
      </c>
      <c r="D95" s="1">
        <v>7</v>
      </c>
      <c r="E95" s="1">
        <f si="6" t="shared"/>
        <v>1</v>
      </c>
      <c r="F95" s="1">
        <f si="7" t="shared"/>
        <v>32</v>
      </c>
      <c r="G95" s="1"/>
      <c r="H95" s="4" t="s">
        <v>9</v>
      </c>
      <c r="I95" t="str">
        <f si="5" t="shared"/>
        <v>E643A-M01P-00-32/E642242B9-D</v>
      </c>
      <c r="J95" t="s">
        <v>142</v>
      </c>
      <c r="K95" t="s">
        <v>147</v>
      </c>
      <c r="L95" t="s">
        <v>149</v>
      </c>
    </row>
    <row r="96" spans="1:13" x14ac:dyDescent="0.25">
      <c r="A96" s="1" t="s">
        <v>106</v>
      </c>
      <c r="B96" s="1" t="s">
        <v>140</v>
      </c>
      <c r="C96" s="1" t="str">
        <f si="4" t="shared"/>
        <v>E64242B</v>
      </c>
      <c r="D96" s="1">
        <v>7</v>
      </c>
      <c r="E96" s="1">
        <f si="6" t="shared"/>
        <v>2</v>
      </c>
      <c r="F96" s="1">
        <f si="7" t="shared"/>
        <v>32</v>
      </c>
      <c r="G96" s="1"/>
      <c r="H96" s="4" t="s">
        <v>9</v>
      </c>
      <c r="I96" t="str">
        <f si="5" t="shared"/>
        <v>E643A-M02P-00-32/E64242B10-D</v>
      </c>
      <c r="J96" t="s">
        <v>144</v>
      </c>
      <c r="K96" t="s">
        <v>148</v>
      </c>
      <c r="L96" t="s">
        <v>150</v>
      </c>
    </row>
    <row r="97" spans="1:11" x14ac:dyDescent="0.25">
      <c r="A97" s="1" t="s">
        <v>107</v>
      </c>
      <c r="B97" s="1" t="s">
        <v>140</v>
      </c>
      <c r="C97" s="1" t="str">
        <f si="4" t="shared"/>
        <v>E642242B</v>
      </c>
      <c r="D97" s="1">
        <v>7</v>
      </c>
      <c r="E97" s="1">
        <f si="6" t="shared"/>
        <v>3</v>
      </c>
      <c r="F97" s="1">
        <f si="7" t="shared"/>
        <v>32</v>
      </c>
      <c r="G97" s="1"/>
      <c r="H97" s="4" t="s">
        <v>9</v>
      </c>
      <c r="I97" t="str">
        <f si="5" t="shared"/>
        <v>E643A-M03P-00-32/E642242B11-D</v>
      </c>
      <c r="J97" t="s">
        <v>142</v>
      </c>
      <c r="K97" t="s">
        <v>147</v>
      </c>
      <c r="L97" t="s">
        <v>149</v>
      </c>
    </row>
    <row r="98" spans="1:11" x14ac:dyDescent="0.25">
      <c r="A98" s="1" t="s">
        <v>108</v>
      </c>
      <c r="B98" s="1" t="s">
        <v>140</v>
      </c>
      <c r="C98" s="1" t="str">
        <f si="4" t="shared"/>
        <v>E642242B</v>
      </c>
      <c r="D98" s="1">
        <v>7</v>
      </c>
      <c r="E98" s="1">
        <f si="6" t="shared"/>
        <v>1</v>
      </c>
      <c r="F98" s="1">
        <f si="7" t="shared"/>
        <v>33</v>
      </c>
      <c r="G98" s="1"/>
      <c r="H98" s="4" t="s">
        <v>9</v>
      </c>
      <c r="I98" t="str">
        <f si="5" t="shared"/>
        <v>E643A-M01P-00-33/E642242B12-D</v>
      </c>
      <c r="J98" t="s">
        <v>142</v>
      </c>
      <c r="K98" t="s">
        <v>147</v>
      </c>
      <c r="L98" t="s">
        <v>149</v>
      </c>
    </row>
    <row r="99" spans="1:11" x14ac:dyDescent="0.25">
      <c r="A99" s="1" t="s">
        <v>109</v>
      </c>
      <c r="B99" s="1" t="s">
        <v>140</v>
      </c>
      <c r="C99" s="1" t="str">
        <f si="4" t="shared"/>
        <v>E642242B</v>
      </c>
      <c r="D99" s="1">
        <v>7</v>
      </c>
      <c r="E99" s="1">
        <f si="6" t="shared"/>
        <v>2</v>
      </c>
      <c r="F99" s="1">
        <f si="7" t="shared"/>
        <v>33</v>
      </c>
      <c r="G99" s="1"/>
      <c r="H99" s="4" t="s">
        <v>9</v>
      </c>
      <c r="I99" t="str">
        <f si="5" t="shared"/>
        <v>E643A-M02P-00-33/E642242B13-D</v>
      </c>
      <c r="J99" t="s">
        <v>142</v>
      </c>
      <c r="K99" t="s">
        <v>147</v>
      </c>
      <c r="L99" t="s">
        <v>149</v>
      </c>
    </row>
    <row r="100" spans="1:11" x14ac:dyDescent="0.25">
      <c r="A100" s="1" t="s">
        <v>110</v>
      </c>
      <c r="B100" s="1" t="s">
        <v>140</v>
      </c>
      <c r="C100" s="1" t="str">
        <f si="4" t="shared"/>
        <v>E642242B</v>
      </c>
      <c r="D100" s="1">
        <v>7</v>
      </c>
      <c r="E100" s="1">
        <f si="6" t="shared"/>
        <v>3</v>
      </c>
      <c r="F100" s="1">
        <f si="7" t="shared"/>
        <v>33</v>
      </c>
      <c r="G100" s="1"/>
      <c r="H100" s="4" t="s">
        <v>9</v>
      </c>
      <c r="I100" t="str">
        <f si="5" t="shared"/>
        <v>E643A-M03P-00-33/E642242B14-D</v>
      </c>
      <c r="J100" t="s">
        <v>142</v>
      </c>
      <c r="K100" t="s">
        <v>147</v>
      </c>
      <c r="L100" t="s">
        <v>149</v>
      </c>
    </row>
    <row r="101" spans="1:11" x14ac:dyDescent="0.25">
      <c r="A101" s="1" t="s">
        <v>111</v>
      </c>
      <c r="B101" s="1" t="s">
        <v>140</v>
      </c>
      <c r="C101" s="1" t="str">
        <f si="4" t="shared"/>
        <v>E642242B</v>
      </c>
      <c r="D101" s="1">
        <v>7</v>
      </c>
      <c r="E101" s="1">
        <f si="6" t="shared"/>
        <v>1</v>
      </c>
      <c r="F101" s="1">
        <f si="7" t="shared"/>
        <v>34</v>
      </c>
      <c r="G101" s="1"/>
      <c r="H101" s="4" t="s">
        <v>9</v>
      </c>
      <c r="I101" t="str">
        <f si="5" t="shared"/>
        <v>E643A-M01P-00-34/E642242B15-D</v>
      </c>
      <c r="J101" t="s">
        <v>142</v>
      </c>
      <c r="K101" t="s">
        <v>147</v>
      </c>
      <c r="L101" t="s">
        <v>149</v>
      </c>
    </row>
    <row r="102" spans="1:11" x14ac:dyDescent="0.25">
      <c r="A102" s="1" t="s">
        <v>112</v>
      </c>
      <c r="B102" s="1" t="s">
        <v>140</v>
      </c>
      <c r="C102" s="1" t="str">
        <f si="4" t="shared"/>
        <v>E642261</v>
      </c>
      <c r="D102" s="1">
        <v>7</v>
      </c>
      <c r="E102" s="1">
        <f si="6" t="shared"/>
        <v>2</v>
      </c>
      <c r="F102" s="1">
        <f si="7" t="shared"/>
        <v>34</v>
      </c>
      <c r="G102" s="1"/>
      <c r="H102" s="4" t="s">
        <v>9</v>
      </c>
      <c r="I102" t="str">
        <f si="5" t="shared"/>
        <v>E643A-M02P-00-34/E642261B5-D</v>
      </c>
      <c r="J102" t="s">
        <v>142</v>
      </c>
      <c r="K102" t="s">
        <v>147</v>
      </c>
      <c r="L102" t="s">
        <v>149</v>
      </c>
    </row>
    <row r="103" spans="1:11" x14ac:dyDescent="0.25">
      <c r="A103" s="1" t="s">
        <v>113</v>
      </c>
      <c r="B103" s="1" t="s">
        <v>140</v>
      </c>
      <c r="C103" s="1" t="str">
        <f si="4" t="shared"/>
        <v>E642261</v>
      </c>
      <c r="D103" s="1">
        <v>7</v>
      </c>
      <c r="E103" s="1">
        <f si="6" t="shared"/>
        <v>3</v>
      </c>
      <c r="F103" s="1">
        <f si="7" t="shared"/>
        <v>34</v>
      </c>
      <c r="G103" s="1"/>
      <c r="H103" s="4" t="s">
        <v>9</v>
      </c>
      <c r="I103" t="str">
        <f si="5" t="shared"/>
        <v>E643A-M03P-00-34/E642261B6-D</v>
      </c>
      <c r="J103" t="s">
        <v>142</v>
      </c>
      <c r="K103" t="s">
        <v>147</v>
      </c>
      <c r="L103" t="s">
        <v>149</v>
      </c>
    </row>
    <row r="104" spans="1:11" x14ac:dyDescent="0.25">
      <c r="A104" s="1" t="s">
        <v>114</v>
      </c>
      <c r="B104" s="1" t="s">
        <v>140</v>
      </c>
      <c r="C104" s="1" t="str">
        <f si="4" t="shared"/>
        <v>E642261</v>
      </c>
      <c r="D104" s="1">
        <v>7</v>
      </c>
      <c r="E104" s="1">
        <f si="6" t="shared"/>
        <v>1</v>
      </c>
      <c r="F104" s="1">
        <f si="7" t="shared"/>
        <v>35</v>
      </c>
      <c r="G104" s="1"/>
      <c r="H104" s="4" t="s">
        <v>9</v>
      </c>
      <c r="I104" t="str">
        <f si="5" t="shared"/>
        <v>E643A-M01P-00-35/E642261B7-D</v>
      </c>
      <c r="J104" t="s">
        <v>142</v>
      </c>
      <c r="K104" t="s">
        <v>147</v>
      </c>
      <c r="L104" t="s">
        <v>149</v>
      </c>
    </row>
    <row r="105" spans="1:11" x14ac:dyDescent="0.25">
      <c r="A105" s="1" t="s">
        <v>115</v>
      </c>
      <c r="B105" s="1" t="s">
        <v>140</v>
      </c>
      <c r="C105" s="1" t="str">
        <f si="4" t="shared"/>
        <v>E642261</v>
      </c>
      <c r="D105" s="1">
        <v>7</v>
      </c>
      <c r="E105" s="1">
        <f si="6" t="shared"/>
        <v>2</v>
      </c>
      <c r="F105" s="1">
        <f si="7" t="shared"/>
        <v>35</v>
      </c>
      <c r="G105" s="1"/>
      <c r="H105" s="4" t="s">
        <v>9</v>
      </c>
      <c r="I105" t="str">
        <f si="5" t="shared"/>
        <v>E643A-M02P-00-35/E642261B8-D</v>
      </c>
      <c r="J105" t="s">
        <v>142</v>
      </c>
      <c r="K105" t="s">
        <v>147</v>
      </c>
      <c r="L105" t="s">
        <v>149</v>
      </c>
    </row>
    <row r="106" spans="1:11" x14ac:dyDescent="0.25">
      <c r="A106" s="1" t="s">
        <v>116</v>
      </c>
      <c r="B106" s="1" t="s">
        <v>140</v>
      </c>
      <c r="C106" s="1" t="str">
        <f si="4" t="shared"/>
        <v>E640095</v>
      </c>
      <c r="D106" s="1">
        <v>8</v>
      </c>
      <c r="E106" s="1">
        <f si="6" t="shared"/>
        <v>3</v>
      </c>
      <c r="F106" s="1">
        <f si="7" t="shared"/>
        <v>35</v>
      </c>
      <c r="G106" s="1"/>
      <c r="H106" s="4" t="s">
        <v>9</v>
      </c>
      <c r="I106" t="str">
        <f si="5" t="shared"/>
        <v>E643A-M03P-00-35/E640095B2-D</v>
      </c>
      <c r="J106" t="s">
        <v>145</v>
      </c>
      <c r="K106" t="s">
        <v>148</v>
      </c>
      <c r="L106" t="s">
        <v>150</v>
      </c>
    </row>
    <row r="107" spans="1:11" x14ac:dyDescent="0.25">
      <c r="A107" s="1" t="s">
        <v>117</v>
      </c>
      <c r="B107" s="1" t="s">
        <v>140</v>
      </c>
      <c r="C107" s="1" t="str">
        <f si="4" t="shared"/>
        <v>E640010</v>
      </c>
      <c r="D107" s="1">
        <v>8</v>
      </c>
      <c r="E107" s="1">
        <f si="6" t="shared"/>
        <v>1</v>
      </c>
      <c r="F107" s="1">
        <f si="7" t="shared"/>
        <v>36</v>
      </c>
      <c r="G107" s="1"/>
      <c r="H107" s="4" t="s">
        <v>9</v>
      </c>
      <c r="I107" t="str">
        <f si="5" t="shared"/>
        <v>E643A-M01P-00-36/E640010B3-D</v>
      </c>
      <c r="J107" t="s">
        <v>142</v>
      </c>
      <c r="K107" t="s">
        <v>147</v>
      </c>
      <c r="L107" t="s">
        <v>149</v>
      </c>
    </row>
    <row r="108" spans="1:11" x14ac:dyDescent="0.25">
      <c r="A108" s="1" t="s">
        <v>118</v>
      </c>
      <c r="B108" s="1" t="s">
        <v>140</v>
      </c>
      <c r="C108" s="1" t="str">
        <f si="4" t="shared"/>
        <v>E641200A</v>
      </c>
      <c r="D108" s="1">
        <v>8</v>
      </c>
      <c r="E108" s="1">
        <f si="6" t="shared"/>
        <v>2</v>
      </c>
      <c r="F108" s="1">
        <f si="7" t="shared"/>
        <v>36</v>
      </c>
      <c r="G108" s="1"/>
      <c r="H108" s="4" t="s">
        <v>9</v>
      </c>
      <c r="I108" t="str">
        <f si="5" t="shared"/>
        <v>E643A-M02P-00-36/E641200AB1-D</v>
      </c>
      <c r="J108" t="s">
        <v>142</v>
      </c>
      <c r="K108" t="s">
        <v>147</v>
      </c>
      <c r="L108" t="s">
        <v>149</v>
      </c>
    </row>
    <row r="109" spans="1:11" x14ac:dyDescent="0.25">
      <c r="A109" s="1" t="s">
        <v>119</v>
      </c>
      <c r="B109" s="1" t="s">
        <v>140</v>
      </c>
      <c r="C109" s="1" t="str">
        <f si="4" t="shared"/>
        <v>E641200B</v>
      </c>
      <c r="D109" s="1">
        <v>8</v>
      </c>
      <c r="E109" s="1">
        <f si="6" t="shared"/>
        <v>3</v>
      </c>
      <c r="F109" s="1">
        <f si="7" t="shared"/>
        <v>36</v>
      </c>
      <c r="G109" s="1"/>
      <c r="H109" s="4" t="s">
        <v>9</v>
      </c>
      <c r="I109" t="str">
        <f si="5" t="shared"/>
        <v>E643A-M03P-00-36/E641200BB1-D</v>
      </c>
      <c r="J109" t="s">
        <v>142</v>
      </c>
      <c r="K109" t="s">
        <v>147</v>
      </c>
      <c r="L109" t="s">
        <v>149</v>
      </c>
    </row>
    <row r="110" spans="1:11" x14ac:dyDescent="0.25">
      <c r="A110" s="1" t="s">
        <v>120</v>
      </c>
      <c r="B110" s="1" t="s">
        <v>140</v>
      </c>
      <c r="C110" s="1" t="str">
        <f si="4" t="shared"/>
        <v>E641200C</v>
      </c>
      <c r="D110" s="1">
        <v>8</v>
      </c>
      <c r="E110" s="1">
        <f si="6" t="shared"/>
        <v>1</v>
      </c>
      <c r="F110" s="1">
        <f si="7" t="shared"/>
        <v>37</v>
      </c>
      <c r="G110" s="1"/>
      <c r="H110" s="4" t="s">
        <v>9</v>
      </c>
      <c r="I110" t="str">
        <f si="5" t="shared"/>
        <v>E643A-X01P-00-37/E641200CB1-D</v>
      </c>
      <c r="J110" t="s">
        <v>142</v>
      </c>
      <c r="K110" t="s">
        <v>147</v>
      </c>
      <c r="L110" t="s">
        <v>151</v>
      </c>
    </row>
    <row r="111" spans="1:11" x14ac:dyDescent="0.25">
      <c r="A111" s="1" t="s">
        <v>121</v>
      </c>
      <c r="B111" s="1" t="s">
        <v>140</v>
      </c>
      <c r="C111" s="1" t="str">
        <f si="4" t="shared"/>
        <v>E641200D</v>
      </c>
      <c r="D111" s="1">
        <v>8</v>
      </c>
      <c r="E111" s="1">
        <f si="6" t="shared"/>
        <v>2</v>
      </c>
      <c r="F111" s="1">
        <f si="7" t="shared"/>
        <v>37</v>
      </c>
      <c r="G111" s="1"/>
      <c r="H111" s="4" t="s">
        <v>9</v>
      </c>
      <c r="I111" t="str">
        <f si="5" t="shared"/>
        <v>E643A-X02P-00-37/E641200DB1-D</v>
      </c>
      <c r="J111" t="s">
        <v>142</v>
      </c>
      <c r="K111" t="s">
        <v>147</v>
      </c>
      <c r="L111" t="s">
        <v>151</v>
      </c>
    </row>
    <row r="112" spans="1:11" x14ac:dyDescent="0.25">
      <c r="A112" s="1" t="s">
        <v>122</v>
      </c>
      <c r="B112" s="1" t="s">
        <v>140</v>
      </c>
      <c r="C112" s="1" t="str">
        <f si="4" t="shared"/>
        <v>E641200F</v>
      </c>
      <c r="D112" s="1">
        <v>8</v>
      </c>
      <c r="E112" s="1">
        <f si="6" t="shared"/>
        <v>3</v>
      </c>
      <c r="F112" s="1">
        <f si="7" t="shared"/>
        <v>37</v>
      </c>
      <c r="G112" s="1"/>
      <c r="H112" s="4" t="s">
        <v>9</v>
      </c>
      <c r="I112" t="str">
        <f si="5" t="shared"/>
        <v>E643A-X03P-00-37/E641200FB1-D</v>
      </c>
      <c r="J112" t="s">
        <v>142</v>
      </c>
      <c r="K112" t="s">
        <v>147</v>
      </c>
      <c r="L112" t="s">
        <v>151</v>
      </c>
    </row>
    <row r="113" spans="1:13" x14ac:dyDescent="0.25">
      <c r="A113" s="1" t="s">
        <v>123</v>
      </c>
      <c r="B113" s="1" t="s">
        <v>140</v>
      </c>
      <c r="C113" s="1" t="str">
        <f si="4" t="shared"/>
        <v>E641200G</v>
      </c>
      <c r="D113" s="1">
        <v>8</v>
      </c>
      <c r="E113" s="1">
        <f si="6" t="shared"/>
        <v>1</v>
      </c>
      <c r="F113" s="1">
        <f si="7" t="shared"/>
        <v>38</v>
      </c>
      <c r="G113" s="1"/>
      <c r="H113" s="4" t="s">
        <v>9</v>
      </c>
      <c r="I113" t="str">
        <f si="5" t="shared"/>
        <v>E643A-X01P-00-38/E641200GB1-D</v>
      </c>
      <c r="J113" t="s">
        <v>142</v>
      </c>
      <c r="K113" t="s">
        <v>147</v>
      </c>
      <c r="L113" t="s">
        <v>151</v>
      </c>
    </row>
    <row r="114" spans="1:13" x14ac:dyDescent="0.25">
      <c r="A114" s="1" t="s">
        <v>124</v>
      </c>
      <c r="B114" s="1" t="s">
        <v>140</v>
      </c>
      <c r="C114" s="1" t="str">
        <f si="4" t="shared"/>
        <v>E641200H</v>
      </c>
      <c r="D114" s="1">
        <v>8</v>
      </c>
      <c r="E114" s="1">
        <f si="6" t="shared"/>
        <v>2</v>
      </c>
      <c r="F114" s="1">
        <f si="7" t="shared"/>
        <v>38</v>
      </c>
      <c r="G114" s="1"/>
      <c r="H114" s="4" t="s">
        <v>9</v>
      </c>
      <c r="I114" t="str">
        <f si="5" t="shared"/>
        <v>E643A-X02P-00-38/E641200HB1-D</v>
      </c>
      <c r="J114" t="s">
        <v>142</v>
      </c>
      <c r="K114" t="s">
        <v>147</v>
      </c>
      <c r="L114" t="s">
        <v>151</v>
      </c>
    </row>
    <row r="115" spans="1:13" x14ac:dyDescent="0.25">
      <c r="A115" s="1" t="s">
        <v>125</v>
      </c>
      <c r="B115" s="1" t="s">
        <v>140</v>
      </c>
      <c r="C115" s="1" t="str">
        <f si="4" t="shared"/>
        <v>E641080D</v>
      </c>
      <c r="D115" s="1">
        <v>8</v>
      </c>
      <c r="E115" s="1">
        <f si="6" t="shared"/>
        <v>3</v>
      </c>
      <c r="F115" s="1">
        <f si="7" t="shared"/>
        <v>38</v>
      </c>
      <c r="G115" s="1"/>
      <c r="H115" s="4" t="s">
        <v>9</v>
      </c>
      <c r="I115" t="str">
        <f si="5" t="shared"/>
        <v>E643A-X03P-00-38/E641080DB3-D</v>
      </c>
      <c r="J115" t="s">
        <v>142</v>
      </c>
      <c r="K115" t="s">
        <v>147</v>
      </c>
      <c r="L115" t="s">
        <v>151</v>
      </c>
      <c r="M115" t="s">
        <v>33</v>
      </c>
    </row>
    <row r="116" spans="1:13" x14ac:dyDescent="0.25">
      <c r="A116" s="1" t="s">
        <v>126</v>
      </c>
      <c r="B116" s="1" t="s">
        <v>140</v>
      </c>
      <c r="C116" s="1" t="str">
        <f si="4" t="shared"/>
        <v>E641200</v>
      </c>
      <c r="D116" s="1">
        <v>8</v>
      </c>
      <c r="E116" s="1">
        <f si="6" t="shared"/>
        <v>1</v>
      </c>
      <c r="F116" s="1">
        <f si="7" t="shared"/>
        <v>39</v>
      </c>
      <c r="G116" s="1"/>
      <c r="H116" s="4" t="s">
        <v>9</v>
      </c>
      <c r="I116" t="str">
        <f si="5" t="shared"/>
        <v>E643A-X01P-00-39/E641200B3-D</v>
      </c>
      <c r="J116" t="s">
        <v>145</v>
      </c>
      <c r="K116" t="s">
        <v>148</v>
      </c>
      <c r="L116" t="s">
        <v>150</v>
      </c>
    </row>
    <row r="117" spans="1:13" x14ac:dyDescent="0.25">
      <c r="A117" s="1" t="s">
        <v>127</v>
      </c>
      <c r="B117" s="1" t="s">
        <v>140</v>
      </c>
      <c r="C117" s="1" t="str">
        <f si="4" t="shared"/>
        <v>E641200</v>
      </c>
      <c r="D117" s="1">
        <v>8</v>
      </c>
      <c r="E117" s="1">
        <f si="6" t="shared"/>
        <v>2</v>
      </c>
      <c r="F117" s="1">
        <f si="7" t="shared"/>
        <v>39</v>
      </c>
      <c r="G117" s="1"/>
      <c r="H117" s="4" t="s">
        <v>9</v>
      </c>
      <c r="I117" t="str">
        <f si="5" t="shared"/>
        <v>E643A-X02P-00-39/E641200B4-D</v>
      </c>
      <c r="J117" t="s">
        <v>145</v>
      </c>
      <c r="K117" t="s">
        <v>148</v>
      </c>
      <c r="L117" t="s">
        <v>150</v>
      </c>
    </row>
    <row r="118" spans="1:13" x14ac:dyDescent="0.25">
      <c r="A118" s="1" t="s">
        <v>128</v>
      </c>
      <c r="B118" s="1" t="s">
        <v>140</v>
      </c>
      <c r="C118" s="1" t="str">
        <f si="4" t="shared"/>
        <v>E641251</v>
      </c>
      <c r="D118" s="1">
        <v>8</v>
      </c>
      <c r="E118" s="1">
        <f si="6" t="shared"/>
        <v>3</v>
      </c>
      <c r="F118" s="1">
        <f si="7" t="shared"/>
        <v>39</v>
      </c>
      <c r="G118" s="1"/>
      <c r="H118" s="4" t="s">
        <v>9</v>
      </c>
      <c r="I118" t="str">
        <f si="5" t="shared"/>
        <v>E643A-X03P-00-39/E641251B1-D</v>
      </c>
      <c r="J118" t="s">
        <v>142</v>
      </c>
      <c r="K118" t="s">
        <v>147</v>
      </c>
      <c r="L118" t="s">
        <v>151</v>
      </c>
    </row>
    <row r="119" spans="1:13" x14ac:dyDescent="0.25">
      <c r="A119" s="1" t="s">
        <v>129</v>
      </c>
      <c r="B119" s="1" t="s">
        <v>140</v>
      </c>
      <c r="C119" s="1" t="str">
        <f si="4" t="shared"/>
        <v>E641253</v>
      </c>
      <c r="D119" s="1">
        <v>8</v>
      </c>
      <c r="E119" s="1">
        <f si="6" t="shared"/>
        <v>1</v>
      </c>
      <c r="F119" s="1">
        <f si="7" t="shared"/>
        <v>40</v>
      </c>
      <c r="G119" s="1"/>
      <c r="H119" s="4" t="s">
        <v>9</v>
      </c>
      <c r="I119" t="str">
        <f si="5" t="shared"/>
        <v>E643A-X01P-00-40/E641253B1-D</v>
      </c>
      <c r="J119" t="s">
        <v>142</v>
      </c>
      <c r="K119" t="s">
        <v>147</v>
      </c>
      <c r="L119" t="s">
        <v>151</v>
      </c>
    </row>
    <row r="120" spans="1:13" x14ac:dyDescent="0.25">
      <c r="A120" s="1" t="s">
        <v>130</v>
      </c>
      <c r="B120" s="1" t="s">
        <v>140</v>
      </c>
      <c r="C120" s="1" t="str">
        <f si="4" t="shared"/>
        <v>E641255</v>
      </c>
      <c r="D120" s="1">
        <v>8</v>
      </c>
      <c r="E120" s="1">
        <f si="6" t="shared"/>
        <v>2</v>
      </c>
      <c r="F120" s="1">
        <f si="7" t="shared"/>
        <v>40</v>
      </c>
      <c r="G120" s="1"/>
      <c r="H120" s="4" t="s">
        <v>9</v>
      </c>
      <c r="I120" t="str">
        <f si="5" t="shared"/>
        <v>E643A-X02P-00-40/E641255B1-D</v>
      </c>
      <c r="J120" t="s">
        <v>142</v>
      </c>
      <c r="K120" t="s">
        <v>147</v>
      </c>
      <c r="L120" t="s">
        <v>151</v>
      </c>
    </row>
    <row r="121" spans="1:13" x14ac:dyDescent="0.25">
      <c r="A121" s="1" t="s">
        <v>131</v>
      </c>
      <c r="B121" s="1" t="s">
        <v>140</v>
      </c>
      <c r="C121" s="1" t="str">
        <f si="4" t="shared"/>
        <v>E641300D</v>
      </c>
      <c r="D121" s="1">
        <v>8</v>
      </c>
      <c r="E121" s="1">
        <f si="6" t="shared"/>
        <v>3</v>
      </c>
      <c r="F121" s="1">
        <f si="7" t="shared"/>
        <v>40</v>
      </c>
      <c r="G121" s="1"/>
      <c r="H121" s="4" t="s">
        <v>9</v>
      </c>
      <c r="I121" t="str">
        <f si="5" t="shared"/>
        <v>E643A-X03P-00-40/E641300DB2-D</v>
      </c>
      <c r="J121" t="s">
        <v>142</v>
      </c>
      <c r="K121" t="s">
        <v>147</v>
      </c>
      <c r="L121" t="s">
        <v>151</v>
      </c>
    </row>
    <row r="122" spans="1:13" x14ac:dyDescent="0.25">
      <c r="A122" s="1" t="s">
        <v>132</v>
      </c>
      <c r="B122" s="1" t="s">
        <v>140</v>
      </c>
      <c r="C122" s="1" t="str">
        <f si="4" t="shared"/>
        <v>E641158</v>
      </c>
      <c r="D122" s="1">
        <v>8</v>
      </c>
      <c r="E122" s="1">
        <f si="6" t="shared"/>
        <v>1</v>
      </c>
      <c r="F122" s="1">
        <f si="7" t="shared"/>
        <v>41</v>
      </c>
      <c r="G122" s="1"/>
      <c r="H122" s="4" t="s">
        <v>9</v>
      </c>
      <c r="I122" t="str">
        <f si="5" t="shared"/>
        <v>E643A-X01P-00-41/E641158B1-D</v>
      </c>
      <c r="J122" t="s">
        <v>142</v>
      </c>
      <c r="K122" t="s">
        <v>147</v>
      </c>
      <c r="L122" t="s">
        <v>151</v>
      </c>
    </row>
    <row r="123" spans="1:13" x14ac:dyDescent="0.25">
      <c r="A123" s="1" t="s">
        <v>133</v>
      </c>
      <c r="B123" s="1" t="s">
        <v>140</v>
      </c>
      <c r="C123" s="1" t="str">
        <f>MID(A123,1,LEN(A123)-5)</f>
        <v>E641060</v>
      </c>
      <c r="D123" s="1">
        <v>8</v>
      </c>
      <c r="E123" s="1">
        <f si="6" t="shared"/>
        <v>2</v>
      </c>
      <c r="F123" s="1">
        <f si="7" t="shared"/>
        <v>41</v>
      </c>
      <c r="G123" s="1"/>
      <c r="H123" s="4" t="s">
        <v>9</v>
      </c>
      <c r="I123" t="str">
        <f si="5" t="shared"/>
        <v>E643A-X02P-00-41/E641060C1-VD</v>
      </c>
      <c r="J123" t="s">
        <v>142</v>
      </c>
      <c r="K123" t="s">
        <v>147</v>
      </c>
      <c r="L123" t="s">
        <v>151</v>
      </c>
    </row>
    <row r="124" spans="1:13" x14ac:dyDescent="0.25">
      <c r="A124" s="1" t="s">
        <v>134</v>
      </c>
      <c r="B124" s="1" t="s">
        <v>140</v>
      </c>
      <c r="C124" s="1" t="str">
        <f ref="C124:C126" si="8" t="shared">MID(A124,1,LEN(A124)-5)</f>
        <v>E641060</v>
      </c>
      <c r="D124" s="1">
        <v>7</v>
      </c>
      <c r="E124" s="1">
        <f si="6" t="shared"/>
        <v>3</v>
      </c>
      <c r="F124" s="1">
        <f si="7" t="shared"/>
        <v>41</v>
      </c>
      <c r="G124" s="1"/>
      <c r="H124" s="4" t="s">
        <v>9</v>
      </c>
      <c r="I124" t="str">
        <f si="5" t="shared"/>
        <v>E643A-X03P-00-41/E641060AB-VD</v>
      </c>
      <c r="J124" t="s">
        <v>142</v>
      </c>
      <c r="K124" t="s">
        <v>147</v>
      </c>
      <c r="L124" t="s">
        <v>151</v>
      </c>
    </row>
    <row r="125" spans="1:13" x14ac:dyDescent="0.25">
      <c r="A125" s="1" t="s">
        <v>135</v>
      </c>
      <c r="B125" s="1" t="s">
        <v>140</v>
      </c>
      <c r="C125" s="1" t="str">
        <f si="8" t="shared"/>
        <v>E641060</v>
      </c>
      <c r="D125" s="1">
        <v>7</v>
      </c>
      <c r="E125" s="1">
        <f si="6" t="shared"/>
        <v>1</v>
      </c>
      <c r="F125" s="1">
        <f si="7" t="shared"/>
        <v>42</v>
      </c>
      <c r="G125" s="1"/>
      <c r="H125" s="4" t="s">
        <v>9</v>
      </c>
      <c r="I125" t="str">
        <f si="5" t="shared"/>
        <v>E643A-X01P-00-42/E641060C2-VD</v>
      </c>
      <c r="J125" t="s">
        <v>142</v>
      </c>
      <c r="K125" t="s">
        <v>148</v>
      </c>
      <c r="L125" t="s">
        <v>150</v>
      </c>
    </row>
    <row r="126" spans="1:13" x14ac:dyDescent="0.25">
      <c r="A126" s="1" t="s">
        <v>136</v>
      </c>
      <c r="B126" s="1" t="s">
        <v>140</v>
      </c>
      <c r="C126" s="1" t="str">
        <f si="8" t="shared"/>
        <v>E641080</v>
      </c>
      <c r="D126" s="1">
        <v>7</v>
      </c>
      <c r="E126" s="1">
        <f si="6" t="shared"/>
        <v>2</v>
      </c>
      <c r="F126" s="1">
        <f si="7" t="shared"/>
        <v>42</v>
      </c>
      <c r="G126" s="1"/>
      <c r="H126" s="4" t="s">
        <v>9</v>
      </c>
      <c r="I126" t="str">
        <f si="5" t="shared"/>
        <v>E643A-X02P-00-42/E641080C1-VD</v>
      </c>
      <c r="J126" t="s">
        <v>142</v>
      </c>
      <c r="K126" t="s">
        <v>147</v>
      </c>
      <c r="L126" t="s">
        <v>151</v>
      </c>
    </row>
    <row r="127" spans="1:13" x14ac:dyDescent="0.25">
      <c r="A127" s="2" t="s">
        <v>137</v>
      </c>
      <c r="B127" s="1" t="s">
        <v>140</v>
      </c>
      <c r="C127" s="1" t="str">
        <f si="4" t="shared"/>
        <v>E641158</v>
      </c>
      <c r="D127" s="1">
        <v>7</v>
      </c>
      <c r="E127" s="1">
        <f si="6" t="shared"/>
        <v>3</v>
      </c>
      <c r="F127" s="1">
        <f si="7" t="shared"/>
        <v>42</v>
      </c>
      <c r="G127" s="1"/>
      <c r="H127" s="4" t="s">
        <v>9</v>
      </c>
      <c r="I127" t="str">
        <f si="5" t="shared"/>
        <v>E643A-X03P-00-42/E641158B2-D</v>
      </c>
      <c r="J127" t="s">
        <v>142</v>
      </c>
      <c r="K127" t="s">
        <v>147</v>
      </c>
      <c r="L127" t="s">
        <v>151</v>
      </c>
    </row>
  </sheetData>
  <conditionalFormatting sqref="A3:A127">
    <cfRule dxfId="0" priority="1" type="duplicateValues"/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2020-05-01T19:04:09Z</dcterms:created>
  <dc:creator>brian Carnine</dc:creator>
  <cp:lastModifiedBy>Kinser, Jacob M</cp:lastModifiedBy>
  <dcterms:modified xsi:type="dcterms:W3CDTF">2021-07-22T18:36:01Z</dcterms:modified>
</cp:coreProperties>
</file>