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U:\work\f3\updatecard\"/>
    </mc:Choice>
  </mc:AlternateContent>
  <xr:revisionPtr documentId="13_ncr:1_{69D180AD-9DEA-4F4D-81FC-E06F5E3B10E9}" revIDLastSave="0" xr10:uidLastSave="{00000000-0000-0000-0000-000000000000}" xr6:coauthVersionLast="45" xr6:coauthVersionMax="47"/>
  <bookViews>
    <workbookView windowHeight="15390" windowWidth="25440" xWindow="-120" xr2:uid="{00000000-000D-0000-FFFF-FFFF00000000}" yWindow="-120"/>
  </bookViews>
  <sheets>
    <sheet name="Sheet1" r:id="rId1" sheetId="1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i="1" l="1" r="I2"/>
  <c i="1" l="1" r="C159"/>
  <c i="1" r="C3"/>
  <c i="1" r="C4"/>
  <c i="1" r="C5"/>
  <c i="1" r="C6"/>
  <c i="1" r="C7"/>
  <c i="1" r="C8"/>
  <c i="1" r="C9"/>
  <c i="1" r="C10"/>
  <c i="1" r="C11"/>
  <c i="1" r="C12"/>
  <c i="1" r="C13"/>
  <c i="1" r="C14"/>
  <c i="1" r="C15"/>
  <c i="1" r="C16"/>
  <c i="1" r="C17"/>
  <c i="1" r="C18"/>
  <c i="1" r="C19"/>
  <c i="1" r="C20"/>
  <c i="1" r="C21"/>
  <c i="1" r="C22"/>
  <c i="1" r="C23"/>
  <c i="1" r="C24"/>
  <c i="1" r="C25"/>
  <c i="1" r="C26"/>
  <c i="1" r="C27"/>
  <c i="1" r="C28"/>
  <c i="1" r="C29"/>
  <c i="1" r="C30"/>
  <c i="1" r="C31"/>
  <c i="1" r="C32"/>
  <c i="1" r="C33"/>
  <c i="1" r="C34"/>
  <c i="1" r="C35"/>
  <c i="1" r="C36"/>
  <c i="1" r="C37"/>
  <c i="1" r="C38"/>
  <c i="1" r="C39"/>
  <c i="1" r="C40"/>
  <c i="1" r="C41"/>
  <c i="1" r="C42"/>
  <c i="1" r="C43"/>
  <c i="1" r="C44"/>
  <c i="1" r="C45"/>
  <c i="1" r="C46"/>
  <c i="1" r="C47"/>
  <c i="1" r="C48"/>
  <c i="1" r="C49"/>
  <c i="1" r="C50"/>
  <c i="1" r="C51"/>
  <c i="1" r="C52"/>
  <c i="1" r="C53"/>
  <c i="1" r="C54"/>
  <c i="1" r="C55"/>
  <c i="1" r="C56"/>
  <c i="1" r="C57"/>
  <c i="1" r="C58"/>
  <c i="1" r="C59"/>
  <c i="1" r="C60"/>
  <c i="1" r="C61"/>
  <c i="1" r="C62"/>
  <c i="1" r="C63"/>
  <c i="1" r="C64"/>
  <c i="1" r="C65"/>
  <c i="1" r="C66"/>
  <c i="1" r="C67"/>
  <c i="1" r="C68"/>
  <c i="1" r="C69"/>
  <c i="1" r="C70"/>
  <c i="1" r="C71"/>
  <c i="1" r="C72"/>
  <c i="1" r="C73"/>
  <c i="1" r="C74"/>
  <c i="1" r="C75"/>
  <c i="1" r="C76"/>
  <c i="1" r="C77"/>
  <c i="1" r="C78"/>
  <c i="1" r="C79"/>
  <c i="1" r="C80"/>
  <c i="1" r="C81"/>
  <c i="1" r="C82"/>
  <c i="1" r="C83"/>
  <c i="1" r="C84"/>
  <c i="1" r="C85"/>
  <c i="1" r="C86"/>
  <c i="1" r="C87"/>
  <c i="1" r="C88"/>
  <c i="1" r="C89"/>
  <c i="1" r="C90"/>
  <c i="1" r="C91"/>
  <c i="1" r="C92"/>
  <c i="1" r="C93"/>
  <c i="1" r="C94"/>
  <c i="1" r="C95"/>
  <c i="1" r="C96"/>
  <c i="1" r="C97"/>
  <c i="1" r="C98"/>
  <c i="1" r="C99"/>
  <c i="1" r="C100"/>
  <c i="1" r="C101"/>
  <c i="1" r="C102"/>
  <c i="1" r="C103"/>
  <c i="1" r="C104"/>
  <c i="1" r="C105"/>
  <c i="1" r="C106"/>
  <c i="1" r="C107"/>
  <c i="1" r="C108"/>
  <c i="1" r="C109"/>
  <c i="1" r="C110"/>
  <c i="1" r="C111"/>
  <c i="1" r="C112"/>
  <c i="1" r="C113"/>
  <c i="1" r="C114"/>
  <c i="1" r="C115"/>
  <c i="1" r="C116"/>
  <c i="1" r="C117"/>
  <c i="1" r="C118"/>
  <c i="1" r="C119"/>
  <c i="1" r="C120"/>
  <c i="1" r="C121"/>
  <c i="1" r="C122"/>
  <c i="1" r="C123"/>
  <c i="1" r="C124"/>
  <c i="1" r="C125"/>
  <c i="1" r="C126"/>
  <c i="1" r="C127"/>
  <c i="1" r="C128"/>
  <c i="1" r="C129"/>
  <c i="1" r="C130"/>
  <c i="1" r="C131"/>
  <c i="1" r="C132"/>
  <c i="1" r="C133"/>
  <c i="1" r="C134"/>
  <c i="1" r="C135"/>
  <c i="1" r="C136"/>
  <c i="1" r="C137"/>
  <c i="1" r="C138"/>
  <c i="1" r="C139"/>
  <c i="1" r="C140"/>
  <c i="1" r="C141"/>
  <c i="1" r="C142"/>
  <c i="1" r="C143"/>
  <c i="1" r="C144"/>
  <c i="1" r="C145"/>
  <c i="1" r="C146"/>
  <c i="1" r="C147"/>
  <c i="1" r="C148"/>
  <c i="1" r="C149"/>
  <c i="1" r="C150"/>
  <c i="1" r="C151"/>
  <c i="1" r="C152"/>
  <c i="1" r="C153"/>
  <c i="1" r="C154"/>
  <c i="1" r="C155"/>
  <c i="1" r="C156"/>
  <c i="1" r="C157"/>
  <c i="1" r="C158"/>
  <c i="1" r="C2"/>
  <c i="1" l="1" r="E3"/>
  <c i="1" l="1" r="E4"/>
  <c i="1" r="E5" s="1"/>
  <c i="1" r="E6" s="1"/>
  <c i="1" r="E7" s="1"/>
  <c i="1" r="E8" s="1"/>
  <c i="1" r="E9" s="1"/>
  <c i="1" r="E10" s="1"/>
  <c i="1" r="E11" s="1"/>
  <c i="1" r="E12" s="1"/>
  <c i="1" r="E13" s="1"/>
  <c i="1" r="E14" s="1"/>
  <c i="1" r="E15" s="1"/>
  <c i="1" r="E16" s="1"/>
  <c i="1" r="E17" s="1"/>
  <c i="1" r="E18" s="1"/>
  <c i="1" r="E19" s="1"/>
  <c i="1" r="E20" s="1"/>
  <c i="1" r="E21" s="1"/>
  <c i="1" r="E22" s="1"/>
  <c i="1" r="E23" s="1"/>
  <c i="1" r="E24" s="1"/>
  <c i="1" r="E25" s="1"/>
  <c i="1" r="E26" s="1"/>
  <c i="1" r="E27" s="1"/>
  <c i="1" r="E28" s="1"/>
  <c i="1" r="E29" s="1"/>
  <c i="1" r="E30" s="1"/>
  <c i="1" r="E31" s="1"/>
  <c i="1" r="E32" s="1"/>
  <c i="1" r="E33" s="1"/>
  <c i="1" r="E34" s="1"/>
  <c i="1" r="E35" s="1"/>
  <c i="1" r="E36" s="1"/>
  <c i="1" r="E37" s="1"/>
  <c i="1" r="E38" s="1"/>
  <c i="1" r="E39" s="1"/>
  <c i="1" r="E40" s="1"/>
  <c i="1" r="E41" s="1"/>
  <c i="1" r="E42" s="1"/>
  <c i="1" r="E43" s="1"/>
  <c i="1" r="E44" s="1"/>
  <c i="1" r="E45" s="1"/>
  <c i="1" r="E46" s="1"/>
  <c i="1" r="E47" s="1"/>
  <c i="1" r="E48" s="1"/>
  <c i="1" r="E49" s="1"/>
  <c i="1" r="E50" s="1"/>
  <c i="1" r="E51" s="1"/>
  <c i="1" r="E52" s="1"/>
  <c i="1" r="E53" s="1"/>
  <c i="1" r="E54" s="1"/>
  <c i="1" r="E55" s="1"/>
  <c i="1" r="E56" s="1"/>
  <c i="1" r="E57" s="1"/>
  <c i="1" r="E58" s="1"/>
  <c i="1" r="E59" s="1"/>
  <c i="1" r="E60" s="1"/>
  <c i="1" r="E61" s="1"/>
  <c i="1" r="E62" s="1"/>
  <c i="1" r="E63" s="1"/>
  <c i="1" r="E64" s="1"/>
  <c i="1" r="E65" s="1"/>
  <c i="1" r="E66" s="1"/>
  <c i="1" r="E67" s="1"/>
  <c i="1" r="E68" s="1"/>
  <c i="1" r="E69" s="1"/>
  <c i="1" r="E70" s="1"/>
  <c i="1" r="E71" s="1"/>
  <c i="1" r="E72" s="1"/>
  <c i="1" r="E73" s="1"/>
  <c i="1" r="E74" s="1"/>
  <c i="1" r="E75" s="1"/>
  <c i="1" r="E76" s="1"/>
  <c i="1" r="E77" s="1"/>
  <c i="1" r="E78" s="1"/>
  <c i="1" r="E79" s="1"/>
  <c i="1" r="E80" s="1"/>
  <c i="1" r="E81" s="1"/>
  <c i="1" r="E82" s="1"/>
  <c i="1" r="E83" s="1"/>
  <c i="1" r="E84" s="1"/>
  <c i="1" r="E85" s="1"/>
  <c i="1" r="E86" s="1"/>
  <c i="1" r="E87" s="1"/>
  <c i="1" r="E88" s="1"/>
  <c i="1" r="E89" s="1"/>
  <c i="1" r="E90" s="1"/>
  <c i="1" r="E91" s="1"/>
  <c i="1" r="E92" s="1"/>
  <c i="1" r="E93" s="1"/>
  <c i="1" r="E94" s="1"/>
  <c i="1" r="E95" s="1"/>
  <c i="1" r="E96" s="1"/>
  <c i="1" r="E97" s="1"/>
  <c i="1" r="E98" s="1"/>
  <c i="1" r="E99" s="1"/>
  <c i="1" r="E100" s="1"/>
  <c i="1" r="E101" s="1"/>
  <c i="1" r="E102" s="1"/>
  <c i="1" r="E103" s="1"/>
  <c i="1" r="E104" s="1"/>
  <c i="1" r="E105" s="1"/>
  <c i="1" r="E106" s="1"/>
  <c i="1" r="E107" s="1"/>
  <c i="1" r="E108" s="1"/>
  <c i="1" r="E109" s="1"/>
  <c i="1" r="E110" s="1"/>
  <c i="1" r="E111" s="1"/>
  <c i="1" r="E112" s="1"/>
  <c i="1" r="E113" s="1"/>
  <c i="1" r="E114" s="1"/>
  <c i="1" r="E115" s="1"/>
  <c i="1" r="E116" s="1"/>
  <c i="1" r="E117" s="1"/>
  <c i="1" r="E118" s="1"/>
  <c i="1" r="E119" s="1"/>
  <c i="1" r="E120" s="1"/>
  <c i="1" r="E121" s="1"/>
  <c i="1" r="E122" s="1"/>
  <c i="1" r="E123" s="1"/>
  <c i="1" r="E124" s="1"/>
  <c i="1" r="E125" s="1"/>
  <c i="1" r="E126" s="1"/>
  <c i="1" r="E127" s="1"/>
  <c i="1" r="E128" s="1"/>
  <c i="1" r="E129" s="1"/>
  <c i="1" r="E130" s="1"/>
  <c i="1" r="E131" s="1"/>
  <c i="1" r="E132" s="1"/>
  <c i="1" r="E133" s="1"/>
  <c i="1" r="E134" s="1"/>
  <c i="1" r="E135" s="1"/>
  <c i="1" r="E136" s="1"/>
  <c i="1" r="E137" s="1"/>
  <c i="1" r="E138" s="1"/>
  <c i="1" r="E139" s="1"/>
  <c i="1" r="E140" s="1"/>
  <c i="1" r="E141" s="1"/>
  <c i="1" r="E142" s="1"/>
  <c i="1" r="E143" s="1"/>
  <c i="1" r="E144" s="1"/>
  <c i="1" r="E145" s="1"/>
  <c i="1" r="E146" s="1"/>
  <c i="1" r="E147" s="1"/>
  <c i="1" r="E148" s="1"/>
  <c i="1" r="E149" s="1"/>
  <c i="1" r="E150" s="1"/>
  <c i="1" r="E151" s="1"/>
  <c i="1" r="E152" s="1"/>
  <c i="1" r="E153" s="1"/>
  <c i="1" r="E154" s="1"/>
  <c i="1" r="E155" s="1"/>
  <c i="1" r="E156" s="1"/>
  <c i="1" r="E157" s="1"/>
  <c i="1" r="E158" s="1"/>
  <c i="1" r="E159" s="1"/>
  <c i="1" r="I3"/>
  <c i="1" l="1" r="F4"/>
  <c i="1" r="I4" s="1"/>
  <c i="1" l="1" r="F5"/>
  <c i="1" r="I5" s="1"/>
  <c i="1" r="F6"/>
  <c i="1" l="1" r="F7"/>
  <c i="1" r="I6"/>
  <c i="1" l="1" r="I7"/>
  <c i="1" r="F8"/>
  <c i="1" l="1" r="I8"/>
  <c i="1" r="F9"/>
  <c i="1" l="1" r="I9"/>
  <c i="1" r="F10"/>
  <c i="1" l="1" r="I10"/>
  <c i="1" r="F11"/>
  <c i="1" l="1" r="I11"/>
  <c i="1" r="F12"/>
  <c i="1" l="1" r="I12"/>
  <c i="1" r="F13"/>
  <c i="1" l="1" r="I13"/>
  <c i="1" r="F14"/>
  <c i="1" l="1" r="I14"/>
  <c i="1" r="F15"/>
  <c i="1" l="1" r="I15"/>
  <c i="1" r="F16"/>
  <c i="1" l="1" r="I16"/>
  <c i="1" r="F17"/>
  <c i="1" l="1" r="I17"/>
  <c i="1" r="F18"/>
  <c i="1" l="1" r="I18"/>
  <c i="1" r="F19"/>
  <c i="1" l="1" r="I19"/>
  <c i="1" r="F20"/>
  <c i="1" l="1" r="I20"/>
  <c i="1" r="F21"/>
  <c i="1" l="1" r="I21"/>
  <c i="1" r="F22"/>
  <c i="1" l="1" r="I22"/>
  <c i="1" r="F23"/>
  <c i="1" l="1" r="I23"/>
  <c i="1" r="F24"/>
  <c i="1" l="1" r="I24"/>
  <c i="1" r="F25"/>
  <c i="1" l="1" r="I25"/>
  <c i="1" r="F26"/>
  <c i="1" l="1" r="I26"/>
  <c i="1" r="F27"/>
  <c i="1" l="1" r="I27"/>
  <c i="1" r="F28"/>
  <c i="1" l="1" r="I28"/>
  <c i="1" r="F29"/>
  <c i="1" l="1" r="I29"/>
  <c i="1" r="F30"/>
  <c i="1" l="1" r="I30"/>
  <c i="1" r="F31"/>
  <c i="1" l="1" r="I31"/>
  <c i="1" r="F32"/>
  <c i="1" r="I32" s="1"/>
  <c i="1" l="1" r="F33"/>
  <c i="1" l="1" r="I33"/>
  <c i="1" r="F34"/>
  <c i="1" l="1" r="I34"/>
  <c i="1" r="F35"/>
  <c i="1" l="1" r="I35"/>
  <c i="1" r="F36"/>
  <c i="1" l="1" r="I36"/>
  <c i="1" r="F37"/>
  <c i="1" l="1" r="I37"/>
  <c i="1" r="F38"/>
  <c i="1" l="1" r="I38"/>
  <c i="1" r="F39"/>
  <c i="1" l="1" r="I39"/>
  <c i="1" r="F40"/>
  <c i="1" l="1" r="I40"/>
  <c i="1" r="F41"/>
  <c i="1" l="1" r="I41"/>
  <c i="1" r="F42"/>
  <c i="1" l="1" r="I42"/>
  <c i="1" r="F43"/>
  <c i="1" l="1" r="I43"/>
  <c i="1" r="F44"/>
  <c i="1" l="1" r="I44"/>
  <c i="1" r="F45"/>
  <c i="1" l="1" r="I45"/>
  <c i="1" r="F46"/>
  <c i="1" l="1" r="I46"/>
  <c i="1" r="F47"/>
  <c i="1" l="1" r="I47"/>
  <c i="1" r="F48"/>
  <c i="1" l="1" r="I48"/>
  <c i="1" r="F49"/>
  <c i="1" l="1" r="I49"/>
  <c i="1" r="F50"/>
  <c i="1" l="1" r="I50"/>
  <c i="1" r="F51"/>
  <c i="1" l="1" r="I51"/>
  <c i="1" r="F52"/>
  <c i="1" l="1" r="I52"/>
  <c i="1" r="F53"/>
  <c i="1" l="1" r="I53"/>
  <c i="1" r="F54"/>
  <c i="1" l="1" r="I54"/>
  <c i="1" r="F55"/>
  <c i="1" l="1" r="I55"/>
  <c i="1" r="F56"/>
  <c i="1" l="1" r="I56"/>
  <c i="1" r="F57"/>
  <c i="1" l="1" r="I57"/>
  <c i="1" r="F58"/>
  <c i="1" l="1" r="I58"/>
  <c i="1" r="F59"/>
  <c i="1" l="1" r="F60"/>
  <c i="1" r="I59"/>
  <c i="1" l="1" r="F61"/>
  <c i="1" r="I60"/>
  <c i="1" l="1" r="F62"/>
  <c i="1" r="I61"/>
  <c i="1" l="1" r="F63"/>
  <c i="1" r="I62"/>
  <c i="1" l="1" r="F64"/>
  <c i="1" r="I63"/>
  <c i="1" l="1" r="F65"/>
  <c i="1" r="I64"/>
  <c i="1" l="1" r="F66"/>
  <c i="1" r="I65"/>
  <c i="1" l="1" r="F67"/>
  <c i="1" r="I66"/>
  <c i="1" l="1" r="F68"/>
  <c i="1" r="I67"/>
  <c i="1" l="1" r="F69"/>
  <c i="1" r="I68"/>
  <c i="1" l="1" r="F70"/>
  <c i="1" r="I69"/>
  <c i="1" l="1" r="F71"/>
  <c i="1" r="I70"/>
  <c i="1" l="1" r="F72"/>
  <c i="1" r="I71"/>
  <c i="1" l="1" r="F73"/>
  <c i="1" r="I72"/>
  <c i="1" l="1" r="F74"/>
  <c i="1" r="I73"/>
  <c i="1" l="1" r="F75"/>
  <c i="1" r="I74"/>
  <c i="1" l="1" r="F76"/>
  <c i="1" r="I75"/>
  <c i="1" l="1" r="F77"/>
  <c i="1" r="I76"/>
  <c i="1" l="1" r="F78"/>
  <c i="1" r="I77"/>
  <c i="1" l="1" r="F79"/>
  <c i="1" r="I78"/>
  <c i="1" l="1" r="F80"/>
  <c i="1" r="I79"/>
  <c i="1" l="1" r="F81"/>
  <c i="1" r="I80"/>
  <c i="1" l="1" r="F82"/>
  <c i="1" r="I81"/>
  <c i="1" l="1" r="F83"/>
  <c i="1" r="I82"/>
  <c i="1" l="1" r="F84"/>
  <c i="1" r="I83"/>
  <c i="1" l="1" r="F85"/>
  <c i="1" r="I84"/>
  <c i="1" l="1" r="F86"/>
  <c i="1" r="I85"/>
  <c i="1" l="1" r="F87"/>
  <c i="1" r="I86"/>
  <c i="1" l="1" r="F88"/>
  <c i="1" r="I87"/>
  <c i="1" l="1" r="F89"/>
  <c i="1" r="I88"/>
  <c i="1" l="1" r="F90"/>
  <c i="1" r="I89"/>
  <c i="1" l="1" r="F91"/>
  <c i="1" r="I90"/>
  <c i="1" l="1" r="F92"/>
  <c i="1" r="I91"/>
  <c i="1" l="1" r="F93"/>
  <c i="1" r="I92"/>
  <c i="1" l="1" r="F94"/>
  <c i="1" r="I93"/>
  <c i="1" l="1" r="F95"/>
  <c i="1" r="I94"/>
  <c i="1" l="1" r="F96"/>
  <c i="1" r="I95"/>
  <c i="1" l="1" r="F97"/>
  <c i="1" r="I96"/>
  <c i="1" l="1" r="F98"/>
  <c i="1" r="I97"/>
  <c i="1" l="1" r="F99"/>
  <c i="1" r="I98"/>
  <c i="1" l="1" r="F100"/>
  <c i="1" r="I99"/>
  <c i="1" l="1" r="F101"/>
  <c i="1" r="I100"/>
  <c i="1" l="1" r="F102"/>
  <c i="1" r="I101"/>
  <c i="1" l="1" r="F103"/>
  <c i="1" r="I102"/>
  <c i="1" l="1" r="F104"/>
  <c i="1" r="I103"/>
  <c i="1" l="1" r="F105"/>
  <c i="1" r="I104"/>
  <c i="1" l="1" r="F106"/>
  <c i="1" r="I105"/>
  <c i="1" l="1" r="F107"/>
  <c i="1" r="I106"/>
  <c i="1" l="1" r="F108"/>
  <c i="1" r="I107"/>
  <c i="1" l="1" r="F109"/>
  <c i="1" r="I108"/>
  <c i="1" l="1" r="F110"/>
  <c i="1" r="I109"/>
  <c i="1" l="1" r="F111"/>
  <c i="1" r="I110"/>
  <c i="1" l="1" r="F112"/>
  <c i="1" r="I111"/>
  <c i="1" l="1" r="F113"/>
  <c i="1" r="I112"/>
  <c i="1" l="1" r="F114"/>
  <c i="1" r="I113"/>
  <c i="1" l="1" r="F115"/>
  <c i="1" r="I114"/>
  <c i="1" l="1" r="F116"/>
  <c i="1" r="I115"/>
  <c i="1" l="1" r="F117"/>
  <c i="1" r="I116"/>
  <c i="1" l="1" r="F118"/>
  <c i="1" r="I117"/>
  <c i="1" l="1" r="F119"/>
  <c i="1" r="I118"/>
  <c i="1" l="1" r="F120"/>
  <c i="1" r="I119"/>
  <c i="1" l="1" r="F121"/>
  <c i="1" r="I120"/>
  <c i="1" l="1" r="F122"/>
  <c i="1" r="I121"/>
  <c i="1" l="1" r="F123"/>
  <c i="1" r="I122"/>
  <c i="1" l="1" r="F124"/>
  <c i="1" r="I123"/>
  <c i="1" l="1" r="F125"/>
  <c i="1" r="I124"/>
  <c i="1" l="1" r="F126"/>
  <c i="1" r="I125"/>
  <c i="1" l="1" r="F127"/>
  <c i="1" r="I126"/>
  <c i="1" l="1" r="F128"/>
  <c i="1" r="I127"/>
  <c i="1" l="1" r="F129"/>
  <c i="1" r="I128"/>
  <c i="1" l="1" r="F130"/>
  <c i="1" r="I129"/>
  <c i="1" l="1" r="F131"/>
  <c i="1" r="I130"/>
  <c i="1" l="1" r="F132"/>
  <c i="1" r="I131"/>
  <c i="1" l="1" r="F133"/>
  <c i="1" r="I132"/>
  <c i="1" l="1" r="F134"/>
  <c i="1" r="I133"/>
  <c i="1" l="1" r="F135"/>
  <c i="1" r="I134"/>
  <c i="1" l="1" r="F136"/>
  <c i="1" r="I135"/>
  <c i="1" l="1" r="F137"/>
  <c i="1" r="I136"/>
  <c i="1" l="1" r="F138"/>
  <c i="1" r="I137"/>
  <c i="1" l="1" r="F139"/>
  <c i="1" r="I138"/>
  <c i="1" l="1" r="F140"/>
  <c i="1" r="I139"/>
  <c i="1" l="1" r="F141"/>
  <c i="1" r="I140"/>
  <c i="1" l="1" r="F142"/>
  <c i="1" r="I141"/>
  <c i="1" l="1" r="F143"/>
  <c i="1" r="I142"/>
  <c i="1" l="1" r="F144"/>
  <c i="1" r="I143"/>
  <c i="1" l="1" r="F145"/>
  <c i="1" r="I144"/>
  <c i="1" l="1" r="F146"/>
  <c i="1" r="I145"/>
  <c i="1" l="1" r="F147"/>
  <c i="1" r="I146"/>
  <c i="1" l="1" r="F148"/>
  <c i="1" r="I147"/>
  <c i="1" l="1" r="F149"/>
  <c i="1" r="I148"/>
  <c i="1" l="1" r="F150"/>
  <c i="1" r="I149"/>
  <c i="1" l="1" r="F151"/>
  <c i="1" r="I150"/>
  <c i="1" l="1" r="F152"/>
  <c i="1" r="I151"/>
  <c i="1" l="1" r="F153"/>
  <c i="1" r="I152"/>
  <c i="1" l="1" r="F154"/>
  <c i="1" r="I153"/>
  <c i="1" l="1" r="F155"/>
  <c i="1" r="I154"/>
  <c i="1" l="1" r="F156"/>
  <c i="1" r="I155"/>
  <c i="1" l="1" r="F157"/>
  <c i="1" r="I156"/>
  <c i="1" l="1" r="F158"/>
  <c i="1" r="I157"/>
  <c i="1" l="1" r="F159"/>
  <c i="1" r="I159" s="1"/>
  <c i="1" r="I158"/>
</calcChain>
</file>

<file path=xl/sharedStrings.xml><?xml version="1.0" encoding="utf-8"?>
<sst xmlns="http://schemas.openxmlformats.org/spreadsheetml/2006/main" count="969" uniqueCount="189">
  <si>
    <t>JACK</t>
  </si>
  <si>
    <t>PATCH PANEL ROW</t>
  </si>
  <si>
    <t>SWITCH</t>
  </si>
  <si>
    <t>PORT</t>
  </si>
  <si>
    <t>NOTES</t>
  </si>
  <si>
    <t>Closet</t>
  </si>
  <si>
    <t>LenPortNbr 4x48p 10GB</t>
  </si>
  <si>
    <t>J150311UPSB1-D</t>
  </si>
  <si>
    <t>NA</t>
  </si>
  <si>
    <t>BB</t>
  </si>
  <si>
    <t>03/10/21 Audited duplicate jacks on 3/0/8, 1/0/19, 4/0/37, 2/0/38</t>
  </si>
  <si>
    <t>J150165AA-D</t>
  </si>
  <si>
    <t>J150218AA-D</t>
  </si>
  <si>
    <t xml:space="preserve">1/0/19 and 2/0/38 have duplicate jack ids on the patch panel </t>
  </si>
  <si>
    <t>J150218B1-D</t>
  </si>
  <si>
    <t>J150218B2-D</t>
  </si>
  <si>
    <t>J150218B3-D</t>
  </si>
  <si>
    <t>J150218B4-D</t>
  </si>
  <si>
    <t>J150218B5-D</t>
  </si>
  <si>
    <t>J150218B6-D</t>
  </si>
  <si>
    <t>J150220AA-D</t>
  </si>
  <si>
    <t>J150220AB-D</t>
  </si>
  <si>
    <t>J150220B1-D</t>
  </si>
  <si>
    <t>J150220B2-D</t>
  </si>
  <si>
    <t>J150220B3-D</t>
  </si>
  <si>
    <t>J150220B4-D</t>
  </si>
  <si>
    <t>J150220B5-D</t>
  </si>
  <si>
    <t>J150224AA-D</t>
  </si>
  <si>
    <t>J150224B1-D</t>
  </si>
  <si>
    <t>J150224B2-D</t>
  </si>
  <si>
    <t>J150224B3-D</t>
  </si>
  <si>
    <t>J150224B4-D</t>
  </si>
  <si>
    <t>J150224B5-D</t>
  </si>
  <si>
    <t>J150224B6-D</t>
  </si>
  <si>
    <t>J150224B7-D</t>
  </si>
  <si>
    <t>J150224B8-D</t>
  </si>
  <si>
    <t>J150224AAA-D</t>
  </si>
  <si>
    <t>J150224AB1-D</t>
  </si>
  <si>
    <t>J150231AA-D</t>
  </si>
  <si>
    <t>J150233AA-D</t>
  </si>
  <si>
    <t>J150233AB-D</t>
  </si>
  <si>
    <t>J150238B4-D</t>
  </si>
  <si>
    <t>was J150233B1-D</t>
  </si>
  <si>
    <t>J150235AA-D</t>
  </si>
  <si>
    <t>J150235AB-D</t>
  </si>
  <si>
    <t>J150235B1-D</t>
  </si>
  <si>
    <t>J150238AA-D</t>
  </si>
  <si>
    <t>J150238B1-D</t>
  </si>
  <si>
    <t>J150238B2-D</t>
  </si>
  <si>
    <t>J150238B3-D</t>
  </si>
  <si>
    <t>J150238B5-D</t>
  </si>
  <si>
    <t>J150238B6-D</t>
  </si>
  <si>
    <t>J150238B7-D</t>
  </si>
  <si>
    <t>J150238B8-D</t>
  </si>
  <si>
    <t>J150237AA-D</t>
  </si>
  <si>
    <t>J150237AB-D</t>
  </si>
  <si>
    <t>J150237B1-D</t>
  </si>
  <si>
    <t>J150239AA-D</t>
  </si>
  <si>
    <t>J150239AB-D</t>
  </si>
  <si>
    <t>J150239B1-D</t>
  </si>
  <si>
    <t>J150241AA-D</t>
  </si>
  <si>
    <t>J150241AB-D</t>
  </si>
  <si>
    <t>J150241B1-D</t>
  </si>
  <si>
    <t>J150243AA-D</t>
  </si>
  <si>
    <t>J150243AB-D</t>
  </si>
  <si>
    <t>J150243B1-D</t>
  </si>
  <si>
    <t>J150245AA-D</t>
  </si>
  <si>
    <t>J150245AB-D</t>
  </si>
  <si>
    <t>J150245AC-D</t>
  </si>
  <si>
    <t>J150246AA-D</t>
  </si>
  <si>
    <t>J150246B1-D</t>
  </si>
  <si>
    <t>J150246B2-D</t>
  </si>
  <si>
    <t>J150246B3-D</t>
  </si>
  <si>
    <t>J150247AA-D</t>
  </si>
  <si>
    <t>J150247AB-D</t>
  </si>
  <si>
    <t>J150247AC-D</t>
  </si>
  <si>
    <t>J150248AA-D</t>
  </si>
  <si>
    <t>J150248B1-D</t>
  </si>
  <si>
    <t>J150248B2-D</t>
  </si>
  <si>
    <t>J150248B3-D</t>
  </si>
  <si>
    <t>J150248B4-D</t>
  </si>
  <si>
    <t>J150248B5-D</t>
  </si>
  <si>
    <t>J150248B6-D</t>
  </si>
  <si>
    <t>J150248B7-D</t>
  </si>
  <si>
    <t>NO CABLE LABEL, OFF</t>
  </si>
  <si>
    <t>J150249AA-D</t>
  </si>
  <si>
    <t>J150249AB-D</t>
  </si>
  <si>
    <t>J150249AC-D</t>
  </si>
  <si>
    <t>J150251AA-D</t>
  </si>
  <si>
    <t>J150251AB-D</t>
  </si>
  <si>
    <t>J150251AC-D</t>
  </si>
  <si>
    <t>J150257AA-D</t>
  </si>
  <si>
    <t>J150257AB-D</t>
  </si>
  <si>
    <t>J150257B1-D</t>
  </si>
  <si>
    <t>J150257B2-D</t>
  </si>
  <si>
    <t>J150257B3-D</t>
  </si>
  <si>
    <t>J150257B4-D</t>
  </si>
  <si>
    <t>J150257B5-D</t>
  </si>
  <si>
    <t>J150257B6-D</t>
  </si>
  <si>
    <t>J150257B7-D</t>
  </si>
  <si>
    <t>J150257B8-D</t>
  </si>
  <si>
    <t>++</t>
  </si>
  <si>
    <t>J150304AA-D</t>
  </si>
  <si>
    <t>J150304B1-D</t>
  </si>
  <si>
    <t>J150304B2-D</t>
  </si>
  <si>
    <t>J150304B3-D</t>
  </si>
  <si>
    <t>J150304B4-D</t>
  </si>
  <si>
    <t>J150308AA-D</t>
  </si>
  <si>
    <t>J150308B1-D</t>
  </si>
  <si>
    <t>J150308B2-D</t>
  </si>
  <si>
    <t>J150308B3-D</t>
  </si>
  <si>
    <t>J150316AA-D</t>
  </si>
  <si>
    <t>J150316AB-D</t>
  </si>
  <si>
    <t>J150316AC-D</t>
  </si>
  <si>
    <t>J150316AD-D</t>
  </si>
  <si>
    <t>J150316B1-D</t>
  </si>
  <si>
    <t>J150316B2-D</t>
  </si>
  <si>
    <t>J150316B3-D</t>
  </si>
  <si>
    <t>J150316B4-D</t>
  </si>
  <si>
    <t>J150316B5-D</t>
  </si>
  <si>
    <t>J150316B6-D</t>
  </si>
  <si>
    <t>J150316B7-D</t>
  </si>
  <si>
    <t>J150316B8-D</t>
  </si>
  <si>
    <t>J150316B9-D</t>
  </si>
  <si>
    <t>J150316AAA-D</t>
  </si>
  <si>
    <t>J150316AB1-D</t>
  </si>
  <si>
    <t>J150316AB2-D</t>
  </si>
  <si>
    <t>J150328AAA-D</t>
  </si>
  <si>
    <t>J150328AB1-D</t>
  </si>
  <si>
    <t>J150328AB2-D</t>
  </si>
  <si>
    <t>J150328AB3-D</t>
  </si>
  <si>
    <t>J150328AB4-D</t>
  </si>
  <si>
    <t>J150328AB5-D</t>
  </si>
  <si>
    <t>J150328AB6-D</t>
  </si>
  <si>
    <t>J150328AB7-D</t>
  </si>
  <si>
    <t>J150328AB8-D</t>
  </si>
  <si>
    <t>J150328AB9-D</t>
  </si>
  <si>
    <t>J150328AB10-D</t>
  </si>
  <si>
    <t>J150328AB11-D</t>
  </si>
  <si>
    <t>J150328AB12-D</t>
  </si>
  <si>
    <t>J150328AB13-D</t>
  </si>
  <si>
    <t>J150328AB14-D</t>
  </si>
  <si>
    <t>J150328B15-D</t>
  </si>
  <si>
    <t>J150328AAAA-D</t>
  </si>
  <si>
    <t>J150328AAB1-D</t>
  </si>
  <si>
    <t>J150328AAB2-D</t>
  </si>
  <si>
    <t>J150328BAA-D</t>
  </si>
  <si>
    <t>J150328BB1-D</t>
  </si>
  <si>
    <t>J150328BB2-D</t>
  </si>
  <si>
    <t>J150328BB3-D</t>
  </si>
  <si>
    <t>J150231B1-D</t>
  </si>
  <si>
    <t>J150071AA-D</t>
  </si>
  <si>
    <t>J150210B1-D</t>
  </si>
  <si>
    <t>J150145B1-D</t>
  </si>
  <si>
    <t>J150210B2-D</t>
  </si>
  <si>
    <t>J150218B7-D</t>
  </si>
  <si>
    <t>J150220B6-D</t>
  </si>
  <si>
    <t>J150224B9-D</t>
  </si>
  <si>
    <t>J150230B1-D</t>
  </si>
  <si>
    <t>J150230B2-D</t>
  </si>
  <si>
    <t>J150233B1-D</t>
  </si>
  <si>
    <t>change lable</t>
  </si>
  <si>
    <t>Correct</t>
  </si>
  <si>
    <t>J150238B9-D</t>
  </si>
  <si>
    <t>J150257B9-D</t>
  </si>
  <si>
    <t>J150304B5-D</t>
  </si>
  <si>
    <t>J150308B4-D</t>
  </si>
  <si>
    <t>J150310B1-D</t>
  </si>
  <si>
    <t>J150316B10-D</t>
  </si>
  <si>
    <t>J150320BB4-D</t>
  </si>
  <si>
    <t>J150624B15-D</t>
  </si>
  <si>
    <t>J150130C3-VD</t>
  </si>
  <si>
    <t>Verify</t>
  </si>
  <si>
    <t>room</t>
  </si>
  <si>
    <t>J15-BB</t>
  </si>
  <si>
    <t>Fully Created</t>
  </si>
  <si>
    <t>Nothing created</t>
  </si>
  <si>
    <t>need UserI</t>
  </si>
  <si>
    <t>Manual Check needed</t>
  </si>
  <si>
    <t>One or more field empty</t>
  </si>
  <si>
    <t>f3 update</t>
  </si>
  <si>
    <t>Created Port</t>
  </si>
  <si>
    <t>none found with no end date</t>
  </si>
  <si>
    <t>Manual update needed</t>
  </si>
  <si>
    <t>AB1 not updated</t>
  </si>
  <si>
    <t>wireless</t>
  </si>
  <si>
    <t>Updated Menet</t>
  </si>
  <si>
    <t>None Found</t>
  </si>
  <si>
    <t>Updated Xenet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</si>
</sst>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9">
    <xf borderId="0" fillId="0" fontId="0" numFmtId="0" xfId="0"/>
    <xf applyBorder="1" borderId="1" fillId="0" fontId="0" numFmtId="0" xfId="0"/>
    <xf applyBorder="1" applyFill="1" borderId="1" fillId="0" fontId="0" numFmtId="0" xfId="0"/>
    <xf applyFont="1" borderId="0" fillId="0" fontId="1" numFmtId="0" xfId="0"/>
    <xf applyAlignment="1" borderId="0" fillId="0" fontId="0" numFmtId="0" xfId="0">
      <alignment horizontal="left" indent="1"/>
    </xf>
    <xf applyAlignment="1" borderId="0" fillId="0" fontId="0" numFmtId="0" xfId="0">
      <alignment wrapText="1"/>
    </xf>
    <xf applyBorder="1" applyFill="1" borderId="1" fillId="2" fontId="0" numFmtId="0" xfId="0"/>
    <xf applyFont="1" borderId="0" fillId="0" fontId="2" numFmtId="0" xfId="0"/>
    <xf applyFont="1" borderId="0" fillId="0" fontId="3" numFmtId="0" xfId="0"/>
  </cellXfs>
  <cellStyles count="1">
    <cellStyle builtinId="0" name="Normal" xfId="0"/>
  </cellStyles>
  <dxfs count="1"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9"/>
  <sheetViews>
    <sheetView tabSelected="1" topLeftCell="C1" workbookViewId="0">
      <selection activeCell="L1" sqref="L1"/>
    </sheetView>
  </sheetViews>
  <sheetFormatPr defaultRowHeight="15" x14ac:dyDescent="0.25"/>
  <cols>
    <col min="1" max="1" bestFit="true" customWidth="true" width="15.5703125" collapsed="true"/>
    <col min="2" max="3" customWidth="true" width="15.5703125" collapsed="true"/>
    <col min="4" max="4" bestFit="true" customWidth="true" width="18.28515625" collapsed="true"/>
    <col min="7" max="7" bestFit="true" customWidth="true" width="12.85546875" collapsed="true"/>
    <col min="9" max="9" bestFit="true" customWidth="true" width="33.0" collapsed="true"/>
    <col min="10" max="11" customWidth="true" width="33.0" collapsed="true"/>
    <col min="12" max="12" customWidth="true" width="33.0" collapsed="true"/>
    <col min="13" max="13" customWidth="true" width="30.140625" collapsed="true"/>
  </cols>
  <sheetData>
    <row r="1" spans="1:13" x14ac:dyDescent="0.25">
      <c r="A1" s="1" t="s">
        <v>0</v>
      </c>
      <c r="B1" s="1" t="s">
        <v>5</v>
      </c>
      <c r="C1" s="1" t="s">
        <v>173</v>
      </c>
      <c r="D1" s="1" t="s">
        <v>1</v>
      </c>
      <c r="E1" s="1" t="s">
        <v>2</v>
      </c>
      <c r="F1" s="1" t="s">
        <v>3</v>
      </c>
      <c r="G1" s="1" t="s">
        <v>4</v>
      </c>
      <c r="H1" s="3" t="s">
        <v>5</v>
      </c>
      <c r="I1" s="3" t="s">
        <v>6</v>
      </c>
      <c r="J1" s="3" t="s">
        <v>172</v>
      </c>
      <c r="K1" s="7" t="s">
        <v>180</v>
      </c>
      <c r="L1" s="7"/>
    </row>
    <row ht="45" r="2" spans="1:13" x14ac:dyDescent="0.25">
      <c r="A2" s="1" t="s">
        <v>7</v>
      </c>
      <c r="B2" s="1" t="s">
        <v>174</v>
      </c>
      <c r="C2" s="1" t="str">
        <f>MID(A2,1,LEN(A2) - 4)</f>
        <v>J150311UPS</v>
      </c>
      <c r="D2" s="1" t="s">
        <v>8</v>
      </c>
      <c r="E2" s="1">
        <v>1</v>
      </c>
      <c r="F2" s="1">
        <v>1</v>
      </c>
      <c r="G2" s="1"/>
      <c r="H2" s="4" t="s">
        <v>9</v>
      </c>
      <c r="I2" t="str">
        <f>CONCATENATE(LEFT(A2,3),H2,IF(AND(F2&lt;37,E2&lt;10),"-M0",IF(AND(F2&lt;37,E2&gt;=10),"-M",IF(AND(F2&gt;=37,E2&lt;10),"-X0","-X"))),E2,IF(LEN(F2)=1,"P-00-0","P-00-"),F2,"/",A2)</f>
        <v>J15BB-M01P-00-01/J150311UPSB1-D</v>
      </c>
      <c r="J2" t="s">
        <v>175</v>
      </c>
      <c r="K2" s="8" t="s">
        <v>181</v>
      </c>
      <c r="L2" t="s">
        <v>186</v>
      </c>
      <c r="M2" s="5" t="s">
        <v>10</v>
      </c>
    </row>
    <row r="3" spans="1:13" x14ac:dyDescent="0.25">
      <c r="A3" s="1" t="s">
        <v>11</v>
      </c>
      <c r="B3" s="1" t="s">
        <v>174</v>
      </c>
      <c r="C3" s="1" t="str">
        <f ref="C3:C66" si="0" t="shared">MID(A3,1,LEN(A3) - 4)</f>
        <v>J150165</v>
      </c>
      <c r="D3" s="1">
        <v>1</v>
      </c>
      <c r="E3" s="1">
        <f>IF(E2=4,1,E2+1)</f>
        <v>2</v>
      </c>
      <c r="F3" s="1">
        <v>1</v>
      </c>
      <c r="G3" s="1"/>
      <c r="H3" s="4" t="s">
        <v>9</v>
      </c>
      <c r="I3" t="str">
        <f ref="I3:I66" si="1" t="shared">CONCATENATE(LEFT(A3,3),H3,IF(AND(F3&lt;37,E3&lt;10),"-M0",IF(AND(F3&lt;37,E3&gt;=10),"-M",IF(AND(F3&gt;=37,E3&lt;10),"-X0","-X"))),E3,IF(LEN(F3)=1,"P-00-0","P-00-"),F3,"/",A3)</f>
        <v>J15BB-M02P-00-01/J150165AA-D</v>
      </c>
      <c r="J3" t="s">
        <v>176</v>
      </c>
      <c r="K3" s="8" t="s">
        <v>182</v>
      </c>
      <c r="L3" t="s">
        <v>187</v>
      </c>
    </row>
    <row r="4" spans="1:13" x14ac:dyDescent="0.25">
      <c r="A4" s="1" t="s">
        <v>12</v>
      </c>
      <c r="B4" s="1" t="s">
        <v>174</v>
      </c>
      <c r="C4" s="1" t="str">
        <f si="0" t="shared"/>
        <v>J150218</v>
      </c>
      <c r="D4" s="1">
        <v>1</v>
      </c>
      <c r="E4" s="1">
        <f ref="E4:E67" si="2" t="shared">IF(E3=4,1,E3+1)</f>
        <v>3</v>
      </c>
      <c r="F4" s="1">
        <f>IF(E4=1,F2+1,F2)</f>
        <v>1</v>
      </c>
      <c r="G4" s="1"/>
      <c r="H4" s="4" t="s">
        <v>9</v>
      </c>
      <c r="I4" t="str">
        <f si="1" t="shared"/>
        <v>J15BB-M03P-00-01/J150218AA-D</v>
      </c>
      <c r="J4" t="s">
        <v>175</v>
      </c>
      <c r="K4" s="8" t="s">
        <v>181</v>
      </c>
      <c r="L4" t="s">
        <v>186</v>
      </c>
      <c r="M4" t="s">
        <v>13</v>
      </c>
    </row>
    <row r="5" spans="1:13" x14ac:dyDescent="0.25">
      <c r="A5" s="1" t="s">
        <v>14</v>
      </c>
      <c r="B5" s="1" t="s">
        <v>174</v>
      </c>
      <c r="C5" s="1" t="str">
        <f si="0" t="shared"/>
        <v>J150218</v>
      </c>
      <c r="D5" s="1">
        <v>1</v>
      </c>
      <c r="E5" s="1">
        <f si="2" t="shared"/>
        <v>4</v>
      </c>
      <c r="F5" s="1">
        <f ref="F5:F59" si="3" t="shared">IF(E5=1,F4+1,F4)</f>
        <v>1</v>
      </c>
      <c r="G5" s="1"/>
      <c r="H5" s="4" t="s">
        <v>9</v>
      </c>
      <c r="I5" t="str">
        <f si="1" t="shared"/>
        <v>J15BB-M04P-00-01/J150218B1-D</v>
      </c>
      <c r="J5" t="s">
        <v>177</v>
      </c>
      <c r="K5" s="8" t="s">
        <v>182</v>
      </c>
      <c r="L5" t="s">
        <v>187</v>
      </c>
    </row>
    <row r="6" spans="1:13" x14ac:dyDescent="0.25">
      <c r="A6" s="1" t="s">
        <v>15</v>
      </c>
      <c r="B6" s="1" t="s">
        <v>174</v>
      </c>
      <c r="C6" s="1" t="str">
        <f si="0" t="shared"/>
        <v>J150218</v>
      </c>
      <c r="D6" s="1">
        <v>1</v>
      </c>
      <c r="E6" s="1">
        <f si="2" t="shared"/>
        <v>1</v>
      </c>
      <c r="F6" s="1">
        <f si="3" t="shared"/>
        <v>2</v>
      </c>
      <c r="G6" s="1"/>
      <c r="H6" s="4" t="s">
        <v>9</v>
      </c>
      <c r="I6" t="str">
        <f si="1" t="shared"/>
        <v>J15BB-M01P-00-02/J150218B2-D</v>
      </c>
      <c r="J6" t="s">
        <v>177</v>
      </c>
      <c r="K6" s="8" t="s">
        <v>182</v>
      </c>
      <c r="L6" t="s">
        <v>187</v>
      </c>
    </row>
    <row r="7" spans="1:13" x14ac:dyDescent="0.25">
      <c r="A7" s="1" t="s">
        <v>16</v>
      </c>
      <c r="B7" s="1" t="s">
        <v>174</v>
      </c>
      <c r="C7" s="1" t="str">
        <f si="0" t="shared"/>
        <v>J150218</v>
      </c>
      <c r="D7" s="1">
        <v>1</v>
      </c>
      <c r="E7" s="1">
        <f si="2" t="shared"/>
        <v>2</v>
      </c>
      <c r="F7" s="1">
        <f si="3" t="shared"/>
        <v>2</v>
      </c>
      <c r="G7" s="1"/>
      <c r="H7" s="4" t="s">
        <v>9</v>
      </c>
      <c r="I7" t="str">
        <f si="1" t="shared"/>
        <v>J15BB-M02P-00-02/J150218B3-D</v>
      </c>
      <c r="J7" t="s">
        <v>177</v>
      </c>
      <c r="K7" s="8" t="s">
        <v>182</v>
      </c>
      <c r="L7" t="s">
        <v>187</v>
      </c>
    </row>
    <row r="8" spans="1:13" x14ac:dyDescent="0.25">
      <c r="A8" s="1" t="s">
        <v>17</v>
      </c>
      <c r="B8" s="1" t="s">
        <v>174</v>
      </c>
      <c r="C8" s="1" t="str">
        <f si="0" t="shared"/>
        <v>J150218</v>
      </c>
      <c r="D8" s="1">
        <v>1</v>
      </c>
      <c r="E8" s="1">
        <f si="2" t="shared"/>
        <v>3</v>
      </c>
      <c r="F8" s="1">
        <f si="3" t="shared"/>
        <v>2</v>
      </c>
      <c r="G8" s="1"/>
      <c r="H8" s="4" t="s">
        <v>9</v>
      </c>
      <c r="I8" t="str">
        <f si="1" t="shared"/>
        <v>J15BB-M03P-00-02/J150218B4-D</v>
      </c>
      <c r="J8" t="s">
        <v>177</v>
      </c>
      <c r="K8" s="8" t="s">
        <v>182</v>
      </c>
      <c r="L8" t="s">
        <v>187</v>
      </c>
    </row>
    <row r="9" spans="1:13" x14ac:dyDescent="0.25">
      <c r="A9" s="1" t="s">
        <v>18</v>
      </c>
      <c r="B9" s="1" t="s">
        <v>174</v>
      </c>
      <c r="C9" s="1" t="str">
        <f si="0" t="shared"/>
        <v>J150218</v>
      </c>
      <c r="D9" s="1">
        <v>1</v>
      </c>
      <c r="E9" s="1">
        <f si="2" t="shared"/>
        <v>4</v>
      </c>
      <c r="F9" s="1">
        <f si="3" t="shared"/>
        <v>2</v>
      </c>
      <c r="G9" s="1"/>
      <c r="H9" s="4" t="s">
        <v>9</v>
      </c>
      <c r="I9" t="str">
        <f si="1" t="shared"/>
        <v>J15BB-M04P-00-02/J150218B5-D</v>
      </c>
      <c r="J9" t="s">
        <v>177</v>
      </c>
      <c r="K9" s="8" t="s">
        <v>182</v>
      </c>
      <c r="L9" t="s">
        <v>187</v>
      </c>
    </row>
    <row r="10" spans="1:13" x14ac:dyDescent="0.25">
      <c r="A10" s="1" t="s">
        <v>19</v>
      </c>
      <c r="B10" s="1" t="s">
        <v>174</v>
      </c>
      <c r="C10" s="1" t="str">
        <f si="0" t="shared"/>
        <v>J150218</v>
      </c>
      <c r="D10" s="1">
        <v>1</v>
      </c>
      <c r="E10" s="1">
        <f si="2" t="shared"/>
        <v>1</v>
      </c>
      <c r="F10" s="1">
        <f si="3" t="shared"/>
        <v>3</v>
      </c>
      <c r="G10" s="1"/>
      <c r="H10" s="4" t="s">
        <v>9</v>
      </c>
      <c r="I10" t="str">
        <f si="1" t="shared"/>
        <v>J15BB-M01P-00-03/J150218B6-D</v>
      </c>
      <c r="J10" t="s">
        <v>177</v>
      </c>
      <c r="K10" s="8" t="s">
        <v>182</v>
      </c>
      <c r="L10" t="s">
        <v>187</v>
      </c>
    </row>
    <row r="11" spans="1:13" x14ac:dyDescent="0.25">
      <c r="A11" s="1" t="s">
        <v>20</v>
      </c>
      <c r="B11" s="1" t="s">
        <v>174</v>
      </c>
      <c r="C11" s="1" t="str">
        <f si="0" t="shared"/>
        <v>J150220</v>
      </c>
      <c r="D11" s="1">
        <v>1</v>
      </c>
      <c r="E11" s="1">
        <f si="2" t="shared"/>
        <v>2</v>
      </c>
      <c r="F11" s="1">
        <f si="3" t="shared"/>
        <v>3</v>
      </c>
      <c r="G11" s="1"/>
      <c r="H11" s="4" t="s">
        <v>9</v>
      </c>
      <c r="I11" t="str">
        <f si="1" t="shared"/>
        <v>J15BB-M02P-00-03/J150220AA-D</v>
      </c>
      <c r="J11" t="s">
        <v>177</v>
      </c>
      <c r="K11" s="8" t="s">
        <v>182</v>
      </c>
      <c r="L11" t="s">
        <v>187</v>
      </c>
    </row>
    <row r="12" spans="1:13" x14ac:dyDescent="0.25">
      <c r="A12" s="1" t="s">
        <v>21</v>
      </c>
      <c r="B12" s="1" t="s">
        <v>174</v>
      </c>
      <c r="C12" s="1" t="str">
        <f si="0" t="shared"/>
        <v>J150220</v>
      </c>
      <c r="D12" s="1">
        <v>1</v>
      </c>
      <c r="E12" s="1">
        <f si="2" t="shared"/>
        <v>3</v>
      </c>
      <c r="F12" s="1">
        <f si="3" t="shared"/>
        <v>3</v>
      </c>
      <c r="G12" s="1"/>
      <c r="H12" s="4" t="s">
        <v>9</v>
      </c>
      <c r="I12" t="str">
        <f si="1" t="shared"/>
        <v>J15BB-M03P-00-03/J150220AB-D</v>
      </c>
      <c r="J12" t="s">
        <v>177</v>
      </c>
      <c r="K12" s="8" t="s">
        <v>182</v>
      </c>
      <c r="L12" t="s">
        <v>187</v>
      </c>
    </row>
    <row r="13" spans="1:13" x14ac:dyDescent="0.25">
      <c r="A13" s="1" t="s">
        <v>22</v>
      </c>
      <c r="B13" s="1" t="s">
        <v>174</v>
      </c>
      <c r="C13" s="1" t="str">
        <f si="0" t="shared"/>
        <v>J150220</v>
      </c>
      <c r="D13" s="1">
        <v>1</v>
      </c>
      <c r="E13" s="1">
        <f si="2" t="shared"/>
        <v>4</v>
      </c>
      <c r="F13" s="1">
        <f si="3" t="shared"/>
        <v>3</v>
      </c>
      <c r="G13" s="1"/>
      <c r="H13" s="4" t="s">
        <v>9</v>
      </c>
      <c r="I13" t="str">
        <f si="1" t="shared"/>
        <v>J15BB-M04P-00-03/J150220B1-D</v>
      </c>
      <c r="J13" t="s">
        <v>177</v>
      </c>
      <c r="K13" s="8" t="s">
        <v>182</v>
      </c>
      <c r="L13" t="s">
        <v>187</v>
      </c>
    </row>
    <row r="14" spans="1:13" x14ac:dyDescent="0.25">
      <c r="A14" s="1" t="s">
        <v>23</v>
      </c>
      <c r="B14" s="1" t="s">
        <v>174</v>
      </c>
      <c r="C14" s="1" t="str">
        <f si="0" t="shared"/>
        <v>J150220</v>
      </c>
      <c r="D14" s="1">
        <v>1</v>
      </c>
      <c r="E14" s="1">
        <f si="2" t="shared"/>
        <v>1</v>
      </c>
      <c r="F14" s="1">
        <f si="3" t="shared"/>
        <v>4</v>
      </c>
      <c r="G14" s="1"/>
      <c r="H14" s="4" t="s">
        <v>9</v>
      </c>
      <c r="I14" t="str">
        <f si="1" t="shared"/>
        <v>J15BB-M01P-00-04/J150220B2-D</v>
      </c>
      <c r="J14" t="s">
        <v>177</v>
      </c>
      <c r="K14" s="8" t="s">
        <v>182</v>
      </c>
      <c r="L14" t="s">
        <v>187</v>
      </c>
    </row>
    <row r="15" spans="1:13" x14ac:dyDescent="0.25">
      <c r="A15" s="1" t="s">
        <v>24</v>
      </c>
      <c r="B15" s="1" t="s">
        <v>174</v>
      </c>
      <c r="C15" s="1" t="str">
        <f si="0" t="shared"/>
        <v>J150220</v>
      </c>
      <c r="D15" s="1">
        <v>1</v>
      </c>
      <c r="E15" s="1">
        <f si="2" t="shared"/>
        <v>2</v>
      </c>
      <c r="F15" s="1">
        <f si="3" t="shared"/>
        <v>4</v>
      </c>
      <c r="G15" s="1"/>
      <c r="H15" s="4" t="s">
        <v>9</v>
      </c>
      <c r="I15" t="str">
        <f si="1" t="shared"/>
        <v>J15BB-M02P-00-04/J150220B3-D</v>
      </c>
      <c r="J15" t="s">
        <v>177</v>
      </c>
      <c r="K15" s="8" t="s">
        <v>182</v>
      </c>
      <c r="L15" t="s">
        <v>187</v>
      </c>
    </row>
    <row r="16" spans="1:13" x14ac:dyDescent="0.25">
      <c r="A16" s="1" t="s">
        <v>25</v>
      </c>
      <c r="B16" s="1" t="s">
        <v>174</v>
      </c>
      <c r="C16" s="1" t="str">
        <f si="0" t="shared"/>
        <v>J150220</v>
      </c>
      <c r="D16" s="1">
        <v>1</v>
      </c>
      <c r="E16" s="1">
        <f si="2" t="shared"/>
        <v>3</v>
      </c>
      <c r="F16" s="1">
        <f si="3" t="shared"/>
        <v>4</v>
      </c>
      <c r="G16" s="1"/>
      <c r="H16" s="4" t="s">
        <v>9</v>
      </c>
      <c r="I16" t="str">
        <f si="1" t="shared"/>
        <v>J15BB-M03P-00-04/J150220B4-D</v>
      </c>
      <c r="J16" t="s">
        <v>177</v>
      </c>
      <c r="K16" s="8" t="s">
        <v>182</v>
      </c>
      <c r="L16" t="s">
        <v>187</v>
      </c>
    </row>
    <row r="17" spans="1:14" x14ac:dyDescent="0.25">
      <c r="A17" s="1" t="s">
        <v>26</v>
      </c>
      <c r="B17" s="1" t="s">
        <v>174</v>
      </c>
      <c r="C17" s="1" t="str">
        <f si="0" t="shared"/>
        <v>J150220</v>
      </c>
      <c r="D17" s="1">
        <v>1</v>
      </c>
      <c r="E17" s="1">
        <f si="2" t="shared"/>
        <v>4</v>
      </c>
      <c r="F17" s="1">
        <f si="3" t="shared"/>
        <v>4</v>
      </c>
      <c r="G17" s="1"/>
      <c r="H17" s="4" t="s">
        <v>9</v>
      </c>
      <c r="I17" t="str">
        <f si="1" t="shared"/>
        <v>J15BB-M04P-00-04/J150220B5-D</v>
      </c>
      <c r="J17" t="s">
        <v>175</v>
      </c>
      <c r="K17" s="8" t="s">
        <v>181</v>
      </c>
      <c r="L17" t="s">
        <v>186</v>
      </c>
    </row>
    <row r="18" spans="1:14" x14ac:dyDescent="0.25">
      <c r="A18" s="1" t="s">
        <v>27</v>
      </c>
      <c r="B18" s="1" t="s">
        <v>174</v>
      </c>
      <c r="C18" s="1" t="str">
        <f si="0" t="shared"/>
        <v>J150224</v>
      </c>
      <c r="D18" s="1">
        <v>1</v>
      </c>
      <c r="E18" s="1">
        <f si="2" t="shared"/>
        <v>1</v>
      </c>
      <c r="F18" s="1">
        <f si="3" t="shared"/>
        <v>5</v>
      </c>
      <c r="G18" s="1"/>
      <c r="H18" s="4" t="s">
        <v>9</v>
      </c>
      <c r="I18" t="str">
        <f si="1" t="shared"/>
        <v>J15BB-M01P-00-05/J150224AA-D</v>
      </c>
      <c r="J18" t="s">
        <v>177</v>
      </c>
      <c r="K18" s="8" t="s">
        <v>182</v>
      </c>
      <c r="L18" t="s">
        <v>187</v>
      </c>
    </row>
    <row r="19" spans="1:14" x14ac:dyDescent="0.25">
      <c r="A19" s="1" t="s">
        <v>28</v>
      </c>
      <c r="B19" s="1" t="s">
        <v>174</v>
      </c>
      <c r="C19" s="1" t="str">
        <f si="0" t="shared"/>
        <v>J150224</v>
      </c>
      <c r="D19" s="1">
        <v>1</v>
      </c>
      <c r="E19" s="1">
        <f si="2" t="shared"/>
        <v>2</v>
      </c>
      <c r="F19" s="1">
        <f si="3" t="shared"/>
        <v>5</v>
      </c>
      <c r="G19" s="1"/>
      <c r="H19" s="4" t="s">
        <v>9</v>
      </c>
      <c r="I19" t="str">
        <f si="1" t="shared"/>
        <v>J15BB-M02P-00-05/J150224B1-D</v>
      </c>
      <c r="J19" t="s">
        <v>177</v>
      </c>
      <c r="K19" s="8" t="s">
        <v>182</v>
      </c>
      <c r="L19" t="s">
        <v>187</v>
      </c>
    </row>
    <row r="20" spans="1:14" x14ac:dyDescent="0.25">
      <c r="A20" s="1" t="s">
        <v>29</v>
      </c>
      <c r="B20" s="1" t="s">
        <v>174</v>
      </c>
      <c r="C20" s="1" t="str">
        <f si="0" t="shared"/>
        <v>J150224</v>
      </c>
      <c r="D20" s="1">
        <v>1</v>
      </c>
      <c r="E20" s="1">
        <f si="2" t="shared"/>
        <v>3</v>
      </c>
      <c r="F20" s="1">
        <f si="3" t="shared"/>
        <v>5</v>
      </c>
      <c r="G20" s="1"/>
      <c r="H20" s="4" t="s">
        <v>9</v>
      </c>
      <c r="I20" t="str">
        <f si="1" t="shared"/>
        <v>J15BB-M03P-00-05/J150224B2-D</v>
      </c>
      <c r="J20" t="s">
        <v>177</v>
      </c>
      <c r="K20" s="8" t="s">
        <v>182</v>
      </c>
      <c r="L20" t="s">
        <v>187</v>
      </c>
    </row>
    <row r="21" spans="1:14" x14ac:dyDescent="0.25">
      <c r="A21" s="1" t="s">
        <v>30</v>
      </c>
      <c r="B21" s="1" t="s">
        <v>174</v>
      </c>
      <c r="C21" s="1" t="str">
        <f si="0" t="shared"/>
        <v>J150224</v>
      </c>
      <c r="D21" s="1">
        <v>1</v>
      </c>
      <c r="E21" s="1">
        <f si="2" t="shared"/>
        <v>4</v>
      </c>
      <c r="F21" s="1">
        <f si="3" t="shared"/>
        <v>5</v>
      </c>
      <c r="G21" s="1"/>
      <c r="H21" s="4" t="s">
        <v>9</v>
      </c>
      <c r="I21" t="str">
        <f si="1" t="shared"/>
        <v>J15BB-M04P-00-05/J150224B3-D</v>
      </c>
      <c r="J21" t="s">
        <v>176</v>
      </c>
      <c r="K21" s="8" t="s">
        <v>182</v>
      </c>
      <c r="L21" t="s">
        <v>187</v>
      </c>
    </row>
    <row r="22" spans="1:14" x14ac:dyDescent="0.25">
      <c r="A22" s="1" t="s">
        <v>31</v>
      </c>
      <c r="B22" s="1" t="s">
        <v>174</v>
      </c>
      <c r="C22" s="1" t="str">
        <f si="0" t="shared"/>
        <v>J150224</v>
      </c>
      <c r="D22" s="1">
        <v>1</v>
      </c>
      <c r="E22" s="1">
        <f si="2" t="shared"/>
        <v>1</v>
      </c>
      <c r="F22" s="1">
        <f si="3" t="shared"/>
        <v>6</v>
      </c>
      <c r="G22" s="1"/>
      <c r="H22" s="4" t="s">
        <v>9</v>
      </c>
      <c r="I22" t="str">
        <f si="1" t="shared"/>
        <v>J15BB-M01P-00-06/J150224B4-D</v>
      </c>
      <c r="J22" t="s">
        <v>175</v>
      </c>
      <c r="K22" s="8" t="s">
        <v>181</v>
      </c>
      <c r="L22" t="s">
        <v>186</v>
      </c>
    </row>
    <row r="23" spans="1:14" x14ac:dyDescent="0.25">
      <c r="A23" s="1" t="s">
        <v>32</v>
      </c>
      <c r="B23" s="1" t="s">
        <v>174</v>
      </c>
      <c r="C23" s="1" t="str">
        <f si="0" t="shared"/>
        <v>J150224</v>
      </c>
      <c r="D23" s="1">
        <v>1</v>
      </c>
      <c r="E23" s="1">
        <f si="2" t="shared"/>
        <v>2</v>
      </c>
      <c r="F23" s="1">
        <f si="3" t="shared"/>
        <v>6</v>
      </c>
      <c r="G23" s="1"/>
      <c r="H23" s="4" t="s">
        <v>9</v>
      </c>
      <c r="I23" t="str">
        <f si="1" t="shared"/>
        <v>J15BB-M02P-00-06/J150224B5-D</v>
      </c>
      <c r="J23" t="s">
        <v>177</v>
      </c>
      <c r="K23" s="8" t="s">
        <v>182</v>
      </c>
      <c r="L23" t="s">
        <v>187</v>
      </c>
    </row>
    <row r="24" spans="1:14" x14ac:dyDescent="0.25">
      <c r="A24" s="1" t="s">
        <v>33</v>
      </c>
      <c r="B24" s="1" t="s">
        <v>174</v>
      </c>
      <c r="C24" s="1" t="str">
        <f si="0" t="shared"/>
        <v>J150224</v>
      </c>
      <c r="D24" s="1">
        <v>1</v>
      </c>
      <c r="E24" s="1">
        <f si="2" t="shared"/>
        <v>3</v>
      </c>
      <c r="F24" s="1">
        <f si="3" t="shared"/>
        <v>6</v>
      </c>
      <c r="G24" s="1"/>
      <c r="H24" s="4" t="s">
        <v>9</v>
      </c>
      <c r="I24" t="str">
        <f si="1" t="shared"/>
        <v>J15BB-M03P-00-06/J150224B6-D</v>
      </c>
      <c r="J24" t="s">
        <v>177</v>
      </c>
      <c r="K24" s="8" t="s">
        <v>182</v>
      </c>
      <c r="L24" t="s">
        <v>187</v>
      </c>
    </row>
    <row r="25" spans="1:14" x14ac:dyDescent="0.25">
      <c r="A25" s="1" t="s">
        <v>34</v>
      </c>
      <c r="B25" s="1" t="s">
        <v>174</v>
      </c>
      <c r="C25" s="1" t="str">
        <f si="0" t="shared"/>
        <v>J150224</v>
      </c>
      <c r="D25" s="1">
        <v>1</v>
      </c>
      <c r="E25" s="1">
        <f si="2" t="shared"/>
        <v>4</v>
      </c>
      <c r="F25" s="1">
        <f si="3" t="shared"/>
        <v>6</v>
      </c>
      <c r="G25" s="1"/>
      <c r="H25" s="4" t="s">
        <v>9</v>
      </c>
      <c r="I25" t="str">
        <f si="1" t="shared"/>
        <v>J15BB-M04P-00-06/J150224B7-D</v>
      </c>
      <c r="J25" t="s">
        <v>177</v>
      </c>
      <c r="K25" s="8" t="s">
        <v>182</v>
      </c>
      <c r="L25" t="s">
        <v>187</v>
      </c>
    </row>
    <row r="26" spans="1:14" x14ac:dyDescent="0.25">
      <c r="A26" s="1" t="s">
        <v>35</v>
      </c>
      <c r="B26" s="1" t="s">
        <v>174</v>
      </c>
      <c r="C26" s="1" t="str">
        <f si="0" t="shared"/>
        <v>J150224</v>
      </c>
      <c r="D26" s="1">
        <v>1</v>
      </c>
      <c r="E26" s="1">
        <f si="2" t="shared"/>
        <v>1</v>
      </c>
      <c r="F26" s="1">
        <f si="3" t="shared"/>
        <v>7</v>
      </c>
      <c r="G26" s="1"/>
      <c r="H26" s="4" t="s">
        <v>9</v>
      </c>
      <c r="I26" t="str">
        <f si="1" t="shared"/>
        <v>J15BB-M01P-00-07/J150224B8-D</v>
      </c>
      <c r="J26" t="s">
        <v>175</v>
      </c>
      <c r="K26" s="8" t="s">
        <v>181</v>
      </c>
      <c r="L26" t="s">
        <v>186</v>
      </c>
    </row>
    <row r="27" spans="1:14" x14ac:dyDescent="0.25">
      <c r="A27" s="1" t="s">
        <v>36</v>
      </c>
      <c r="B27" s="1" t="s">
        <v>174</v>
      </c>
      <c r="C27" s="1" t="str">
        <f si="0" t="shared"/>
        <v>J150224A</v>
      </c>
      <c r="D27" s="1">
        <v>1</v>
      </c>
      <c r="E27" s="1">
        <f si="2" t="shared"/>
        <v>2</v>
      </c>
      <c r="F27" s="1">
        <f si="3" t="shared"/>
        <v>7</v>
      </c>
      <c r="G27" s="1"/>
      <c r="H27" s="4" t="s">
        <v>9</v>
      </c>
      <c r="I27" t="str">
        <f si="1" t="shared"/>
        <v>J15BB-M02P-00-07/J150224AAA-D</v>
      </c>
      <c r="J27" t="s">
        <v>177</v>
      </c>
      <c r="K27" s="8" t="s">
        <v>181</v>
      </c>
      <c r="L27" t="s">
        <v>186</v>
      </c>
    </row>
    <row r="28" spans="1:14" x14ac:dyDescent="0.25">
      <c r="A28" s="1" t="s">
        <v>37</v>
      </c>
      <c r="B28" s="1" t="s">
        <v>174</v>
      </c>
      <c r="C28" s="1" t="str">
        <f si="0" t="shared"/>
        <v>J150224A</v>
      </c>
      <c r="D28" s="1">
        <v>2</v>
      </c>
      <c r="E28" s="1">
        <f si="2" t="shared"/>
        <v>3</v>
      </c>
      <c r="F28" s="1">
        <f si="3" t="shared"/>
        <v>7</v>
      </c>
      <c r="G28" s="1"/>
      <c r="H28" s="4" t="s">
        <v>9</v>
      </c>
      <c r="I28" t="str">
        <f si="1" t="shared"/>
        <v>J15BB-M03P-00-07/J150224AB1-D</v>
      </c>
      <c r="J28" t="s">
        <v>177</v>
      </c>
      <c r="K28" s="8" t="s">
        <v>182</v>
      </c>
      <c r="L28" t="s">
        <v>187</v>
      </c>
    </row>
    <row r="29" spans="1:14" x14ac:dyDescent="0.25">
      <c r="A29" s="1" t="s">
        <v>38</v>
      </c>
      <c r="B29" s="1" t="s">
        <v>174</v>
      </c>
      <c r="C29" s="1" t="str">
        <f si="0" t="shared"/>
        <v>J150231</v>
      </c>
      <c r="D29" s="1">
        <v>2</v>
      </c>
      <c r="E29" s="1">
        <f si="2" t="shared"/>
        <v>4</v>
      </c>
      <c r="F29" s="1">
        <f si="3" t="shared"/>
        <v>7</v>
      </c>
      <c r="G29" s="1"/>
      <c r="H29" s="4" t="s">
        <v>9</v>
      </c>
      <c r="I29" t="str">
        <f si="1" t="shared"/>
        <v>J15BB-M04P-00-07/J150231AA-D</v>
      </c>
      <c r="J29" t="s">
        <v>177</v>
      </c>
      <c r="K29" s="8" t="s">
        <v>182</v>
      </c>
      <c r="L29" t="s">
        <v>187</v>
      </c>
    </row>
    <row r="30" spans="1:14" x14ac:dyDescent="0.25">
      <c r="A30" s="1" t="s">
        <v>39</v>
      </c>
      <c r="B30" s="1" t="s">
        <v>174</v>
      </c>
      <c r="C30" s="1" t="str">
        <f si="0" t="shared"/>
        <v>J150233</v>
      </c>
      <c r="D30" s="1">
        <v>2</v>
      </c>
      <c r="E30" s="1">
        <f si="2" t="shared"/>
        <v>1</v>
      </c>
      <c r="F30" s="1">
        <f si="3" t="shared"/>
        <v>8</v>
      </c>
      <c r="G30" s="1"/>
      <c r="H30" s="4" t="s">
        <v>9</v>
      </c>
      <c r="I30" t="str">
        <f si="1" t="shared"/>
        <v>J15BB-M01P-00-08/J150233AA-D</v>
      </c>
      <c r="J30" t="s">
        <v>177</v>
      </c>
      <c r="K30" s="8" t="s">
        <v>182</v>
      </c>
      <c r="L30" t="s">
        <v>187</v>
      </c>
    </row>
    <row r="31" spans="1:14" x14ac:dyDescent="0.25">
      <c r="A31" s="1" t="s">
        <v>40</v>
      </c>
      <c r="B31" s="1" t="s">
        <v>174</v>
      </c>
      <c r="C31" s="1" t="str">
        <f si="0" t="shared"/>
        <v>J150233</v>
      </c>
      <c r="D31" s="1">
        <v>2</v>
      </c>
      <c r="E31" s="1">
        <f si="2" t="shared"/>
        <v>2</v>
      </c>
      <c r="F31" s="1">
        <f si="3" t="shared"/>
        <v>8</v>
      </c>
      <c r="G31" s="1"/>
      <c r="H31" s="4" t="s">
        <v>9</v>
      </c>
      <c r="I31" t="str">
        <f si="1" t="shared"/>
        <v>J15BB-M02P-00-08/J150233AB-D</v>
      </c>
      <c r="J31" t="s">
        <v>175</v>
      </c>
      <c r="K31" s="8" t="s">
        <v>181</v>
      </c>
      <c r="L31" t="s">
        <v>186</v>
      </c>
    </row>
    <row r="32" spans="1:14" x14ac:dyDescent="0.25">
      <c r="A32" t="s">
        <v>41</v>
      </c>
      <c r="B32" s="1" t="s">
        <v>174</v>
      </c>
      <c r="C32" s="1" t="str">
        <f si="0" t="shared"/>
        <v>J150238</v>
      </c>
      <c r="D32" s="1">
        <v>2</v>
      </c>
      <c r="E32" s="1">
        <f si="2" t="shared"/>
        <v>3</v>
      </c>
      <c r="F32" s="1">
        <f si="3" t="shared"/>
        <v>8</v>
      </c>
      <c r="G32" s="1"/>
      <c r="H32" s="4" t="s">
        <v>9</v>
      </c>
      <c r="I32" t="str">
        <f>CONCATENATE(LEFT(A32,3),H32,IF(AND(F32&lt;37,E32&lt;10),"-M0",IF(AND(F32&lt;37,E32&gt;=10),"-M",IF(AND(F32&gt;=37,E32&lt;10),"-X0","-X"))),E32,IF(LEN(F32)=1,"P-00-0","P-00-"),F32,"/",A32)</f>
        <v>J15BB-M03P-00-08/J150238B4-D</v>
      </c>
      <c r="J32" t="s">
        <v>175</v>
      </c>
      <c r="K32" s="8" t="s">
        <v>181</v>
      </c>
      <c r="L32" t="s">
        <v>186</v>
      </c>
      <c r="M32" t="s">
        <v>42</v>
      </c>
      <c r="N32" s="1"/>
    </row>
    <row r="33" spans="1:12" x14ac:dyDescent="0.25">
      <c r="A33" s="1" t="s">
        <v>43</v>
      </c>
      <c r="B33" s="1" t="s">
        <v>174</v>
      </c>
      <c r="C33" s="1" t="str">
        <f si="0" t="shared"/>
        <v>J150235</v>
      </c>
      <c r="D33" s="1">
        <v>2</v>
      </c>
      <c r="E33" s="1">
        <f si="2" t="shared"/>
        <v>4</v>
      </c>
      <c r="F33" s="1">
        <f si="3" t="shared"/>
        <v>8</v>
      </c>
      <c r="G33" s="1"/>
      <c r="H33" s="4" t="s">
        <v>9</v>
      </c>
      <c r="I33" t="str">
        <f si="1" t="shared"/>
        <v>J15BB-M04P-00-08/J150235AA-D</v>
      </c>
      <c r="J33" t="s">
        <v>177</v>
      </c>
      <c r="K33" s="8" t="s">
        <v>182</v>
      </c>
      <c r="L33" t="s">
        <v>187</v>
      </c>
    </row>
    <row r="34" spans="1:12" x14ac:dyDescent="0.25">
      <c r="A34" s="1" t="s">
        <v>44</v>
      </c>
      <c r="B34" s="1" t="s">
        <v>174</v>
      </c>
      <c r="C34" s="1" t="str">
        <f si="0" t="shared"/>
        <v>J150235</v>
      </c>
      <c r="D34" s="1">
        <v>2</v>
      </c>
      <c r="E34" s="1">
        <f si="2" t="shared"/>
        <v>1</v>
      </c>
      <c r="F34" s="1">
        <f si="3" t="shared"/>
        <v>9</v>
      </c>
      <c r="G34" s="1"/>
      <c r="H34" s="4" t="s">
        <v>9</v>
      </c>
      <c r="I34" t="str">
        <f si="1" t="shared"/>
        <v>J15BB-M01P-00-09/J150235AB-D</v>
      </c>
      <c r="J34" t="s">
        <v>175</v>
      </c>
      <c r="K34" s="8" t="s">
        <v>181</v>
      </c>
      <c r="L34" t="s">
        <v>186</v>
      </c>
    </row>
    <row r="35" spans="1:12" x14ac:dyDescent="0.25">
      <c r="A35" s="1" t="s">
        <v>45</v>
      </c>
      <c r="B35" s="1" t="s">
        <v>174</v>
      </c>
      <c r="C35" s="1" t="str">
        <f si="0" t="shared"/>
        <v>J150235</v>
      </c>
      <c r="D35" s="1">
        <v>2</v>
      </c>
      <c r="E35" s="1">
        <f si="2" t="shared"/>
        <v>2</v>
      </c>
      <c r="F35" s="1">
        <f si="3" t="shared"/>
        <v>9</v>
      </c>
      <c r="G35" s="1"/>
      <c r="H35" s="4" t="s">
        <v>9</v>
      </c>
      <c r="I35" t="str">
        <f si="1" t="shared"/>
        <v>J15BB-M02P-00-09/J150235B1-D</v>
      </c>
      <c r="J35" t="s">
        <v>177</v>
      </c>
      <c r="K35" s="8" t="s">
        <v>182</v>
      </c>
      <c r="L35" t="s">
        <v>187</v>
      </c>
    </row>
    <row r="36" spans="1:12" x14ac:dyDescent="0.25">
      <c r="A36" s="1" t="s">
        <v>46</v>
      </c>
      <c r="B36" s="1" t="s">
        <v>174</v>
      </c>
      <c r="C36" s="1" t="str">
        <f si="0" t="shared"/>
        <v>J150238</v>
      </c>
      <c r="D36" s="1">
        <v>2</v>
      </c>
      <c r="E36" s="1">
        <f si="2" t="shared"/>
        <v>3</v>
      </c>
      <c r="F36" s="1">
        <f si="3" t="shared"/>
        <v>9</v>
      </c>
      <c r="G36" s="1"/>
      <c r="H36" s="4" t="s">
        <v>9</v>
      </c>
      <c r="I36" t="str">
        <f si="1" t="shared"/>
        <v>J15BB-M03P-00-09/J150238AA-D</v>
      </c>
      <c r="J36" t="s">
        <v>177</v>
      </c>
      <c r="K36" s="8" t="s">
        <v>182</v>
      </c>
      <c r="L36" t="s">
        <v>187</v>
      </c>
    </row>
    <row r="37" spans="1:12" x14ac:dyDescent="0.25">
      <c r="A37" s="1" t="s">
        <v>47</v>
      </c>
      <c r="B37" s="1" t="s">
        <v>174</v>
      </c>
      <c r="C37" s="1" t="str">
        <f si="0" t="shared"/>
        <v>J150238</v>
      </c>
      <c r="D37" s="1">
        <v>2</v>
      </c>
      <c r="E37" s="1">
        <f si="2" t="shared"/>
        <v>4</v>
      </c>
      <c r="F37" s="1">
        <f si="3" t="shared"/>
        <v>9</v>
      </c>
      <c r="G37" s="1"/>
      <c r="H37" s="4" t="s">
        <v>9</v>
      </c>
      <c r="I37" t="str">
        <f si="1" t="shared"/>
        <v>J15BB-M04P-00-09/J150238B1-D</v>
      </c>
      <c r="J37" t="s">
        <v>177</v>
      </c>
      <c r="K37" s="8" t="s">
        <v>183</v>
      </c>
      <c r="L37" t="s">
        <v>187</v>
      </c>
    </row>
    <row r="38" spans="1:12" x14ac:dyDescent="0.25">
      <c r="A38" s="1" t="s">
        <v>48</v>
      </c>
      <c r="B38" s="1" t="s">
        <v>174</v>
      </c>
      <c r="C38" s="1" t="str">
        <f si="0" t="shared"/>
        <v>J150238</v>
      </c>
      <c r="D38" s="1">
        <v>2</v>
      </c>
      <c r="E38" s="1">
        <f si="2" t="shared"/>
        <v>1</v>
      </c>
      <c r="F38" s="1">
        <f si="3" t="shared"/>
        <v>10</v>
      </c>
      <c r="G38" s="1"/>
      <c r="H38" s="4" t="s">
        <v>9</v>
      </c>
      <c r="I38" t="str">
        <f si="1" t="shared"/>
        <v>J15BB-M01P-00-10/J150238B2-D</v>
      </c>
      <c r="J38" t="s">
        <v>176</v>
      </c>
      <c r="K38" s="8" t="s">
        <v>182</v>
      </c>
      <c r="L38" t="s">
        <v>187</v>
      </c>
    </row>
    <row r="39" spans="1:12" x14ac:dyDescent="0.25">
      <c r="A39" s="1" t="s">
        <v>49</v>
      </c>
      <c r="B39" s="1" t="s">
        <v>174</v>
      </c>
      <c r="C39" s="1" t="str">
        <f si="0" t="shared"/>
        <v>J150238</v>
      </c>
      <c r="D39" s="1">
        <v>2</v>
      </c>
      <c r="E39" s="1">
        <f si="2" t="shared"/>
        <v>2</v>
      </c>
      <c r="F39" s="1">
        <f si="3" t="shared"/>
        <v>10</v>
      </c>
      <c r="G39" s="1"/>
      <c r="H39" s="4" t="s">
        <v>9</v>
      </c>
      <c r="I39" t="str">
        <f si="1" t="shared"/>
        <v>J15BB-M02P-00-10/J150238B3-D</v>
      </c>
      <c r="J39" t="s">
        <v>177</v>
      </c>
      <c r="K39" s="8" t="s">
        <v>182</v>
      </c>
      <c r="L39" t="s">
        <v>187</v>
      </c>
    </row>
    <row r="40" spans="1:12" x14ac:dyDescent="0.25">
      <c r="A40" s="1" t="s">
        <v>41</v>
      </c>
      <c r="B40" s="1" t="s">
        <v>174</v>
      </c>
      <c r="C40" s="1" t="str">
        <f si="0" t="shared"/>
        <v>J150238</v>
      </c>
      <c r="D40" s="1">
        <v>2</v>
      </c>
      <c r="E40" s="1">
        <f si="2" t="shared"/>
        <v>3</v>
      </c>
      <c r="F40" s="1">
        <f si="3" t="shared"/>
        <v>10</v>
      </c>
      <c r="G40" s="1"/>
      <c r="H40" s="4" t="s">
        <v>9</v>
      </c>
      <c r="I40" t="str">
        <f si="1" t="shared"/>
        <v>J15BB-M03P-00-10/J150238B4-D</v>
      </c>
      <c r="J40" t="s">
        <v>175</v>
      </c>
      <c r="K40" s="8" t="s">
        <v>181</v>
      </c>
      <c r="L40" t="s">
        <v>186</v>
      </c>
    </row>
    <row r="41" spans="1:12" x14ac:dyDescent="0.25">
      <c r="A41" s="1" t="s">
        <v>50</v>
      </c>
      <c r="B41" s="1" t="s">
        <v>174</v>
      </c>
      <c r="C41" s="1" t="str">
        <f si="0" t="shared"/>
        <v>J150238</v>
      </c>
      <c r="D41" s="1">
        <v>2</v>
      </c>
      <c r="E41" s="1">
        <f si="2" t="shared"/>
        <v>4</v>
      </c>
      <c r="F41" s="1">
        <f si="3" t="shared"/>
        <v>10</v>
      </c>
      <c r="G41" s="1"/>
      <c r="H41" s="4" t="s">
        <v>9</v>
      </c>
      <c r="I41" t="str">
        <f si="1" t="shared"/>
        <v>J15BB-M04P-00-10/J150238B5-D</v>
      </c>
      <c r="J41" t="s">
        <v>176</v>
      </c>
      <c r="K41" s="8" t="s">
        <v>182</v>
      </c>
      <c r="L41" t="s">
        <v>187</v>
      </c>
    </row>
    <row r="42" spans="1:12" x14ac:dyDescent="0.25">
      <c r="A42" s="1" t="s">
        <v>51</v>
      </c>
      <c r="B42" s="1" t="s">
        <v>174</v>
      </c>
      <c r="C42" s="1" t="str">
        <f si="0" t="shared"/>
        <v>J150238</v>
      </c>
      <c r="D42" s="1">
        <v>2</v>
      </c>
      <c r="E42" s="1">
        <f si="2" t="shared"/>
        <v>1</v>
      </c>
      <c r="F42" s="1">
        <f si="3" t="shared"/>
        <v>11</v>
      </c>
      <c r="G42" s="1"/>
      <c r="H42" s="4" t="s">
        <v>9</v>
      </c>
      <c r="I42" t="str">
        <f si="1" t="shared"/>
        <v>J15BB-M01P-00-11/J150238B6-D</v>
      </c>
      <c r="J42" t="s">
        <v>176</v>
      </c>
      <c r="K42" s="8" t="s">
        <v>182</v>
      </c>
      <c r="L42" t="s">
        <v>187</v>
      </c>
    </row>
    <row r="43" spans="1:12" x14ac:dyDescent="0.25">
      <c r="A43" s="1" t="s">
        <v>52</v>
      </c>
      <c r="B43" s="1" t="s">
        <v>174</v>
      </c>
      <c r="C43" s="1" t="str">
        <f si="0" t="shared"/>
        <v>J150238</v>
      </c>
      <c r="D43" s="1">
        <v>2</v>
      </c>
      <c r="E43" s="1">
        <f si="2" t="shared"/>
        <v>2</v>
      </c>
      <c r="F43" s="1">
        <f si="3" t="shared"/>
        <v>11</v>
      </c>
      <c r="G43" s="1"/>
      <c r="H43" s="4" t="s">
        <v>9</v>
      </c>
      <c r="I43" t="str">
        <f si="1" t="shared"/>
        <v>J15BB-M02P-00-11/J150238B7-D</v>
      </c>
      <c r="J43" t="s">
        <v>177</v>
      </c>
      <c r="K43" s="8" t="s">
        <v>182</v>
      </c>
      <c r="L43" t="s">
        <v>187</v>
      </c>
    </row>
    <row r="44" spans="1:12" x14ac:dyDescent="0.25">
      <c r="A44" s="1" t="s">
        <v>53</v>
      </c>
      <c r="B44" s="1" t="s">
        <v>174</v>
      </c>
      <c r="C44" s="1" t="str">
        <f si="0" t="shared"/>
        <v>J150238</v>
      </c>
      <c r="D44" s="1">
        <v>2</v>
      </c>
      <c r="E44" s="1">
        <f si="2" t="shared"/>
        <v>3</v>
      </c>
      <c r="F44" s="1">
        <f si="3" t="shared"/>
        <v>11</v>
      </c>
      <c r="G44" s="1"/>
      <c r="H44" s="4" t="s">
        <v>9</v>
      </c>
      <c r="I44" t="str">
        <f si="1" t="shared"/>
        <v>J15BB-M03P-00-11/J150238B8-D</v>
      </c>
      <c r="J44" t="s">
        <v>177</v>
      </c>
      <c r="K44" s="8" t="s">
        <v>182</v>
      </c>
      <c r="L44" t="s">
        <v>187</v>
      </c>
    </row>
    <row r="45" spans="1:12" x14ac:dyDescent="0.25">
      <c r="A45" s="1" t="s">
        <v>54</v>
      </c>
      <c r="B45" s="1" t="s">
        <v>174</v>
      </c>
      <c r="C45" s="1" t="str">
        <f si="0" t="shared"/>
        <v>J150237</v>
      </c>
      <c r="D45" s="1">
        <v>2</v>
      </c>
      <c r="E45" s="1">
        <f si="2" t="shared"/>
        <v>4</v>
      </c>
      <c r="F45" s="1">
        <f si="3" t="shared"/>
        <v>11</v>
      </c>
      <c r="G45" s="1"/>
      <c r="H45" s="4" t="s">
        <v>9</v>
      </c>
      <c r="I45" t="str">
        <f si="1" t="shared"/>
        <v>J15BB-M04P-00-11/J150237AA-D</v>
      </c>
      <c r="J45" t="s">
        <v>177</v>
      </c>
      <c r="K45" s="8" t="s">
        <v>182</v>
      </c>
      <c r="L45" t="s">
        <v>187</v>
      </c>
    </row>
    <row r="46" spans="1:12" x14ac:dyDescent="0.25">
      <c r="A46" s="1" t="s">
        <v>55</v>
      </c>
      <c r="B46" s="1" t="s">
        <v>174</v>
      </c>
      <c r="C46" s="1" t="str">
        <f si="0" t="shared"/>
        <v>J150237</v>
      </c>
      <c r="D46" s="1">
        <v>2</v>
      </c>
      <c r="E46" s="1">
        <f si="2" t="shared"/>
        <v>1</v>
      </c>
      <c r="F46" s="1">
        <f si="3" t="shared"/>
        <v>12</v>
      </c>
      <c r="G46" s="1"/>
      <c r="H46" s="4" t="s">
        <v>9</v>
      </c>
      <c r="I46" t="str">
        <f si="1" t="shared"/>
        <v>J15BB-M01P-00-12/J150237AB-D</v>
      </c>
      <c r="J46" t="s">
        <v>175</v>
      </c>
      <c r="K46" s="8" t="s">
        <v>181</v>
      </c>
      <c r="L46" t="s">
        <v>186</v>
      </c>
    </row>
    <row r="47" spans="1:12" x14ac:dyDescent="0.25">
      <c r="A47" s="1" t="s">
        <v>56</v>
      </c>
      <c r="B47" s="1" t="s">
        <v>174</v>
      </c>
      <c r="C47" s="1" t="str">
        <f si="0" t="shared"/>
        <v>J150237</v>
      </c>
      <c r="D47" s="1">
        <v>2</v>
      </c>
      <c r="E47" s="1">
        <f si="2" t="shared"/>
        <v>2</v>
      </c>
      <c r="F47" s="1">
        <f si="3" t="shared"/>
        <v>12</v>
      </c>
      <c r="G47" s="1"/>
      <c r="H47" s="4" t="s">
        <v>9</v>
      </c>
      <c r="I47" t="str">
        <f si="1" t="shared"/>
        <v>J15BB-M02P-00-12/J150237B1-D</v>
      </c>
      <c r="J47" t="s">
        <v>177</v>
      </c>
      <c r="K47" s="8" t="s">
        <v>182</v>
      </c>
      <c r="L47" t="s">
        <v>187</v>
      </c>
    </row>
    <row r="48" spans="1:12" x14ac:dyDescent="0.25">
      <c r="A48" s="1" t="s">
        <v>57</v>
      </c>
      <c r="B48" s="1" t="s">
        <v>174</v>
      </c>
      <c r="C48" s="1" t="str">
        <f si="0" t="shared"/>
        <v>J150239</v>
      </c>
      <c r="D48" s="1">
        <v>2</v>
      </c>
      <c r="E48" s="1">
        <f si="2" t="shared"/>
        <v>3</v>
      </c>
      <c r="F48" s="1">
        <f si="3" t="shared"/>
        <v>12</v>
      </c>
      <c r="G48" s="1"/>
      <c r="H48" s="4" t="s">
        <v>9</v>
      </c>
      <c r="I48" t="str">
        <f si="1" t="shared"/>
        <v>J15BB-M03P-00-12/J150239AA-D</v>
      </c>
      <c r="J48" t="s">
        <v>177</v>
      </c>
      <c r="K48" s="8" t="s">
        <v>182</v>
      </c>
      <c r="L48" t="s">
        <v>187</v>
      </c>
    </row>
    <row r="49" spans="1:12" x14ac:dyDescent="0.25">
      <c r="A49" s="1" t="s">
        <v>58</v>
      </c>
      <c r="B49" s="1" t="s">
        <v>174</v>
      </c>
      <c r="C49" s="1" t="str">
        <f si="0" t="shared"/>
        <v>J150239</v>
      </c>
      <c r="D49" s="1">
        <v>2</v>
      </c>
      <c r="E49" s="1">
        <f si="2" t="shared"/>
        <v>4</v>
      </c>
      <c r="F49" s="1">
        <f si="3" t="shared"/>
        <v>12</v>
      </c>
      <c r="G49" s="1"/>
      <c r="H49" s="4" t="s">
        <v>9</v>
      </c>
      <c r="I49" t="str">
        <f si="1" t="shared"/>
        <v>J15BB-M04P-00-12/J150239AB-D</v>
      </c>
      <c r="J49" t="s">
        <v>175</v>
      </c>
      <c r="K49" s="8" t="s">
        <v>181</v>
      </c>
      <c r="L49" t="s">
        <v>186</v>
      </c>
    </row>
    <row r="50" spans="1:12" x14ac:dyDescent="0.25">
      <c r="A50" s="1" t="s">
        <v>59</v>
      </c>
      <c r="B50" s="1" t="s">
        <v>174</v>
      </c>
      <c r="C50" s="1" t="str">
        <f si="0" t="shared"/>
        <v>J150239</v>
      </c>
      <c r="D50" s="1">
        <v>2</v>
      </c>
      <c r="E50" s="1">
        <f si="2" t="shared"/>
        <v>1</v>
      </c>
      <c r="F50" s="1">
        <f si="3" t="shared"/>
        <v>13</v>
      </c>
      <c r="G50" s="1"/>
      <c r="H50" s="4" t="s">
        <v>9</v>
      </c>
      <c r="I50" t="str">
        <f si="1" t="shared"/>
        <v>J15BB-M01P-00-13/J150239B1-D</v>
      </c>
      <c r="J50" t="s">
        <v>177</v>
      </c>
      <c r="K50" s="8" t="s">
        <v>182</v>
      </c>
      <c r="L50" t="s">
        <v>187</v>
      </c>
    </row>
    <row r="51" spans="1:12" x14ac:dyDescent="0.25">
      <c r="A51" s="1" t="s">
        <v>60</v>
      </c>
      <c r="B51" s="1" t="s">
        <v>174</v>
      </c>
      <c r="C51" s="1" t="str">
        <f si="0" t="shared"/>
        <v>J150241</v>
      </c>
      <c r="D51" s="1">
        <v>2</v>
      </c>
      <c r="E51" s="1">
        <f si="2" t="shared"/>
        <v>2</v>
      </c>
      <c r="F51" s="1">
        <f si="3" t="shared"/>
        <v>13</v>
      </c>
      <c r="G51" s="1"/>
      <c r="H51" s="4" t="s">
        <v>9</v>
      </c>
      <c r="I51" t="str">
        <f si="1" t="shared"/>
        <v>J15BB-M02P-00-13/J150241AA-D</v>
      </c>
      <c r="J51" t="s">
        <v>175</v>
      </c>
      <c r="K51" s="8" t="s">
        <v>181</v>
      </c>
      <c r="L51" t="s">
        <v>186</v>
      </c>
    </row>
    <row r="52" spans="1:12" x14ac:dyDescent="0.25">
      <c r="A52" s="1" t="s">
        <v>61</v>
      </c>
      <c r="B52" s="1" t="s">
        <v>174</v>
      </c>
      <c r="C52" s="1" t="str">
        <f si="0" t="shared"/>
        <v>J150241</v>
      </c>
      <c r="D52" s="1">
        <v>3</v>
      </c>
      <c r="E52" s="1">
        <f si="2" t="shared"/>
        <v>3</v>
      </c>
      <c r="F52" s="1">
        <f si="3" t="shared"/>
        <v>13</v>
      </c>
      <c r="G52" s="1"/>
      <c r="H52" s="4" t="s">
        <v>9</v>
      </c>
      <c r="I52" t="str">
        <f si="1" t="shared"/>
        <v>J15BB-M03P-00-13/J150241AB-D</v>
      </c>
      <c r="J52" t="s">
        <v>177</v>
      </c>
      <c r="K52" s="8" t="s">
        <v>182</v>
      </c>
      <c r="L52" t="s">
        <v>187</v>
      </c>
    </row>
    <row r="53" spans="1:12" x14ac:dyDescent="0.25">
      <c r="A53" s="1" t="s">
        <v>62</v>
      </c>
      <c r="B53" s="1" t="s">
        <v>174</v>
      </c>
      <c r="C53" s="1" t="str">
        <f si="0" t="shared"/>
        <v>J150241</v>
      </c>
      <c r="D53" s="1">
        <v>3</v>
      </c>
      <c r="E53" s="1">
        <f si="2" t="shared"/>
        <v>4</v>
      </c>
      <c r="F53" s="1">
        <f si="3" t="shared"/>
        <v>13</v>
      </c>
      <c r="G53" s="1"/>
      <c r="H53" s="4" t="s">
        <v>9</v>
      </c>
      <c r="I53" t="str">
        <f si="1" t="shared"/>
        <v>J15BB-M04P-00-13/J150241B1-D</v>
      </c>
      <c r="J53" t="s">
        <v>177</v>
      </c>
      <c r="K53" s="8" t="s">
        <v>182</v>
      </c>
      <c r="L53" t="s">
        <v>187</v>
      </c>
    </row>
    <row r="54" spans="1:12" x14ac:dyDescent="0.25">
      <c r="A54" s="1" t="s">
        <v>63</v>
      </c>
      <c r="B54" s="1" t="s">
        <v>174</v>
      </c>
      <c r="C54" s="1" t="str">
        <f si="0" t="shared"/>
        <v>J150243</v>
      </c>
      <c r="D54" s="1">
        <v>3</v>
      </c>
      <c r="E54" s="1">
        <f si="2" t="shared"/>
        <v>1</v>
      </c>
      <c r="F54" s="1">
        <f si="3" t="shared"/>
        <v>14</v>
      </c>
      <c r="G54" s="1"/>
      <c r="H54" s="4" t="s">
        <v>9</v>
      </c>
      <c r="I54" t="str">
        <f si="1" t="shared"/>
        <v>J15BB-M01P-00-14/J150243AA-D</v>
      </c>
      <c r="J54" t="s">
        <v>177</v>
      </c>
      <c r="K54" s="8" t="s">
        <v>182</v>
      </c>
      <c r="L54" t="s">
        <v>187</v>
      </c>
    </row>
    <row r="55" spans="1:12" x14ac:dyDescent="0.25">
      <c r="A55" s="1" t="s">
        <v>64</v>
      </c>
      <c r="B55" s="1" t="s">
        <v>174</v>
      </c>
      <c r="C55" s="1" t="str">
        <f si="0" t="shared"/>
        <v>J150243</v>
      </c>
      <c r="D55" s="1">
        <v>3</v>
      </c>
      <c r="E55" s="1">
        <f si="2" t="shared"/>
        <v>2</v>
      </c>
      <c r="F55" s="1">
        <f si="3" t="shared"/>
        <v>14</v>
      </c>
      <c r="G55" s="1"/>
      <c r="H55" s="4" t="s">
        <v>9</v>
      </c>
      <c r="I55" t="str">
        <f si="1" t="shared"/>
        <v>J15BB-M02P-00-14/J150243AB-D</v>
      </c>
      <c r="J55" t="s">
        <v>175</v>
      </c>
      <c r="K55" s="8" t="s">
        <v>181</v>
      </c>
      <c r="L55" t="s">
        <v>186</v>
      </c>
    </row>
    <row r="56" spans="1:12" x14ac:dyDescent="0.25">
      <c r="A56" s="1" t="s">
        <v>65</v>
      </c>
      <c r="B56" s="1" t="s">
        <v>174</v>
      </c>
      <c r="C56" s="1" t="str">
        <f si="0" t="shared"/>
        <v>J150243</v>
      </c>
      <c r="D56" s="1">
        <v>3</v>
      </c>
      <c r="E56" s="1">
        <f si="2" t="shared"/>
        <v>3</v>
      </c>
      <c r="F56" s="1">
        <f si="3" t="shared"/>
        <v>14</v>
      </c>
      <c r="G56" s="1"/>
      <c r="H56" s="4" t="s">
        <v>9</v>
      </c>
      <c r="I56" t="str">
        <f si="1" t="shared"/>
        <v>J15BB-M03P-00-14/J150243B1-D</v>
      </c>
      <c r="J56" t="s">
        <v>177</v>
      </c>
      <c r="K56" s="8" t="s">
        <v>182</v>
      </c>
      <c r="L56" t="s">
        <v>187</v>
      </c>
    </row>
    <row r="57" spans="1:12" x14ac:dyDescent="0.25">
      <c r="A57" s="1" t="s">
        <v>66</v>
      </c>
      <c r="B57" s="1" t="s">
        <v>174</v>
      </c>
      <c r="C57" s="1" t="str">
        <f si="0" t="shared"/>
        <v>J150245</v>
      </c>
      <c r="D57" s="1">
        <v>3</v>
      </c>
      <c r="E57" s="1">
        <f si="2" t="shared"/>
        <v>4</v>
      </c>
      <c r="F57" s="1">
        <f si="3" t="shared"/>
        <v>14</v>
      </c>
      <c r="G57" s="1"/>
      <c r="H57" s="4" t="s">
        <v>9</v>
      </c>
      <c r="I57" t="str">
        <f si="1" t="shared"/>
        <v>J15BB-M04P-00-14/J150245AA-D</v>
      </c>
      <c r="J57" t="s">
        <v>177</v>
      </c>
      <c r="K57" s="8" t="s">
        <v>182</v>
      </c>
      <c r="L57" t="s">
        <v>187</v>
      </c>
    </row>
    <row r="58" spans="1:12" x14ac:dyDescent="0.25">
      <c r="A58" s="1" t="s">
        <v>67</v>
      </c>
      <c r="B58" s="1" t="s">
        <v>174</v>
      </c>
      <c r="C58" s="1" t="str">
        <f si="0" t="shared"/>
        <v>J150245</v>
      </c>
      <c r="D58" s="1">
        <v>3</v>
      </c>
      <c r="E58" s="1">
        <f si="2" t="shared"/>
        <v>1</v>
      </c>
      <c r="F58" s="1">
        <f si="3" t="shared"/>
        <v>15</v>
      </c>
      <c r="G58" s="1"/>
      <c r="H58" s="4" t="s">
        <v>9</v>
      </c>
      <c r="I58" t="str">
        <f si="1" t="shared"/>
        <v>J15BB-M01P-00-15/J150245AB-D</v>
      </c>
      <c r="J58" t="s">
        <v>175</v>
      </c>
      <c r="K58" s="8" t="s">
        <v>181</v>
      </c>
      <c r="L58" t="s">
        <v>186</v>
      </c>
    </row>
    <row r="59" spans="1:12" x14ac:dyDescent="0.25">
      <c r="A59" s="1" t="s">
        <v>68</v>
      </c>
      <c r="B59" s="1" t="s">
        <v>174</v>
      </c>
      <c r="C59" s="1" t="str">
        <f si="0" t="shared"/>
        <v>J150245</v>
      </c>
      <c r="D59" s="1">
        <v>3</v>
      </c>
      <c r="E59" s="1">
        <f si="2" t="shared"/>
        <v>2</v>
      </c>
      <c r="F59" s="1">
        <f si="3" t="shared"/>
        <v>15</v>
      </c>
      <c r="G59" s="1"/>
      <c r="H59" s="4" t="s">
        <v>9</v>
      </c>
      <c r="I59" t="str">
        <f si="1" t="shared"/>
        <v>J15BB-M02P-00-15/J150245AC-D</v>
      </c>
      <c r="J59" t="s">
        <v>177</v>
      </c>
      <c r="K59" s="8" t="s">
        <v>182</v>
      </c>
      <c r="L59" t="s">
        <v>187</v>
      </c>
    </row>
    <row r="60" spans="1:12" x14ac:dyDescent="0.25">
      <c r="A60" s="1" t="s">
        <v>69</v>
      </c>
      <c r="B60" s="1" t="s">
        <v>174</v>
      </c>
      <c r="C60" s="1" t="str">
        <f si="0" t="shared"/>
        <v>J150246</v>
      </c>
      <c r="D60" s="1">
        <v>3</v>
      </c>
      <c r="E60" s="1">
        <f si="2" t="shared"/>
        <v>3</v>
      </c>
      <c r="F60" s="1">
        <f ref="F60:F123" si="4" t="shared">IF(E60=1,F59+1,F59)</f>
        <v>15</v>
      </c>
      <c r="G60" s="1"/>
      <c r="H60" s="4" t="s">
        <v>9</v>
      </c>
      <c r="I60" t="str">
        <f si="1" t="shared"/>
        <v>J15BB-M03P-00-15/J150246AA-D</v>
      </c>
      <c r="J60" t="s">
        <v>177</v>
      </c>
      <c r="K60" s="8" t="s">
        <v>182</v>
      </c>
      <c r="L60" t="s">
        <v>187</v>
      </c>
    </row>
    <row r="61" spans="1:12" x14ac:dyDescent="0.25">
      <c r="A61" s="1" t="s">
        <v>70</v>
      </c>
      <c r="B61" s="1" t="s">
        <v>174</v>
      </c>
      <c r="C61" s="1" t="str">
        <f si="0" t="shared"/>
        <v>J150246</v>
      </c>
      <c r="D61" s="1">
        <v>3</v>
      </c>
      <c r="E61" s="1">
        <f si="2" t="shared"/>
        <v>4</v>
      </c>
      <c r="F61" s="1">
        <f si="4" t="shared"/>
        <v>15</v>
      </c>
      <c r="G61" s="1"/>
      <c r="H61" s="4" t="s">
        <v>9</v>
      </c>
      <c r="I61" t="str">
        <f si="1" t="shared"/>
        <v>J15BB-M04P-00-15/J150246B1-D</v>
      </c>
      <c r="J61" t="s">
        <v>177</v>
      </c>
      <c r="K61" s="8" t="s">
        <v>182</v>
      </c>
      <c r="L61" t="s">
        <v>187</v>
      </c>
    </row>
    <row r="62" spans="1:12" x14ac:dyDescent="0.25">
      <c r="A62" s="1" t="s">
        <v>71</v>
      </c>
      <c r="B62" s="1" t="s">
        <v>174</v>
      </c>
      <c r="C62" s="1" t="str">
        <f si="0" t="shared"/>
        <v>J150246</v>
      </c>
      <c r="D62" s="1">
        <v>3</v>
      </c>
      <c r="E62" s="1">
        <f si="2" t="shared"/>
        <v>1</v>
      </c>
      <c r="F62" s="1">
        <f si="4" t="shared"/>
        <v>16</v>
      </c>
      <c r="G62" s="1"/>
      <c r="H62" s="4" t="s">
        <v>9</v>
      </c>
      <c r="I62" t="str">
        <f si="1" t="shared"/>
        <v>J15BB-M01P-00-16/J150246B2-D</v>
      </c>
      <c r="J62" t="s">
        <v>177</v>
      </c>
      <c r="K62" s="8" t="s">
        <v>182</v>
      </c>
      <c r="L62" t="s">
        <v>187</v>
      </c>
    </row>
    <row r="63" spans="1:12" x14ac:dyDescent="0.25">
      <c r="A63" s="1" t="s">
        <v>72</v>
      </c>
      <c r="B63" s="1" t="s">
        <v>174</v>
      </c>
      <c r="C63" s="1" t="str">
        <f si="0" t="shared"/>
        <v>J150246</v>
      </c>
      <c r="D63" s="1">
        <v>3</v>
      </c>
      <c r="E63" s="1">
        <f si="2" t="shared"/>
        <v>2</v>
      </c>
      <c r="F63" s="1">
        <f si="4" t="shared"/>
        <v>16</v>
      </c>
      <c r="G63" s="1"/>
      <c r="H63" s="4" t="s">
        <v>9</v>
      </c>
      <c r="I63" t="str">
        <f si="1" t="shared"/>
        <v>J15BB-M02P-00-16/J150246B3-D</v>
      </c>
      <c r="J63" t="s">
        <v>177</v>
      </c>
      <c r="K63" s="8" t="s">
        <v>182</v>
      </c>
      <c r="L63" t="s">
        <v>187</v>
      </c>
    </row>
    <row r="64" spans="1:12" x14ac:dyDescent="0.25">
      <c r="A64" s="1" t="s">
        <v>73</v>
      </c>
      <c r="B64" s="1" t="s">
        <v>174</v>
      </c>
      <c r="C64" s="1" t="str">
        <f si="0" t="shared"/>
        <v>J150247</v>
      </c>
      <c r="D64" s="1">
        <v>3</v>
      </c>
      <c r="E64" s="1">
        <f si="2" t="shared"/>
        <v>3</v>
      </c>
      <c r="F64" s="1">
        <f si="4" t="shared"/>
        <v>16</v>
      </c>
      <c r="G64" s="1"/>
      <c r="H64" s="4" t="s">
        <v>9</v>
      </c>
      <c r="I64" t="str">
        <f si="1" t="shared"/>
        <v>J15BB-M03P-00-16/J150247AA-D</v>
      </c>
      <c r="J64" t="s">
        <v>175</v>
      </c>
      <c r="K64" s="8" t="s">
        <v>181</v>
      </c>
      <c r="L64" t="s">
        <v>186</v>
      </c>
    </row>
    <row r="65" spans="1:13" x14ac:dyDescent="0.25">
      <c r="A65" s="1" t="s">
        <v>74</v>
      </c>
      <c r="B65" s="1" t="s">
        <v>174</v>
      </c>
      <c r="C65" s="1" t="str">
        <f si="0" t="shared"/>
        <v>J150247</v>
      </c>
      <c r="D65" s="1">
        <v>3</v>
      </c>
      <c r="E65" s="1">
        <f si="2" t="shared"/>
        <v>4</v>
      </c>
      <c r="F65" s="1">
        <f si="4" t="shared"/>
        <v>16</v>
      </c>
      <c r="G65" s="1"/>
      <c r="H65" s="4" t="s">
        <v>9</v>
      </c>
      <c r="I65" t="str">
        <f si="1" t="shared"/>
        <v>J15BB-M04P-00-16/J150247AB-D</v>
      </c>
      <c r="J65" t="s">
        <v>177</v>
      </c>
      <c r="K65" s="8" t="s">
        <v>182</v>
      </c>
      <c r="L65" t="s">
        <v>187</v>
      </c>
    </row>
    <row r="66" spans="1:13" x14ac:dyDescent="0.25">
      <c r="A66" s="1" t="s">
        <v>75</v>
      </c>
      <c r="B66" s="1" t="s">
        <v>174</v>
      </c>
      <c r="C66" s="1" t="str">
        <f si="0" t="shared"/>
        <v>J150247</v>
      </c>
      <c r="D66" s="1">
        <v>3</v>
      </c>
      <c r="E66" s="1">
        <f si="2" t="shared"/>
        <v>1</v>
      </c>
      <c r="F66" s="1">
        <f si="4" t="shared"/>
        <v>17</v>
      </c>
      <c r="G66" s="1"/>
      <c r="H66" s="4" t="s">
        <v>9</v>
      </c>
      <c r="I66" t="str">
        <f si="1" t="shared"/>
        <v>J15BB-M01P-00-17/J150247AC-D</v>
      </c>
      <c r="J66" t="s">
        <v>177</v>
      </c>
      <c r="K66" s="8" t="s">
        <v>182</v>
      </c>
      <c r="L66" t="s">
        <v>187</v>
      </c>
    </row>
    <row r="67" spans="1:13" x14ac:dyDescent="0.25">
      <c r="A67" s="1" t="s">
        <v>76</v>
      </c>
      <c r="B67" s="1" t="s">
        <v>174</v>
      </c>
      <c r="C67" s="1" t="str">
        <f ref="C67:C130" si="5" t="shared">MID(A67,1,LEN(A67) - 4)</f>
        <v>J150248</v>
      </c>
      <c r="D67" s="1">
        <v>3</v>
      </c>
      <c r="E67" s="1">
        <f si="2" t="shared"/>
        <v>2</v>
      </c>
      <c r="F67" s="1">
        <f si="4" t="shared"/>
        <v>17</v>
      </c>
      <c r="G67" s="1"/>
      <c r="H67" s="4" t="s">
        <v>9</v>
      </c>
      <c r="I67" t="str">
        <f ref="I67:I130" si="6" t="shared">CONCATENATE(LEFT(A67,3),H67,IF(AND(F67&lt;37,E67&lt;10),"-M0",IF(AND(F67&lt;37,E67&gt;=10),"-M",IF(AND(F67&gt;=37,E67&lt;10),"-X0","-X"))),E67,IF(LEN(F67)=1,"P-00-0","P-00-"),F67,"/",A67)</f>
        <v>J15BB-M02P-00-17/J150248AA-D</v>
      </c>
      <c r="J67" t="s">
        <v>177</v>
      </c>
      <c r="K67" s="8" t="s">
        <v>182</v>
      </c>
      <c r="L67" t="s">
        <v>187</v>
      </c>
    </row>
    <row r="68" spans="1:13" x14ac:dyDescent="0.25">
      <c r="A68" s="1" t="s">
        <v>77</v>
      </c>
      <c r="B68" s="1" t="s">
        <v>174</v>
      </c>
      <c r="C68" s="1" t="str">
        <f si="5" t="shared"/>
        <v>J150248</v>
      </c>
      <c r="D68" s="1">
        <v>3</v>
      </c>
      <c r="E68" s="1">
        <f ref="E68:E131" si="7" t="shared">IF(E67=4,1,E67+1)</f>
        <v>3</v>
      </c>
      <c r="F68" s="1">
        <f si="4" t="shared"/>
        <v>17</v>
      </c>
      <c r="G68" s="1"/>
      <c r="H68" s="4" t="s">
        <v>9</v>
      </c>
      <c r="I68" t="str">
        <f si="6" t="shared"/>
        <v>J15BB-M03P-00-17/J150248B1-D</v>
      </c>
      <c r="J68" t="s">
        <v>177</v>
      </c>
      <c r="K68" s="8" t="s">
        <v>182</v>
      </c>
      <c r="L68" t="s">
        <v>187</v>
      </c>
    </row>
    <row r="69" spans="1:13" x14ac:dyDescent="0.25">
      <c r="A69" s="1" t="s">
        <v>78</v>
      </c>
      <c r="B69" s="1" t="s">
        <v>174</v>
      </c>
      <c r="C69" s="1" t="str">
        <f si="5" t="shared"/>
        <v>J150248</v>
      </c>
      <c r="D69" s="1">
        <v>3</v>
      </c>
      <c r="E69" s="1">
        <f si="7" t="shared"/>
        <v>4</v>
      </c>
      <c r="F69" s="1">
        <f si="4" t="shared"/>
        <v>17</v>
      </c>
      <c r="G69" s="1"/>
      <c r="H69" s="4" t="s">
        <v>9</v>
      </c>
      <c r="I69" t="str">
        <f si="6" t="shared"/>
        <v>J15BB-M04P-00-17/J150248B2-D</v>
      </c>
      <c r="J69" t="s">
        <v>178</v>
      </c>
      <c r="K69" s="8" t="s">
        <v>182</v>
      </c>
      <c r="L69" t="s">
        <v>187</v>
      </c>
    </row>
    <row r="70" spans="1:13" x14ac:dyDescent="0.25">
      <c r="A70" s="1" t="s">
        <v>79</v>
      </c>
      <c r="B70" s="1" t="s">
        <v>174</v>
      </c>
      <c r="C70" s="1" t="str">
        <f si="5" t="shared"/>
        <v>J150248</v>
      </c>
      <c r="D70" s="1">
        <v>3</v>
      </c>
      <c r="E70" s="1">
        <f si="7" t="shared"/>
        <v>1</v>
      </c>
      <c r="F70" s="1">
        <f si="4" t="shared"/>
        <v>18</v>
      </c>
      <c r="G70" s="1"/>
      <c r="H70" s="4" t="s">
        <v>9</v>
      </c>
      <c r="I70" t="str">
        <f si="6" t="shared"/>
        <v>J15BB-M01P-00-18/J150248B3-D</v>
      </c>
      <c r="J70" t="s">
        <v>177</v>
      </c>
      <c r="K70" s="8" t="s">
        <v>182</v>
      </c>
      <c r="L70" t="s">
        <v>187</v>
      </c>
    </row>
    <row r="71" spans="1:13" x14ac:dyDescent="0.25">
      <c r="A71" s="1" t="s">
        <v>80</v>
      </c>
      <c r="B71" s="1" t="s">
        <v>174</v>
      </c>
      <c r="C71" s="1" t="str">
        <f si="5" t="shared"/>
        <v>J150248</v>
      </c>
      <c r="D71" s="1">
        <v>3</v>
      </c>
      <c r="E71" s="1">
        <f si="7" t="shared"/>
        <v>2</v>
      </c>
      <c r="F71" s="1">
        <f si="4" t="shared"/>
        <v>18</v>
      </c>
      <c r="G71" s="1"/>
      <c r="H71" s="4" t="s">
        <v>9</v>
      </c>
      <c r="I71" t="str">
        <f si="6" t="shared"/>
        <v>J15BB-M02P-00-18/J150248B4-D</v>
      </c>
      <c r="J71" t="s">
        <v>177</v>
      </c>
      <c r="K71" s="8" t="s">
        <v>182</v>
      </c>
      <c r="L71" t="s">
        <v>187</v>
      </c>
    </row>
    <row r="72" spans="1:13" x14ac:dyDescent="0.25">
      <c r="A72" s="1" t="s">
        <v>81</v>
      </c>
      <c r="B72" s="1" t="s">
        <v>174</v>
      </c>
      <c r="C72" s="1" t="str">
        <f si="5" t="shared"/>
        <v>J150248</v>
      </c>
      <c r="D72" s="1">
        <v>3</v>
      </c>
      <c r="E72" s="1">
        <f si="7" t="shared"/>
        <v>3</v>
      </c>
      <c r="F72" s="1">
        <f si="4" t="shared"/>
        <v>18</v>
      </c>
      <c r="G72" s="1"/>
      <c r="H72" s="4" t="s">
        <v>9</v>
      </c>
      <c r="I72" t="str">
        <f si="6" t="shared"/>
        <v>J15BB-M03P-00-18/J150248B5-D</v>
      </c>
      <c r="J72" t="s">
        <v>177</v>
      </c>
      <c r="K72" s="8" t="s">
        <v>182</v>
      </c>
      <c r="L72" t="s">
        <v>187</v>
      </c>
    </row>
    <row r="73" spans="1:13" x14ac:dyDescent="0.25">
      <c r="A73" s="1" t="s">
        <v>82</v>
      </c>
      <c r="B73" s="1" t="s">
        <v>174</v>
      </c>
      <c r="C73" s="1" t="str">
        <f si="5" t="shared"/>
        <v>J150248</v>
      </c>
      <c r="D73" s="1">
        <v>3</v>
      </c>
      <c r="E73" s="1">
        <f si="7" t="shared"/>
        <v>4</v>
      </c>
      <c r="F73" s="1">
        <f si="4" t="shared"/>
        <v>18</v>
      </c>
      <c r="G73" s="1"/>
      <c r="H73" s="4" t="s">
        <v>9</v>
      </c>
      <c r="I73" t="str">
        <f si="6" t="shared"/>
        <v>J15BB-M04P-00-18/J150248B6-D</v>
      </c>
      <c r="J73" t="s">
        <v>177</v>
      </c>
      <c r="K73" s="8" t="s">
        <v>182</v>
      </c>
      <c r="L73" t="s">
        <v>187</v>
      </c>
    </row>
    <row r="74" spans="1:13" x14ac:dyDescent="0.25">
      <c r="A74" s="6" t="s">
        <v>83</v>
      </c>
      <c r="B74" s="1"/>
      <c r="C74" s="1" t="str">
        <f si="5" t="shared"/>
        <v>J150248</v>
      </c>
      <c r="D74" s="1">
        <v>3</v>
      </c>
      <c r="E74" s="1">
        <f si="7" t="shared"/>
        <v>1</v>
      </c>
      <c r="F74" s="1">
        <f si="4" t="shared"/>
        <v>19</v>
      </c>
      <c r="G74" s="1"/>
      <c r="H74" s="4" t="s">
        <v>9</v>
      </c>
      <c r="I74" t="str">
        <f si="6" t="shared"/>
        <v>J15BB-M01P-00-19/J150248B7-D</v>
      </c>
      <c r="J74" t="s">
        <v>179</v>
      </c>
      <c r="K74" s="8" t="s">
        <v>181</v>
      </c>
      <c r="L74" t="s">
        <v>186</v>
      </c>
      <c r="M74" t="s">
        <v>84</v>
      </c>
    </row>
    <row r="75" spans="1:13" x14ac:dyDescent="0.25">
      <c r="A75" s="1" t="s">
        <v>85</v>
      </c>
      <c r="B75" s="1" t="s">
        <v>174</v>
      </c>
      <c r="C75" s="1" t="str">
        <f si="5" t="shared"/>
        <v>J150249</v>
      </c>
      <c r="D75" s="1">
        <v>3</v>
      </c>
      <c r="E75" s="1">
        <f si="7" t="shared"/>
        <v>2</v>
      </c>
      <c r="F75" s="1">
        <f si="4" t="shared"/>
        <v>19</v>
      </c>
      <c r="G75" s="1"/>
      <c r="H75" s="4" t="s">
        <v>9</v>
      </c>
      <c r="I75" t="str">
        <f si="6" t="shared"/>
        <v>J15BB-M02P-00-19/J150249AA-D</v>
      </c>
      <c r="J75" t="s">
        <v>177</v>
      </c>
      <c r="K75" s="8" t="s">
        <v>182</v>
      </c>
      <c r="L75" t="s">
        <v>187</v>
      </c>
    </row>
    <row r="76" spans="1:13" x14ac:dyDescent="0.25">
      <c r="A76" s="1" t="s">
        <v>86</v>
      </c>
      <c r="B76" s="1" t="s">
        <v>174</v>
      </c>
      <c r="C76" s="1" t="str">
        <f si="5" t="shared"/>
        <v>J150249</v>
      </c>
      <c r="D76" s="2">
        <v>4</v>
      </c>
      <c r="E76" s="1">
        <f si="7" t="shared"/>
        <v>3</v>
      </c>
      <c r="F76" s="1">
        <f si="4" t="shared"/>
        <v>19</v>
      </c>
      <c r="G76" s="1"/>
      <c r="H76" s="4" t="s">
        <v>9</v>
      </c>
      <c r="I76" t="str">
        <f si="6" t="shared"/>
        <v>J15BB-M03P-00-19/J150249AB-D</v>
      </c>
      <c r="J76" t="s">
        <v>175</v>
      </c>
      <c r="K76" s="8" t="s">
        <v>181</v>
      </c>
      <c r="L76" t="s">
        <v>186</v>
      </c>
    </row>
    <row r="77" spans="1:13" x14ac:dyDescent="0.25">
      <c r="A77" s="1" t="s">
        <v>87</v>
      </c>
      <c r="B77" s="1" t="s">
        <v>174</v>
      </c>
      <c r="C77" s="1" t="str">
        <f si="5" t="shared"/>
        <v>J150249</v>
      </c>
      <c r="D77" s="2">
        <v>4</v>
      </c>
      <c r="E77" s="1">
        <f si="7" t="shared"/>
        <v>4</v>
      </c>
      <c r="F77" s="1">
        <f si="4" t="shared"/>
        <v>19</v>
      </c>
      <c r="G77" s="1"/>
      <c r="H77" s="4" t="s">
        <v>9</v>
      </c>
      <c r="I77" t="str">
        <f si="6" t="shared"/>
        <v>J15BB-M04P-00-19/J150249AC-D</v>
      </c>
      <c r="J77" t="s">
        <v>177</v>
      </c>
      <c r="K77" s="8" t="s">
        <v>182</v>
      </c>
      <c r="L77" t="s">
        <v>187</v>
      </c>
    </row>
    <row r="78" spans="1:13" x14ac:dyDescent="0.25">
      <c r="A78" s="1" t="s">
        <v>88</v>
      </c>
      <c r="B78" s="1" t="s">
        <v>174</v>
      </c>
      <c r="C78" s="1" t="str">
        <f si="5" t="shared"/>
        <v>J150251</v>
      </c>
      <c r="D78" s="2">
        <v>4</v>
      </c>
      <c r="E78" s="1">
        <f si="7" t="shared"/>
        <v>1</v>
      </c>
      <c r="F78" s="1">
        <f si="4" t="shared"/>
        <v>20</v>
      </c>
      <c r="G78" s="1"/>
      <c r="H78" s="4" t="s">
        <v>9</v>
      </c>
      <c r="I78" t="str">
        <f si="6" t="shared"/>
        <v>J15BB-M01P-00-20/J150251AA-D</v>
      </c>
      <c r="J78" t="s">
        <v>177</v>
      </c>
      <c r="K78" s="8" t="s">
        <v>182</v>
      </c>
      <c r="L78" t="s">
        <v>187</v>
      </c>
    </row>
    <row r="79" spans="1:13" x14ac:dyDescent="0.25">
      <c r="A79" s="1" t="s">
        <v>89</v>
      </c>
      <c r="B79" s="1" t="s">
        <v>174</v>
      </c>
      <c r="C79" s="1" t="str">
        <f si="5" t="shared"/>
        <v>J150251</v>
      </c>
      <c r="D79" s="2">
        <v>4</v>
      </c>
      <c r="E79" s="1">
        <f si="7" t="shared"/>
        <v>2</v>
      </c>
      <c r="F79" s="1">
        <f si="4" t="shared"/>
        <v>20</v>
      </c>
      <c r="G79" s="1"/>
      <c r="H79" s="4" t="s">
        <v>9</v>
      </c>
      <c r="I79" t="str">
        <f si="6" t="shared"/>
        <v>J15BB-M02P-00-20/J150251AB-D</v>
      </c>
      <c r="J79" t="s">
        <v>175</v>
      </c>
      <c r="K79" s="8" t="s">
        <v>181</v>
      </c>
      <c r="L79" t="s">
        <v>186</v>
      </c>
    </row>
    <row r="80" spans="1:13" x14ac:dyDescent="0.25">
      <c r="A80" s="1" t="s">
        <v>90</v>
      </c>
      <c r="B80" s="1" t="s">
        <v>174</v>
      </c>
      <c r="C80" s="1" t="str">
        <f si="5" t="shared"/>
        <v>J150251</v>
      </c>
      <c r="D80" s="2">
        <v>4</v>
      </c>
      <c r="E80" s="1">
        <f si="7" t="shared"/>
        <v>3</v>
      </c>
      <c r="F80" s="1">
        <f si="4" t="shared"/>
        <v>20</v>
      </c>
      <c r="G80" s="1"/>
      <c r="H80" s="4" t="s">
        <v>9</v>
      </c>
      <c r="I80" t="str">
        <f si="6" t="shared"/>
        <v>J15BB-M03P-00-20/J150251AC-D</v>
      </c>
      <c r="J80" t="s">
        <v>177</v>
      </c>
      <c r="K80" s="8" t="s">
        <v>182</v>
      </c>
      <c r="L80" t="s">
        <v>187</v>
      </c>
    </row>
    <row r="81" spans="1:13" x14ac:dyDescent="0.25">
      <c r="A81" s="1" t="s">
        <v>91</v>
      </c>
      <c r="B81" s="1" t="s">
        <v>174</v>
      </c>
      <c r="C81" s="1" t="str">
        <f si="5" t="shared"/>
        <v>J150257</v>
      </c>
      <c r="D81" s="2">
        <v>4</v>
      </c>
      <c r="E81" s="1">
        <f si="7" t="shared"/>
        <v>4</v>
      </c>
      <c r="F81" s="1">
        <f si="4" t="shared"/>
        <v>20</v>
      </c>
      <c r="G81" s="1"/>
      <c r="H81" s="4" t="s">
        <v>9</v>
      </c>
      <c r="I81" t="str">
        <f si="6" t="shared"/>
        <v>J15BB-M04P-00-20/J150257AA-D</v>
      </c>
      <c r="J81" t="s">
        <v>177</v>
      </c>
      <c r="K81" s="8" t="s">
        <v>182</v>
      </c>
      <c r="L81" t="s">
        <v>187</v>
      </c>
    </row>
    <row r="82" spans="1:13" x14ac:dyDescent="0.25">
      <c r="A82" s="1" t="s">
        <v>92</v>
      </c>
      <c r="B82" s="1" t="s">
        <v>174</v>
      </c>
      <c r="C82" s="1" t="str">
        <f si="5" t="shared"/>
        <v>J150257</v>
      </c>
      <c r="D82" s="2">
        <v>4</v>
      </c>
      <c r="E82" s="1">
        <f si="7" t="shared"/>
        <v>1</v>
      </c>
      <c r="F82" s="1">
        <f si="4" t="shared"/>
        <v>21</v>
      </c>
      <c r="G82" s="1"/>
      <c r="H82" s="4" t="s">
        <v>9</v>
      </c>
      <c r="I82" t="str">
        <f si="6" t="shared"/>
        <v>J15BB-M01P-00-21/J150257AB-D</v>
      </c>
      <c r="J82" t="s">
        <v>177</v>
      </c>
      <c r="K82" s="8" t="s">
        <v>182</v>
      </c>
      <c r="L82" t="s">
        <v>187</v>
      </c>
    </row>
    <row r="83" spans="1:13" x14ac:dyDescent="0.25">
      <c r="A83" s="1" t="s">
        <v>93</v>
      </c>
      <c r="B83" s="1" t="s">
        <v>174</v>
      </c>
      <c r="C83" s="1" t="str">
        <f si="5" t="shared"/>
        <v>J150257</v>
      </c>
      <c r="D83" s="2">
        <v>4</v>
      </c>
      <c r="E83" s="1">
        <f si="7" t="shared"/>
        <v>2</v>
      </c>
      <c r="F83" s="1">
        <f si="4" t="shared"/>
        <v>21</v>
      </c>
      <c r="G83" s="1"/>
      <c r="H83" s="4" t="s">
        <v>9</v>
      </c>
      <c r="I83" t="str">
        <f si="6" t="shared"/>
        <v>J15BB-M02P-00-21/J150257B1-D</v>
      </c>
      <c r="J83" t="s">
        <v>178</v>
      </c>
      <c r="K83" s="8" t="s">
        <v>182</v>
      </c>
      <c r="L83" t="s">
        <v>187</v>
      </c>
    </row>
    <row r="84" spans="1:13" x14ac:dyDescent="0.25">
      <c r="A84" s="1" t="s">
        <v>94</v>
      </c>
      <c r="B84" s="1" t="s">
        <v>174</v>
      </c>
      <c r="C84" s="1" t="str">
        <f si="5" t="shared"/>
        <v>J150257</v>
      </c>
      <c r="D84" s="2">
        <v>4</v>
      </c>
      <c r="E84" s="1">
        <f si="7" t="shared"/>
        <v>3</v>
      </c>
      <c r="F84" s="1">
        <f si="4" t="shared"/>
        <v>21</v>
      </c>
      <c r="G84" s="1"/>
      <c r="H84" s="4" t="s">
        <v>9</v>
      </c>
      <c r="I84" t="str">
        <f si="6" t="shared"/>
        <v>J15BB-M03P-00-21/J150257B2-D</v>
      </c>
      <c r="J84" t="s">
        <v>177</v>
      </c>
      <c r="K84" s="8" t="s">
        <v>182</v>
      </c>
      <c r="L84" t="s">
        <v>187</v>
      </c>
    </row>
    <row r="85" spans="1:13" x14ac:dyDescent="0.25">
      <c r="A85" s="1" t="s">
        <v>95</v>
      </c>
      <c r="B85" s="1" t="s">
        <v>174</v>
      </c>
      <c r="C85" s="1" t="str">
        <f si="5" t="shared"/>
        <v>J150257</v>
      </c>
      <c r="D85" s="2">
        <v>4</v>
      </c>
      <c r="E85" s="1">
        <f si="7" t="shared"/>
        <v>4</v>
      </c>
      <c r="F85" s="1">
        <f si="4" t="shared"/>
        <v>21</v>
      </c>
      <c r="G85" s="1"/>
      <c r="H85" s="4" t="s">
        <v>9</v>
      </c>
      <c r="I85" t="str">
        <f si="6" t="shared"/>
        <v>J15BB-M04P-00-21/J150257B3-D</v>
      </c>
      <c r="J85" t="s">
        <v>177</v>
      </c>
      <c r="K85" s="8" t="s">
        <v>181</v>
      </c>
      <c r="L85" t="s">
        <v>186</v>
      </c>
    </row>
    <row r="86" spans="1:13" x14ac:dyDescent="0.25">
      <c r="A86" s="1" t="s">
        <v>96</v>
      </c>
      <c r="B86" s="1" t="s">
        <v>174</v>
      </c>
      <c r="C86" s="1" t="str">
        <f si="5" t="shared"/>
        <v>J150257</v>
      </c>
      <c r="D86" s="2">
        <v>4</v>
      </c>
      <c r="E86" s="1">
        <f si="7" t="shared"/>
        <v>1</v>
      </c>
      <c r="F86" s="1">
        <f si="4" t="shared"/>
        <v>22</v>
      </c>
      <c r="G86" s="1"/>
      <c r="H86" s="4" t="s">
        <v>9</v>
      </c>
      <c r="I86" t="str">
        <f si="6" t="shared"/>
        <v>J15BB-M01P-00-22/J150257B4-D</v>
      </c>
      <c r="J86" t="s">
        <v>177</v>
      </c>
      <c r="K86" s="8" t="s">
        <v>182</v>
      </c>
      <c r="L86" t="s">
        <v>187</v>
      </c>
    </row>
    <row r="87" spans="1:13" x14ac:dyDescent="0.25">
      <c r="A87" s="1" t="s">
        <v>97</v>
      </c>
      <c r="B87" s="1" t="s">
        <v>174</v>
      </c>
      <c r="C87" s="1" t="str">
        <f si="5" t="shared"/>
        <v>J150257</v>
      </c>
      <c r="D87" s="2">
        <v>4</v>
      </c>
      <c r="E87" s="1">
        <f si="7" t="shared"/>
        <v>2</v>
      </c>
      <c r="F87" s="1">
        <f si="4" t="shared"/>
        <v>22</v>
      </c>
      <c r="G87" s="1"/>
      <c r="H87" s="4" t="s">
        <v>9</v>
      </c>
      <c r="I87" t="str">
        <f si="6" t="shared"/>
        <v>J15BB-M02P-00-22/J150257B5-D</v>
      </c>
      <c r="J87" t="s">
        <v>177</v>
      </c>
      <c r="K87" s="8" t="s">
        <v>182</v>
      </c>
      <c r="L87" t="s">
        <v>187</v>
      </c>
    </row>
    <row r="88" spans="1:13" x14ac:dyDescent="0.25">
      <c r="A88" s="1" t="s">
        <v>98</v>
      </c>
      <c r="B88" s="1" t="s">
        <v>174</v>
      </c>
      <c r="C88" s="1" t="str">
        <f si="5" t="shared"/>
        <v>J150257</v>
      </c>
      <c r="D88" s="2">
        <v>4</v>
      </c>
      <c r="E88" s="1">
        <f si="7" t="shared"/>
        <v>3</v>
      </c>
      <c r="F88" s="1">
        <f si="4" t="shared"/>
        <v>22</v>
      </c>
      <c r="G88" s="1"/>
      <c r="H88" s="4" t="s">
        <v>9</v>
      </c>
      <c r="I88" t="str">
        <f si="6" t="shared"/>
        <v>J15BB-M03P-00-22/J150257B6-D</v>
      </c>
      <c r="J88" t="s">
        <v>177</v>
      </c>
      <c r="K88" s="8" t="s">
        <v>182</v>
      </c>
      <c r="L88" t="s">
        <v>187</v>
      </c>
    </row>
    <row r="89" spans="1:13" x14ac:dyDescent="0.25">
      <c r="A89" s="1" t="s">
        <v>99</v>
      </c>
      <c r="B89" s="1" t="s">
        <v>174</v>
      </c>
      <c r="C89" s="1" t="str">
        <f si="5" t="shared"/>
        <v>J150257</v>
      </c>
      <c r="D89" s="2">
        <v>4</v>
      </c>
      <c r="E89" s="1">
        <f si="7" t="shared"/>
        <v>4</v>
      </c>
      <c r="F89" s="1">
        <f si="4" t="shared"/>
        <v>22</v>
      </c>
      <c r="G89" s="1"/>
      <c r="H89" s="4" t="s">
        <v>9</v>
      </c>
      <c r="I89" t="str">
        <f si="6" t="shared"/>
        <v>J15BB-M04P-00-22/J150257B7-D</v>
      </c>
      <c r="J89" t="s">
        <v>178</v>
      </c>
      <c r="K89" s="8" t="s">
        <v>182</v>
      </c>
      <c r="L89" t="s">
        <v>187</v>
      </c>
    </row>
    <row r="90" spans="1:13" x14ac:dyDescent="0.25">
      <c r="A90" s="1" t="s">
        <v>100</v>
      </c>
      <c r="B90" s="1" t="s">
        <v>174</v>
      </c>
      <c r="C90" s="1" t="str">
        <f si="5" t="shared"/>
        <v>J150257</v>
      </c>
      <c r="D90" s="2">
        <v>4</v>
      </c>
      <c r="E90" s="1">
        <f si="7" t="shared"/>
        <v>1</v>
      </c>
      <c r="F90" s="1">
        <f si="4" t="shared"/>
        <v>23</v>
      </c>
      <c r="G90" s="1"/>
      <c r="H90" s="4" t="s">
        <v>9</v>
      </c>
      <c r="I90" t="str">
        <f si="6" t="shared"/>
        <v>J15BB-M01P-00-23/J150257B8-D</v>
      </c>
      <c r="J90" t="s">
        <v>177</v>
      </c>
      <c r="K90" s="8" t="s">
        <v>182</v>
      </c>
      <c r="L90" t="s">
        <v>187</v>
      </c>
      <c r="M90" t="s">
        <v>101</v>
      </c>
    </row>
    <row r="91" spans="1:13" x14ac:dyDescent="0.25">
      <c r="A91" s="1" t="s">
        <v>102</v>
      </c>
      <c r="B91" s="1" t="s">
        <v>174</v>
      </c>
      <c r="C91" s="1" t="str">
        <f si="5" t="shared"/>
        <v>J150304</v>
      </c>
      <c r="D91" s="2">
        <v>4</v>
      </c>
      <c r="E91" s="1">
        <f si="7" t="shared"/>
        <v>2</v>
      </c>
      <c r="F91" s="1">
        <f si="4" t="shared"/>
        <v>23</v>
      </c>
      <c r="G91" s="1"/>
      <c r="H91" s="4" t="s">
        <v>9</v>
      </c>
      <c r="I91" t="str">
        <f si="6" t="shared"/>
        <v>J15BB-M02P-00-23/J150304AA-D</v>
      </c>
      <c r="J91" t="s">
        <v>177</v>
      </c>
      <c r="K91" s="8" t="s">
        <v>182</v>
      </c>
      <c r="L91" t="s">
        <v>187</v>
      </c>
    </row>
    <row r="92" spans="1:13" x14ac:dyDescent="0.25">
      <c r="A92" s="1" t="s">
        <v>103</v>
      </c>
      <c r="B92" s="1" t="s">
        <v>174</v>
      </c>
      <c r="C92" s="1" t="str">
        <f si="5" t="shared"/>
        <v>J150304</v>
      </c>
      <c r="D92" s="2">
        <v>4</v>
      </c>
      <c r="E92" s="1">
        <f si="7" t="shared"/>
        <v>3</v>
      </c>
      <c r="F92" s="1">
        <f si="4" t="shared"/>
        <v>23</v>
      </c>
      <c r="G92" s="1"/>
      <c r="H92" s="4" t="s">
        <v>9</v>
      </c>
      <c r="I92" t="str">
        <f si="6" t="shared"/>
        <v>J15BB-M03P-00-23/J150304B1-D</v>
      </c>
      <c r="J92" t="s">
        <v>177</v>
      </c>
      <c r="K92" s="8" t="s">
        <v>182</v>
      </c>
      <c r="L92" t="s">
        <v>187</v>
      </c>
    </row>
    <row r="93" spans="1:13" x14ac:dyDescent="0.25">
      <c r="A93" s="1" t="s">
        <v>104</v>
      </c>
      <c r="B93" s="1" t="s">
        <v>174</v>
      </c>
      <c r="C93" s="1" t="str">
        <f si="5" t="shared"/>
        <v>J150304</v>
      </c>
      <c r="D93" s="2">
        <v>4</v>
      </c>
      <c r="E93" s="1">
        <f si="7" t="shared"/>
        <v>4</v>
      </c>
      <c r="F93" s="1">
        <f si="4" t="shared"/>
        <v>23</v>
      </c>
      <c r="G93" s="1"/>
      <c r="H93" s="4" t="s">
        <v>9</v>
      </c>
      <c r="I93" t="str">
        <f si="6" t="shared"/>
        <v>J15BB-M04P-00-23/J150304B2-D</v>
      </c>
      <c r="J93" t="s">
        <v>177</v>
      </c>
      <c r="K93" s="8" t="s">
        <v>182</v>
      </c>
      <c r="L93" t="s">
        <v>187</v>
      </c>
    </row>
    <row r="94" spans="1:13" x14ac:dyDescent="0.25">
      <c r="A94" s="1" t="s">
        <v>105</v>
      </c>
      <c r="B94" s="1" t="s">
        <v>174</v>
      </c>
      <c r="C94" s="1" t="str">
        <f si="5" t="shared"/>
        <v>J150304</v>
      </c>
      <c r="D94" s="2">
        <v>4</v>
      </c>
      <c r="E94" s="1">
        <f si="7" t="shared"/>
        <v>1</v>
      </c>
      <c r="F94" s="1">
        <f si="4" t="shared"/>
        <v>24</v>
      </c>
      <c r="G94" s="1"/>
      <c r="H94" s="4" t="s">
        <v>9</v>
      </c>
      <c r="I94" t="str">
        <f si="6" t="shared"/>
        <v>J15BB-M01P-00-24/J150304B3-D</v>
      </c>
      <c r="J94" t="s">
        <v>177</v>
      </c>
      <c r="K94" s="8" t="s">
        <v>182</v>
      </c>
      <c r="L94" t="s">
        <v>187</v>
      </c>
    </row>
    <row r="95" spans="1:13" x14ac:dyDescent="0.25">
      <c r="A95" s="1" t="s">
        <v>106</v>
      </c>
      <c r="B95" s="1" t="s">
        <v>174</v>
      </c>
      <c r="C95" s="1" t="str">
        <f si="5" t="shared"/>
        <v>J150304</v>
      </c>
      <c r="D95" s="2">
        <v>4</v>
      </c>
      <c r="E95" s="1">
        <f si="7" t="shared"/>
        <v>2</v>
      </c>
      <c r="F95" s="1">
        <f si="4" t="shared"/>
        <v>24</v>
      </c>
      <c r="G95" s="1"/>
      <c r="H95" s="4" t="s">
        <v>9</v>
      </c>
      <c r="I95" t="str">
        <f si="6" t="shared"/>
        <v>J15BB-M02P-00-24/J150304B4-D</v>
      </c>
      <c r="J95" t="s">
        <v>177</v>
      </c>
      <c r="K95" s="8" t="s">
        <v>182</v>
      </c>
      <c r="L95" t="s">
        <v>187</v>
      </c>
    </row>
    <row r="96" spans="1:13" x14ac:dyDescent="0.25">
      <c r="A96" s="1" t="s">
        <v>107</v>
      </c>
      <c r="B96" s="1" t="s">
        <v>174</v>
      </c>
      <c r="C96" s="1" t="str">
        <f si="5" t="shared"/>
        <v>J150308</v>
      </c>
      <c r="D96" s="2">
        <v>4</v>
      </c>
      <c r="E96" s="1">
        <f si="7" t="shared"/>
        <v>3</v>
      </c>
      <c r="F96" s="1">
        <f si="4" t="shared"/>
        <v>24</v>
      </c>
      <c r="G96" s="1"/>
      <c r="H96" s="4" t="s">
        <v>9</v>
      </c>
      <c r="I96" t="str">
        <f si="6" t="shared"/>
        <v>J15BB-M03P-00-24/J150308AA-D</v>
      </c>
      <c r="J96" t="s">
        <v>177</v>
      </c>
      <c r="K96" s="8" t="s">
        <v>182</v>
      </c>
      <c r="L96" t="s">
        <v>187</v>
      </c>
    </row>
    <row r="97" spans="1:12" x14ac:dyDescent="0.25">
      <c r="A97" s="1" t="s">
        <v>108</v>
      </c>
      <c r="B97" s="1" t="s">
        <v>174</v>
      </c>
      <c r="C97" s="1" t="str">
        <f si="5" t="shared"/>
        <v>J150308</v>
      </c>
      <c r="D97" s="2">
        <v>4</v>
      </c>
      <c r="E97" s="1">
        <f si="7" t="shared"/>
        <v>4</v>
      </c>
      <c r="F97" s="1">
        <f si="4" t="shared"/>
        <v>24</v>
      </c>
      <c r="G97" s="1"/>
      <c r="H97" s="4" t="s">
        <v>9</v>
      </c>
      <c r="I97" t="str">
        <f si="6" t="shared"/>
        <v>J15BB-M04P-00-24/J150308B1-D</v>
      </c>
      <c r="J97" t="s">
        <v>177</v>
      </c>
      <c r="K97" s="8" t="s">
        <v>182</v>
      </c>
      <c r="L97" t="s">
        <v>187</v>
      </c>
    </row>
    <row r="98" spans="1:12" x14ac:dyDescent="0.25">
      <c r="A98" s="1" t="s">
        <v>109</v>
      </c>
      <c r="B98" s="1" t="s">
        <v>174</v>
      </c>
      <c r="C98" s="1" t="str">
        <f si="5" t="shared"/>
        <v>J150308</v>
      </c>
      <c r="D98" s="2">
        <v>4</v>
      </c>
      <c r="E98" s="1">
        <f si="7" t="shared"/>
        <v>1</v>
      </c>
      <c r="F98" s="1">
        <f si="4" t="shared"/>
        <v>25</v>
      </c>
      <c r="G98" s="1"/>
      <c r="H98" s="4" t="s">
        <v>9</v>
      </c>
      <c r="I98" t="str">
        <f si="6" t="shared"/>
        <v>J15BB-M01P-00-25/J150308B2-D</v>
      </c>
      <c r="J98" t="s">
        <v>177</v>
      </c>
      <c r="K98" s="8" t="s">
        <v>182</v>
      </c>
      <c r="L98" t="s">
        <v>187</v>
      </c>
    </row>
    <row r="99" spans="1:12" x14ac:dyDescent="0.25">
      <c r="A99" s="1" t="s">
        <v>110</v>
      </c>
      <c r="B99" s="1" t="s">
        <v>174</v>
      </c>
      <c r="C99" s="1" t="str">
        <f si="5" t="shared"/>
        <v>J150308</v>
      </c>
      <c r="D99" s="2">
        <v>4</v>
      </c>
      <c r="E99" s="1">
        <f si="7" t="shared"/>
        <v>2</v>
      </c>
      <c r="F99" s="1">
        <f si="4" t="shared"/>
        <v>25</v>
      </c>
      <c r="G99" s="1"/>
      <c r="H99" s="4" t="s">
        <v>9</v>
      </c>
      <c r="I99" t="str">
        <f si="6" t="shared"/>
        <v>J15BB-M02P-00-25/J150308B3-D</v>
      </c>
      <c r="J99" t="s">
        <v>175</v>
      </c>
      <c r="K99" s="8" t="s">
        <v>181</v>
      </c>
      <c r="L99" t="s">
        <v>186</v>
      </c>
    </row>
    <row r="100" spans="1:12" x14ac:dyDescent="0.25">
      <c r="A100" s="1" t="s">
        <v>111</v>
      </c>
      <c r="B100" s="1" t="s">
        <v>174</v>
      </c>
      <c r="C100" s="1" t="str">
        <f si="5" t="shared"/>
        <v>J150316</v>
      </c>
      <c r="D100" s="2">
        <v>5</v>
      </c>
      <c r="E100" s="1">
        <f si="7" t="shared"/>
        <v>3</v>
      </c>
      <c r="F100" s="1">
        <f si="4" t="shared"/>
        <v>25</v>
      </c>
      <c r="G100" s="1"/>
      <c r="H100" s="4" t="s">
        <v>9</v>
      </c>
      <c r="I100" t="str">
        <f si="6" t="shared"/>
        <v>J15BB-M03P-00-25/J150316AA-D</v>
      </c>
      <c r="J100" t="s">
        <v>175</v>
      </c>
      <c r="K100" s="8" t="s">
        <v>181</v>
      </c>
      <c r="L100" t="s">
        <v>186</v>
      </c>
    </row>
    <row r="101" spans="1:12" x14ac:dyDescent="0.25">
      <c r="A101" s="1" t="s">
        <v>112</v>
      </c>
      <c r="B101" s="1" t="s">
        <v>174</v>
      </c>
      <c r="C101" s="1" t="str">
        <f si="5" t="shared"/>
        <v>J150316</v>
      </c>
      <c r="D101" s="2">
        <v>5</v>
      </c>
      <c r="E101" s="1">
        <f si="7" t="shared"/>
        <v>4</v>
      </c>
      <c r="F101" s="1">
        <f si="4" t="shared"/>
        <v>25</v>
      </c>
      <c r="G101" s="1"/>
      <c r="H101" s="4" t="s">
        <v>9</v>
      </c>
      <c r="I101" t="str">
        <f si="6" t="shared"/>
        <v>J15BB-M04P-00-25/J150316AB-D</v>
      </c>
      <c r="J101" t="s">
        <v>177</v>
      </c>
      <c r="K101" s="8" t="s">
        <v>184</v>
      </c>
      <c r="L101" t="s">
        <v>187</v>
      </c>
    </row>
    <row r="102" spans="1:12" x14ac:dyDescent="0.25">
      <c r="A102" s="1" t="s">
        <v>113</v>
      </c>
      <c r="B102" s="1" t="s">
        <v>174</v>
      </c>
      <c r="C102" s="1" t="str">
        <f si="5" t="shared"/>
        <v>J150316</v>
      </c>
      <c r="D102" s="2">
        <v>5</v>
      </c>
      <c r="E102" s="1">
        <f si="7" t="shared"/>
        <v>1</v>
      </c>
      <c r="F102" s="1">
        <f si="4" t="shared"/>
        <v>26</v>
      </c>
      <c r="G102" s="1"/>
      <c r="H102" s="4" t="s">
        <v>9</v>
      </c>
      <c r="I102" t="str">
        <f si="6" t="shared"/>
        <v>J15BB-M01P-00-26/J150316AC-D</v>
      </c>
      <c r="J102" t="s">
        <v>177</v>
      </c>
      <c r="K102" s="8" t="s">
        <v>182</v>
      </c>
      <c r="L102" t="s">
        <v>187</v>
      </c>
    </row>
    <row r="103" spans="1:12" x14ac:dyDescent="0.25">
      <c r="A103" s="1" t="s">
        <v>114</v>
      </c>
      <c r="B103" s="1" t="s">
        <v>174</v>
      </c>
      <c r="C103" s="1" t="str">
        <f si="5" t="shared"/>
        <v>J150316</v>
      </c>
      <c r="D103" s="2">
        <v>5</v>
      </c>
      <c r="E103" s="1">
        <f si="7" t="shared"/>
        <v>2</v>
      </c>
      <c r="F103" s="1">
        <f si="4" t="shared"/>
        <v>26</v>
      </c>
      <c r="G103" s="1"/>
      <c r="H103" s="4" t="s">
        <v>9</v>
      </c>
      <c r="I103" t="str">
        <f si="6" t="shared"/>
        <v>J15BB-M02P-00-26/J150316AD-D</v>
      </c>
      <c r="J103" t="s">
        <v>177</v>
      </c>
      <c r="K103" s="8" t="s">
        <v>182</v>
      </c>
      <c r="L103" t="s">
        <v>187</v>
      </c>
    </row>
    <row r="104" spans="1:12" x14ac:dyDescent="0.25">
      <c r="A104" s="1" t="s">
        <v>115</v>
      </c>
      <c r="B104" s="1" t="s">
        <v>174</v>
      </c>
      <c r="C104" s="1" t="str">
        <f si="5" t="shared"/>
        <v>J150316</v>
      </c>
      <c r="D104" s="2">
        <v>5</v>
      </c>
      <c r="E104" s="1">
        <f si="7" t="shared"/>
        <v>3</v>
      </c>
      <c r="F104" s="1">
        <f si="4" t="shared"/>
        <v>26</v>
      </c>
      <c r="G104" s="1"/>
      <c r="H104" s="4" t="s">
        <v>9</v>
      </c>
      <c r="I104" t="str">
        <f si="6" t="shared"/>
        <v>J15BB-M03P-00-26/J150316B1-D</v>
      </c>
      <c r="J104" t="s">
        <v>177</v>
      </c>
      <c r="K104" s="8" t="s">
        <v>182</v>
      </c>
      <c r="L104" t="s">
        <v>187</v>
      </c>
    </row>
    <row r="105" spans="1:12" x14ac:dyDescent="0.25">
      <c r="A105" s="1" t="s">
        <v>116</v>
      </c>
      <c r="B105" s="1" t="s">
        <v>174</v>
      </c>
      <c r="C105" s="1" t="str">
        <f si="5" t="shared"/>
        <v>J150316</v>
      </c>
      <c r="D105" s="2">
        <v>5</v>
      </c>
      <c r="E105" s="1">
        <f si="7" t="shared"/>
        <v>4</v>
      </c>
      <c r="F105" s="1">
        <f si="4" t="shared"/>
        <v>26</v>
      </c>
      <c r="G105" s="1"/>
      <c r="H105" s="4" t="s">
        <v>9</v>
      </c>
      <c r="I105" t="str">
        <f si="6" t="shared"/>
        <v>J15BB-M04P-00-26/J150316B2-D</v>
      </c>
      <c r="J105" t="s">
        <v>177</v>
      </c>
      <c r="K105" s="8" t="s">
        <v>182</v>
      </c>
      <c r="L105" t="s">
        <v>187</v>
      </c>
    </row>
    <row r="106" spans="1:12" x14ac:dyDescent="0.25">
      <c r="A106" s="1" t="s">
        <v>117</v>
      </c>
      <c r="B106" s="1" t="s">
        <v>174</v>
      </c>
      <c r="C106" s="1" t="str">
        <f si="5" t="shared"/>
        <v>J150316</v>
      </c>
      <c r="D106" s="2">
        <v>5</v>
      </c>
      <c r="E106" s="1">
        <f si="7" t="shared"/>
        <v>1</v>
      </c>
      <c r="F106" s="1">
        <f si="4" t="shared"/>
        <v>27</v>
      </c>
      <c r="G106" s="1"/>
      <c r="H106" s="4" t="s">
        <v>9</v>
      </c>
      <c r="I106" t="str">
        <f si="6" t="shared"/>
        <v>J15BB-M01P-00-27/J150316B3-D</v>
      </c>
      <c r="J106" t="s">
        <v>177</v>
      </c>
      <c r="K106" s="8" t="s">
        <v>181</v>
      </c>
      <c r="L106" t="s">
        <v>186</v>
      </c>
    </row>
    <row r="107" spans="1:12" x14ac:dyDescent="0.25">
      <c r="A107" s="1" t="s">
        <v>118</v>
      </c>
      <c r="B107" s="1" t="s">
        <v>174</v>
      </c>
      <c r="C107" s="1" t="str">
        <f si="5" t="shared"/>
        <v>J150316</v>
      </c>
      <c r="D107" s="2">
        <v>5</v>
      </c>
      <c r="E107" s="1">
        <f si="7" t="shared"/>
        <v>2</v>
      </c>
      <c r="F107" s="1">
        <f si="4" t="shared"/>
        <v>27</v>
      </c>
      <c r="G107" s="1"/>
      <c r="H107" s="4" t="s">
        <v>9</v>
      </c>
      <c r="I107" t="str">
        <f si="6" t="shared"/>
        <v>J15BB-M02P-00-27/J150316B4-D</v>
      </c>
      <c r="J107" t="s">
        <v>175</v>
      </c>
      <c r="K107" s="8" t="s">
        <v>181</v>
      </c>
      <c r="L107" t="s">
        <v>186</v>
      </c>
    </row>
    <row r="108" spans="1:12" x14ac:dyDescent="0.25">
      <c r="A108" s="1" t="s">
        <v>119</v>
      </c>
      <c r="B108" s="1" t="s">
        <v>174</v>
      </c>
      <c r="C108" s="1" t="str">
        <f si="5" t="shared"/>
        <v>J150316</v>
      </c>
      <c r="D108" s="2">
        <v>5</v>
      </c>
      <c r="E108" s="1">
        <f si="7" t="shared"/>
        <v>3</v>
      </c>
      <c r="F108" s="1">
        <f si="4" t="shared"/>
        <v>27</v>
      </c>
      <c r="G108" s="1"/>
      <c r="H108" s="4" t="s">
        <v>9</v>
      </c>
      <c r="I108" t="str">
        <f si="6" t="shared"/>
        <v>J15BB-M03P-00-27/J150316B5-D</v>
      </c>
      <c r="J108" t="s">
        <v>177</v>
      </c>
      <c r="K108" s="8" t="s">
        <v>182</v>
      </c>
      <c r="L108" t="s">
        <v>187</v>
      </c>
    </row>
    <row r="109" spans="1:12" x14ac:dyDescent="0.25">
      <c r="A109" s="1" t="s">
        <v>120</v>
      </c>
      <c r="B109" s="1" t="s">
        <v>174</v>
      </c>
      <c r="C109" s="1" t="str">
        <f si="5" t="shared"/>
        <v>J150316</v>
      </c>
      <c r="D109" s="2">
        <v>5</v>
      </c>
      <c r="E109" s="1">
        <f si="7" t="shared"/>
        <v>4</v>
      </c>
      <c r="F109" s="1">
        <f si="4" t="shared"/>
        <v>27</v>
      </c>
      <c r="G109" s="1"/>
      <c r="H109" s="4" t="s">
        <v>9</v>
      </c>
      <c r="I109" t="str">
        <f si="6" t="shared"/>
        <v>J15BB-M04P-00-27/J150316B6-D</v>
      </c>
      <c r="J109" t="s">
        <v>177</v>
      </c>
      <c r="K109" s="8" t="s">
        <v>181</v>
      </c>
      <c r="L109" t="s">
        <v>186</v>
      </c>
    </row>
    <row r="110" spans="1:12" x14ac:dyDescent="0.25">
      <c r="A110" s="1" t="s">
        <v>121</v>
      </c>
      <c r="B110" s="1" t="s">
        <v>174</v>
      </c>
      <c r="C110" s="1" t="str">
        <f si="5" t="shared"/>
        <v>J150316</v>
      </c>
      <c r="D110" s="2">
        <v>5</v>
      </c>
      <c r="E110" s="1">
        <f si="7" t="shared"/>
        <v>1</v>
      </c>
      <c r="F110" s="1">
        <f si="4" t="shared"/>
        <v>28</v>
      </c>
      <c r="G110" s="1"/>
      <c r="H110" s="4" t="s">
        <v>9</v>
      </c>
      <c r="I110" t="str">
        <f si="6" t="shared"/>
        <v>J15BB-M01P-00-28/J150316B7-D</v>
      </c>
      <c r="J110" t="s">
        <v>177</v>
      </c>
      <c r="K110" s="8" t="s">
        <v>182</v>
      </c>
      <c r="L110" t="s">
        <v>187</v>
      </c>
    </row>
    <row r="111" spans="1:12" x14ac:dyDescent="0.25">
      <c r="A111" s="1" t="s">
        <v>122</v>
      </c>
      <c r="B111" s="1" t="s">
        <v>174</v>
      </c>
      <c r="C111" s="1" t="str">
        <f si="5" t="shared"/>
        <v>J150316</v>
      </c>
      <c r="D111" s="2">
        <v>5</v>
      </c>
      <c r="E111" s="1">
        <f si="7" t="shared"/>
        <v>2</v>
      </c>
      <c r="F111" s="1">
        <f si="4" t="shared"/>
        <v>28</v>
      </c>
      <c r="G111" s="1"/>
      <c r="H111" s="4" t="s">
        <v>9</v>
      </c>
      <c r="I111" t="str">
        <f si="6" t="shared"/>
        <v>J15BB-M02P-00-28/J150316B8-D</v>
      </c>
      <c r="J111" t="s">
        <v>177</v>
      </c>
      <c r="K111" s="8" t="s">
        <v>182</v>
      </c>
      <c r="L111" t="s">
        <v>187</v>
      </c>
    </row>
    <row r="112" spans="1:12" x14ac:dyDescent="0.25">
      <c r="A112" s="1" t="s">
        <v>123</v>
      </c>
      <c r="B112" s="1" t="s">
        <v>174</v>
      </c>
      <c r="C112" s="1" t="str">
        <f si="5" t="shared"/>
        <v>J150316</v>
      </c>
      <c r="D112" s="2">
        <v>5</v>
      </c>
      <c r="E112" s="1">
        <f si="7" t="shared"/>
        <v>3</v>
      </c>
      <c r="F112" s="1">
        <f si="4" t="shared"/>
        <v>28</v>
      </c>
      <c r="G112" s="1"/>
      <c r="H112" s="4" t="s">
        <v>9</v>
      </c>
      <c r="I112" t="str">
        <f si="6" t="shared"/>
        <v>J15BB-M03P-00-28/J150316B9-D</v>
      </c>
      <c r="J112" t="s">
        <v>177</v>
      </c>
      <c r="K112" s="8" t="s">
        <v>181</v>
      </c>
      <c r="L112" t="s">
        <v>186</v>
      </c>
    </row>
    <row r="113" spans="1:12" x14ac:dyDescent="0.25">
      <c r="A113" s="1" t="s">
        <v>124</v>
      </c>
      <c r="B113" s="1" t="s">
        <v>174</v>
      </c>
      <c r="C113" s="1" t="str">
        <f si="5" t="shared"/>
        <v>J150316A</v>
      </c>
      <c r="D113" s="2">
        <v>5</v>
      </c>
      <c r="E113" s="1">
        <f si="7" t="shared"/>
        <v>4</v>
      </c>
      <c r="F113" s="1">
        <f si="4" t="shared"/>
        <v>28</v>
      </c>
      <c r="G113" s="1"/>
      <c r="H113" s="4" t="s">
        <v>9</v>
      </c>
      <c r="I113" t="str">
        <f si="6" t="shared"/>
        <v>J15BB-M04P-00-28/J150316AAA-D</v>
      </c>
      <c r="J113" t="s">
        <v>177</v>
      </c>
      <c r="K113" s="8" t="s">
        <v>182</v>
      </c>
      <c r="L113" t="s">
        <v>187</v>
      </c>
    </row>
    <row r="114" spans="1:12" x14ac:dyDescent="0.25">
      <c r="A114" s="1" t="s">
        <v>125</v>
      </c>
      <c r="B114" s="1" t="s">
        <v>174</v>
      </c>
      <c r="C114" s="1" t="str">
        <f si="5" t="shared"/>
        <v>J150316A</v>
      </c>
      <c r="D114" s="2">
        <v>5</v>
      </c>
      <c r="E114" s="1">
        <f si="7" t="shared"/>
        <v>1</v>
      </c>
      <c r="F114" s="1">
        <f si="4" t="shared"/>
        <v>29</v>
      </c>
      <c r="G114" s="1"/>
      <c r="H114" s="4" t="s">
        <v>9</v>
      </c>
      <c r="I114" t="str">
        <f si="6" t="shared"/>
        <v>J15BB-M01P-00-29/J150316AB1-D</v>
      </c>
      <c r="J114" t="s">
        <v>177</v>
      </c>
      <c r="K114" s="8" t="s">
        <v>181</v>
      </c>
      <c r="L114" t="s">
        <v>186</v>
      </c>
    </row>
    <row r="115" spans="1:12" x14ac:dyDescent="0.25">
      <c r="A115" s="1" t="s">
        <v>126</v>
      </c>
      <c r="B115" s="1" t="s">
        <v>174</v>
      </c>
      <c r="C115" s="1" t="str">
        <f si="5" t="shared"/>
        <v>J150316A</v>
      </c>
      <c r="D115" s="2">
        <v>5</v>
      </c>
      <c r="E115" s="1">
        <f si="7" t="shared"/>
        <v>2</v>
      </c>
      <c r="F115" s="1">
        <f si="4" t="shared"/>
        <v>29</v>
      </c>
      <c r="G115" s="1"/>
      <c r="H115" s="4" t="s">
        <v>9</v>
      </c>
      <c r="I115" t="str">
        <f si="6" t="shared"/>
        <v>J15BB-M02P-00-29/J150316AB2-D</v>
      </c>
      <c r="J115" t="s">
        <v>177</v>
      </c>
      <c r="K115" s="8" t="s">
        <v>182</v>
      </c>
      <c r="L115" t="s">
        <v>187</v>
      </c>
    </row>
    <row r="116" spans="1:12" x14ac:dyDescent="0.25">
      <c r="A116" s="1" t="s">
        <v>127</v>
      </c>
      <c r="B116" s="1" t="s">
        <v>174</v>
      </c>
      <c r="C116" s="1" t="str">
        <f si="5" t="shared"/>
        <v>J150328A</v>
      </c>
      <c r="D116" s="2">
        <v>5</v>
      </c>
      <c r="E116" s="1">
        <f si="7" t="shared"/>
        <v>3</v>
      </c>
      <c r="F116" s="1">
        <f si="4" t="shared"/>
        <v>29</v>
      </c>
      <c r="G116" s="1"/>
      <c r="H116" s="4" t="s">
        <v>9</v>
      </c>
      <c r="I116" t="str">
        <f si="6" t="shared"/>
        <v>J15BB-M03P-00-29/J150328AAA-D</v>
      </c>
      <c r="J116" t="s">
        <v>177</v>
      </c>
      <c r="K116" s="8" t="s">
        <v>182</v>
      </c>
      <c r="L116" t="s">
        <v>187</v>
      </c>
    </row>
    <row r="117" spans="1:12" x14ac:dyDescent="0.25">
      <c r="A117" s="1" t="s">
        <v>128</v>
      </c>
      <c r="B117" s="1" t="s">
        <v>174</v>
      </c>
      <c r="C117" s="1" t="str">
        <f si="5" t="shared"/>
        <v>J150328A</v>
      </c>
      <c r="D117" s="2">
        <v>5</v>
      </c>
      <c r="E117" s="1">
        <f si="7" t="shared"/>
        <v>4</v>
      </c>
      <c r="F117" s="1">
        <f si="4" t="shared"/>
        <v>29</v>
      </c>
      <c r="G117" s="1"/>
      <c r="H117" s="4" t="s">
        <v>9</v>
      </c>
      <c r="I117" t="str">
        <f si="6" t="shared"/>
        <v>J15BB-M04P-00-29/J150328AB1-D</v>
      </c>
      <c r="J117" t="s">
        <v>175</v>
      </c>
      <c r="K117" s="8" t="s">
        <v>181</v>
      </c>
      <c r="L117" t="s">
        <v>186</v>
      </c>
    </row>
    <row r="118" spans="1:12" x14ac:dyDescent="0.25">
      <c r="A118" s="1" t="s">
        <v>129</v>
      </c>
      <c r="B118" s="1" t="s">
        <v>174</v>
      </c>
      <c r="C118" s="1" t="str">
        <f si="5" t="shared"/>
        <v>J150328A</v>
      </c>
      <c r="D118" s="2">
        <v>5</v>
      </c>
      <c r="E118" s="1">
        <f si="7" t="shared"/>
        <v>1</v>
      </c>
      <c r="F118" s="1">
        <f si="4" t="shared"/>
        <v>30</v>
      </c>
      <c r="G118" s="1"/>
      <c r="H118" s="4" t="s">
        <v>9</v>
      </c>
      <c r="I118" t="str">
        <f si="6" t="shared"/>
        <v>J15BB-M01P-00-30/J150328AB2-D</v>
      </c>
      <c r="J118" t="s">
        <v>177</v>
      </c>
      <c r="K118" s="8" t="s">
        <v>182</v>
      </c>
      <c r="L118" t="s">
        <v>187</v>
      </c>
    </row>
    <row r="119" spans="1:12" x14ac:dyDescent="0.25">
      <c r="A119" s="1" t="s">
        <v>130</v>
      </c>
      <c r="B119" s="1" t="s">
        <v>174</v>
      </c>
      <c r="C119" s="1" t="str">
        <f si="5" t="shared"/>
        <v>J150328A</v>
      </c>
      <c r="D119" s="2">
        <v>5</v>
      </c>
      <c r="E119" s="1">
        <f si="7" t="shared"/>
        <v>2</v>
      </c>
      <c r="F119" s="1">
        <f si="4" t="shared"/>
        <v>30</v>
      </c>
      <c r="G119" s="1"/>
      <c r="H119" s="4" t="s">
        <v>9</v>
      </c>
      <c r="I119" t="str">
        <f si="6" t="shared"/>
        <v>J15BB-M02P-00-30/J150328AB3-D</v>
      </c>
      <c r="J119" t="s">
        <v>175</v>
      </c>
      <c r="K119" s="8" t="s">
        <v>181</v>
      </c>
      <c r="L119" t="s">
        <v>186</v>
      </c>
    </row>
    <row r="120" spans="1:12" x14ac:dyDescent="0.25">
      <c r="A120" s="1" t="s">
        <v>131</v>
      </c>
      <c r="B120" s="1" t="s">
        <v>174</v>
      </c>
      <c r="C120" s="1" t="str">
        <f si="5" t="shared"/>
        <v>J150328A</v>
      </c>
      <c r="D120" s="2">
        <v>5</v>
      </c>
      <c r="E120" s="1">
        <f si="7" t="shared"/>
        <v>3</v>
      </c>
      <c r="F120" s="1">
        <f si="4" t="shared"/>
        <v>30</v>
      </c>
      <c r="G120" s="1"/>
      <c r="H120" s="4" t="s">
        <v>9</v>
      </c>
      <c r="I120" t="str">
        <f si="6" t="shared"/>
        <v>J15BB-M03P-00-30/J150328AB4-D</v>
      </c>
      <c r="J120" t="s">
        <v>177</v>
      </c>
      <c r="K120" s="8" t="s">
        <v>182</v>
      </c>
      <c r="L120" t="s">
        <v>187</v>
      </c>
    </row>
    <row r="121" spans="1:12" x14ac:dyDescent="0.25">
      <c r="A121" s="1" t="s">
        <v>132</v>
      </c>
      <c r="B121" s="1" t="s">
        <v>174</v>
      </c>
      <c r="C121" s="1" t="str">
        <f si="5" t="shared"/>
        <v>J150328A</v>
      </c>
      <c r="D121" s="2">
        <v>5</v>
      </c>
      <c r="E121" s="1">
        <f si="7" t="shared"/>
        <v>4</v>
      </c>
      <c r="F121" s="1">
        <f si="4" t="shared"/>
        <v>30</v>
      </c>
      <c r="G121" s="1"/>
      <c r="H121" s="4" t="s">
        <v>9</v>
      </c>
      <c r="I121" t="str">
        <f si="6" t="shared"/>
        <v>J15BB-M04P-00-30/J150328AB5-D</v>
      </c>
      <c r="J121" t="s">
        <v>177</v>
      </c>
      <c r="K121" s="8" t="s">
        <v>182</v>
      </c>
      <c r="L121" t="s">
        <v>187</v>
      </c>
    </row>
    <row r="122" spans="1:12" x14ac:dyDescent="0.25">
      <c r="A122" s="1" t="s">
        <v>133</v>
      </c>
      <c r="B122" s="1" t="s">
        <v>174</v>
      </c>
      <c r="C122" s="1" t="str">
        <f si="5" t="shared"/>
        <v>J150328A</v>
      </c>
      <c r="D122" s="2">
        <v>5</v>
      </c>
      <c r="E122" s="1">
        <f si="7" t="shared"/>
        <v>1</v>
      </c>
      <c r="F122" s="1">
        <f si="4" t="shared"/>
        <v>31</v>
      </c>
      <c r="G122" s="1"/>
      <c r="H122" s="4" t="s">
        <v>9</v>
      </c>
      <c r="I122" t="str">
        <f si="6" t="shared"/>
        <v>J15BB-M01P-00-31/J150328AB6-D</v>
      </c>
      <c r="J122" t="s">
        <v>175</v>
      </c>
      <c r="K122" s="8" t="s">
        <v>181</v>
      </c>
      <c r="L122" t="s">
        <v>186</v>
      </c>
    </row>
    <row r="123" spans="1:12" x14ac:dyDescent="0.25">
      <c r="A123" s="1" t="s">
        <v>134</v>
      </c>
      <c r="B123" s="1" t="s">
        <v>174</v>
      </c>
      <c r="C123" s="1" t="str">
        <f si="5" t="shared"/>
        <v>J150328A</v>
      </c>
      <c r="D123" s="2">
        <v>5</v>
      </c>
      <c r="E123" s="1">
        <f si="7" t="shared"/>
        <v>2</v>
      </c>
      <c r="F123" s="1">
        <f si="4" t="shared"/>
        <v>31</v>
      </c>
      <c r="G123" s="1"/>
      <c r="H123" s="4" t="s">
        <v>9</v>
      </c>
      <c r="I123" t="str">
        <f si="6" t="shared"/>
        <v>J15BB-M02P-00-31/J150328AB7-D</v>
      </c>
      <c r="J123" t="s">
        <v>175</v>
      </c>
      <c r="K123" s="8" t="s">
        <v>181</v>
      </c>
      <c r="L123" t="s">
        <v>186</v>
      </c>
    </row>
    <row r="124" spans="1:12" x14ac:dyDescent="0.25">
      <c r="A124" s="1" t="s">
        <v>135</v>
      </c>
      <c r="B124" s="1" t="s">
        <v>174</v>
      </c>
      <c r="C124" s="1" t="str">
        <f si="5" t="shared"/>
        <v>J150328A</v>
      </c>
      <c r="D124" s="2">
        <v>6</v>
      </c>
      <c r="E124" s="1">
        <f si="7" t="shared"/>
        <v>3</v>
      </c>
      <c r="F124" s="1">
        <f ref="F124:F159" si="8" t="shared">IF(E124=1,F123+1,F123)</f>
        <v>31</v>
      </c>
      <c r="G124" s="1"/>
      <c r="H124" s="4" t="s">
        <v>9</v>
      </c>
      <c r="I124" t="str">
        <f si="6" t="shared"/>
        <v>J15BB-M03P-00-31/J150328AB8-D</v>
      </c>
      <c r="J124" t="s">
        <v>177</v>
      </c>
      <c r="K124" s="8" t="s">
        <v>182</v>
      </c>
      <c r="L124" t="s">
        <v>187</v>
      </c>
    </row>
    <row r="125" spans="1:12" x14ac:dyDescent="0.25">
      <c r="A125" s="1" t="s">
        <v>136</v>
      </c>
      <c r="B125" s="1" t="s">
        <v>174</v>
      </c>
      <c r="C125" s="1" t="str">
        <f si="5" t="shared"/>
        <v>J150328A</v>
      </c>
      <c r="D125" s="2">
        <v>6</v>
      </c>
      <c r="E125" s="1">
        <f si="7" t="shared"/>
        <v>4</v>
      </c>
      <c r="F125" s="1">
        <f si="8" t="shared"/>
        <v>31</v>
      </c>
      <c r="G125" s="1"/>
      <c r="H125" s="4" t="s">
        <v>9</v>
      </c>
      <c r="I125" t="str">
        <f si="6" t="shared"/>
        <v>J15BB-M04P-00-31/J150328AB9-D</v>
      </c>
      <c r="J125" t="s">
        <v>175</v>
      </c>
      <c r="K125" s="8" t="s">
        <v>181</v>
      </c>
      <c r="L125" t="s">
        <v>186</v>
      </c>
    </row>
    <row r="126" spans="1:12" x14ac:dyDescent="0.25">
      <c r="A126" s="1" t="s">
        <v>137</v>
      </c>
      <c r="B126" s="1" t="s">
        <v>174</v>
      </c>
      <c r="C126" s="1" t="str">
        <f si="5" t="shared"/>
        <v>J150328AB</v>
      </c>
      <c r="D126" s="2">
        <v>6</v>
      </c>
      <c r="E126" s="1">
        <f si="7" t="shared"/>
        <v>1</v>
      </c>
      <c r="F126" s="1">
        <f si="8" t="shared"/>
        <v>32</v>
      </c>
      <c r="G126" s="1"/>
      <c r="H126" s="4" t="s">
        <v>9</v>
      </c>
      <c r="I126" t="str">
        <f si="6" t="shared"/>
        <v>J15BB-M01P-00-32/J150328AB10-D</v>
      </c>
      <c r="J126" t="s">
        <v>175</v>
      </c>
      <c r="K126" s="8" t="s">
        <v>181</v>
      </c>
      <c r="L126" t="s">
        <v>186</v>
      </c>
    </row>
    <row r="127" spans="1:12" x14ac:dyDescent="0.25">
      <c r="A127" s="1" t="s">
        <v>138</v>
      </c>
      <c r="B127" s="1" t="s">
        <v>174</v>
      </c>
      <c r="C127" s="1" t="str">
        <f si="5" t="shared"/>
        <v>J150328AB</v>
      </c>
      <c r="D127" s="2">
        <v>6</v>
      </c>
      <c r="E127" s="1">
        <f si="7" t="shared"/>
        <v>2</v>
      </c>
      <c r="F127" s="1">
        <f si="8" t="shared"/>
        <v>32</v>
      </c>
      <c r="G127" s="1"/>
      <c r="H127" s="4" t="s">
        <v>9</v>
      </c>
      <c r="I127" t="str">
        <f si="6" t="shared"/>
        <v>J15BB-M02P-00-32/J150328AB11-D</v>
      </c>
      <c r="J127" t="s">
        <v>178</v>
      </c>
      <c r="K127" s="8" t="s">
        <v>182</v>
      </c>
      <c r="L127" t="s">
        <v>187</v>
      </c>
    </row>
    <row r="128" spans="1:12" x14ac:dyDescent="0.25">
      <c r="A128" s="1" t="s">
        <v>139</v>
      </c>
      <c r="B128" s="1" t="s">
        <v>174</v>
      </c>
      <c r="C128" s="1" t="str">
        <f si="5" t="shared"/>
        <v>J150328AB</v>
      </c>
      <c r="D128" s="2">
        <v>6</v>
      </c>
      <c r="E128" s="1">
        <f si="7" t="shared"/>
        <v>3</v>
      </c>
      <c r="F128" s="1">
        <f si="8" t="shared"/>
        <v>32</v>
      </c>
      <c r="G128" s="1"/>
      <c r="H128" s="4" t="s">
        <v>9</v>
      </c>
      <c r="I128" t="str">
        <f si="6" t="shared"/>
        <v>J15BB-M03P-00-32/J150328AB12-D</v>
      </c>
      <c r="J128" t="s">
        <v>177</v>
      </c>
      <c r="K128" s="8" t="s">
        <v>182</v>
      </c>
      <c r="L128" t="s">
        <v>187</v>
      </c>
    </row>
    <row r="129" spans="1:12" x14ac:dyDescent="0.25">
      <c r="A129" s="1" t="s">
        <v>140</v>
      </c>
      <c r="B129" s="1" t="s">
        <v>174</v>
      </c>
      <c r="C129" s="1" t="str">
        <f si="5" t="shared"/>
        <v>J150328AB</v>
      </c>
      <c r="D129" s="2">
        <v>6</v>
      </c>
      <c r="E129" s="1">
        <f si="7" t="shared"/>
        <v>4</v>
      </c>
      <c r="F129" s="1">
        <f si="8" t="shared"/>
        <v>32</v>
      </c>
      <c r="G129" s="1"/>
      <c r="H129" s="4" t="s">
        <v>9</v>
      </c>
      <c r="I129" t="str">
        <f si="6" t="shared"/>
        <v>J15BB-M04P-00-32/J150328AB13-D</v>
      </c>
      <c r="J129" t="s">
        <v>177</v>
      </c>
      <c r="K129" s="8" t="s">
        <v>182</v>
      </c>
      <c r="L129" t="s">
        <v>187</v>
      </c>
    </row>
    <row r="130" spans="1:12" x14ac:dyDescent="0.25">
      <c r="A130" s="1" t="s">
        <v>141</v>
      </c>
      <c r="B130" s="1" t="s">
        <v>174</v>
      </c>
      <c r="C130" s="1" t="str">
        <f si="5" t="shared"/>
        <v>J150328AB</v>
      </c>
      <c r="D130" s="2">
        <v>6</v>
      </c>
      <c r="E130" s="1">
        <f si="7" t="shared"/>
        <v>1</v>
      </c>
      <c r="F130" s="1">
        <f si="8" t="shared"/>
        <v>33</v>
      </c>
      <c r="G130" s="1"/>
      <c r="H130" s="4" t="s">
        <v>9</v>
      </c>
      <c r="I130" t="str">
        <f si="6" t="shared"/>
        <v>J15BB-M01P-00-33/J150328AB14-D</v>
      </c>
      <c r="J130" t="s">
        <v>177</v>
      </c>
      <c r="K130" s="8" t="s">
        <v>182</v>
      </c>
      <c r="L130" t="s">
        <v>187</v>
      </c>
    </row>
    <row r="131" spans="1:12" x14ac:dyDescent="0.25">
      <c r="A131" s="1" t="s">
        <v>142</v>
      </c>
      <c r="B131" s="1" t="s">
        <v>174</v>
      </c>
      <c r="C131" s="1" t="str">
        <f ref="C131:C158" si="9" t="shared">MID(A131,1,LEN(A131) - 4)</f>
        <v>J150328B</v>
      </c>
      <c r="D131" s="2">
        <v>6</v>
      </c>
      <c r="E131" s="1">
        <f si="7" t="shared"/>
        <v>2</v>
      </c>
      <c r="F131" s="1">
        <f si="8" t="shared"/>
        <v>33</v>
      </c>
      <c r="G131" s="1"/>
      <c r="H131" s="4" t="s">
        <v>9</v>
      </c>
      <c r="I131" t="str">
        <f ref="I131:I159" si="10" t="shared">CONCATENATE(LEFT(A131,3),H131,IF(AND(F131&lt;37,E131&lt;10),"-M0",IF(AND(F131&lt;37,E131&gt;=10),"-M",IF(AND(F131&gt;=37,E131&lt;10),"-X0","-X"))),E131,IF(LEN(F131)=1,"P-00-0","P-00-"),F131,"/",A131)</f>
        <v>J15BB-M02P-00-33/J150328B15-D</v>
      </c>
      <c r="J131" t="s">
        <v>176</v>
      </c>
      <c r="K131" s="8" t="s">
        <v>182</v>
      </c>
      <c r="L131" t="s">
        <v>187</v>
      </c>
    </row>
    <row r="132" spans="1:12" x14ac:dyDescent="0.25">
      <c r="A132" s="1" t="s">
        <v>143</v>
      </c>
      <c r="B132" s="1" t="s">
        <v>174</v>
      </c>
      <c r="C132" s="1" t="str">
        <f si="9" t="shared"/>
        <v>J150328AA</v>
      </c>
      <c r="D132" s="2">
        <v>6</v>
      </c>
      <c r="E132" s="1">
        <f ref="E132:E159" si="11" t="shared">IF(E131=4,1,E131+1)</f>
        <v>3</v>
      </c>
      <c r="F132" s="1">
        <f si="8" t="shared"/>
        <v>33</v>
      </c>
      <c r="G132" s="1"/>
      <c r="H132" s="4" t="s">
        <v>9</v>
      </c>
      <c r="I132" t="str">
        <f si="10" t="shared"/>
        <v>J15BB-M03P-00-33/J150328AAAA-D</v>
      </c>
      <c r="J132" t="s">
        <v>175</v>
      </c>
      <c r="K132" s="8" t="s">
        <v>182</v>
      </c>
      <c r="L132" t="s">
        <v>187</v>
      </c>
    </row>
    <row r="133" spans="1:12" x14ac:dyDescent="0.25">
      <c r="A133" s="1" t="s">
        <v>144</v>
      </c>
      <c r="B133" s="1" t="s">
        <v>174</v>
      </c>
      <c r="C133" s="1" t="str">
        <f si="9" t="shared"/>
        <v>J150328AA</v>
      </c>
      <c r="D133" s="2">
        <v>6</v>
      </c>
      <c r="E133" s="1">
        <f si="11" t="shared"/>
        <v>4</v>
      </c>
      <c r="F133" s="1">
        <f si="8" t="shared"/>
        <v>33</v>
      </c>
      <c r="G133" s="1"/>
      <c r="H133" s="4" t="s">
        <v>9</v>
      </c>
      <c r="I133" t="str">
        <f si="10" t="shared"/>
        <v>J15BB-M04P-00-33/J150328AAB1-D</v>
      </c>
      <c r="J133" t="s">
        <v>175</v>
      </c>
      <c r="K133" s="8" t="s">
        <v>181</v>
      </c>
      <c r="L133" t="s">
        <v>186</v>
      </c>
    </row>
    <row r="134" spans="1:12" x14ac:dyDescent="0.25">
      <c r="A134" s="1" t="s">
        <v>145</v>
      </c>
      <c r="B134" s="1" t="s">
        <v>174</v>
      </c>
      <c r="C134" s="1" t="str">
        <f si="9" t="shared"/>
        <v>J150328AA</v>
      </c>
      <c r="D134" s="2">
        <v>6</v>
      </c>
      <c r="E134" s="1">
        <f si="11" t="shared"/>
        <v>1</v>
      </c>
      <c r="F134" s="1">
        <f si="8" t="shared"/>
        <v>34</v>
      </c>
      <c r="G134" s="1"/>
      <c r="H134" s="4" t="s">
        <v>9</v>
      </c>
      <c r="I134" t="str">
        <f si="10" t="shared"/>
        <v>J15BB-M01P-00-34/J150328AAB2-D</v>
      </c>
      <c r="J134" t="s">
        <v>177</v>
      </c>
      <c r="K134" s="8" t="s">
        <v>182</v>
      </c>
      <c r="L134" t="s">
        <v>187</v>
      </c>
    </row>
    <row r="135" spans="1:12" x14ac:dyDescent="0.25">
      <c r="A135" s="1" t="s">
        <v>146</v>
      </c>
      <c r="B135" s="1" t="s">
        <v>174</v>
      </c>
      <c r="C135" s="1" t="str">
        <f si="9" t="shared"/>
        <v>J150328B</v>
      </c>
      <c r="D135" s="2">
        <v>6</v>
      </c>
      <c r="E135" s="1">
        <f si="11" t="shared"/>
        <v>2</v>
      </c>
      <c r="F135" s="1">
        <f si="8" t="shared"/>
        <v>34</v>
      </c>
      <c r="G135" s="1"/>
      <c r="H135" s="4" t="s">
        <v>9</v>
      </c>
      <c r="I135" t="str">
        <f si="10" t="shared"/>
        <v>J15BB-M02P-00-34/J150328BAA-D</v>
      </c>
      <c r="J135" t="s">
        <v>175</v>
      </c>
      <c r="K135" s="8" t="s">
        <v>182</v>
      </c>
      <c r="L135" t="s">
        <v>187</v>
      </c>
    </row>
    <row r="136" spans="1:12" x14ac:dyDescent="0.25">
      <c r="A136" s="1" t="s">
        <v>147</v>
      </c>
      <c r="B136" s="1" t="s">
        <v>174</v>
      </c>
      <c r="C136" s="1" t="str">
        <f si="9" t="shared"/>
        <v>J150328B</v>
      </c>
      <c r="D136" s="2">
        <v>6</v>
      </c>
      <c r="E136" s="1">
        <f si="11" t="shared"/>
        <v>3</v>
      </c>
      <c r="F136" s="1">
        <f si="8" t="shared"/>
        <v>34</v>
      </c>
      <c r="G136" s="1"/>
      <c r="H136" s="4" t="s">
        <v>9</v>
      </c>
      <c r="I136" t="str">
        <f si="10" t="shared"/>
        <v>J15BB-M03P-00-34/J150328BB1-D</v>
      </c>
      <c r="J136" t="s">
        <v>175</v>
      </c>
      <c r="K136" s="8" t="s">
        <v>181</v>
      </c>
      <c r="L136" t="s">
        <v>186</v>
      </c>
    </row>
    <row r="137" spans="1:12" x14ac:dyDescent="0.25">
      <c r="A137" s="1" t="s">
        <v>148</v>
      </c>
      <c r="B137" s="1" t="s">
        <v>174</v>
      </c>
      <c r="C137" s="1" t="str">
        <f si="9" t="shared"/>
        <v>J150328B</v>
      </c>
      <c r="D137" s="2">
        <v>6</v>
      </c>
      <c r="E137" s="1">
        <f si="11" t="shared"/>
        <v>4</v>
      </c>
      <c r="F137" s="1">
        <f si="8" t="shared"/>
        <v>34</v>
      </c>
      <c r="G137" s="1"/>
      <c r="H137" s="4" t="s">
        <v>9</v>
      </c>
      <c r="I137" t="str">
        <f si="10" t="shared"/>
        <v>J15BB-M04P-00-34/J150328BB2-D</v>
      </c>
      <c r="J137" t="s">
        <v>175</v>
      </c>
      <c r="K137" s="8" t="s">
        <v>181</v>
      </c>
      <c r="L137" t="s">
        <v>186</v>
      </c>
    </row>
    <row r="138" spans="1:12" x14ac:dyDescent="0.25">
      <c r="A138" s="1" t="s">
        <v>149</v>
      </c>
      <c r="B138" s="1" t="s">
        <v>174</v>
      </c>
      <c r="C138" s="1" t="str">
        <f si="9" t="shared"/>
        <v>J150328B</v>
      </c>
      <c r="D138" s="2">
        <v>6</v>
      </c>
      <c r="E138" s="1">
        <f si="11" t="shared"/>
        <v>1</v>
      </c>
      <c r="F138" s="1">
        <f si="8" t="shared"/>
        <v>35</v>
      </c>
      <c r="G138" s="1"/>
      <c r="H138" s="4" t="s">
        <v>9</v>
      </c>
      <c r="I138" t="str">
        <f si="10" t="shared"/>
        <v>J15BB-M01P-00-35/J150328BB3-D</v>
      </c>
      <c r="J138" t="s">
        <v>177</v>
      </c>
      <c r="K138" s="8" t="s">
        <v>182</v>
      </c>
      <c r="L138" t="s">
        <v>187</v>
      </c>
    </row>
    <row r="139" spans="1:12" x14ac:dyDescent="0.25">
      <c r="A139" s="1" t="s">
        <v>150</v>
      </c>
      <c r="B139" s="1" t="s">
        <v>174</v>
      </c>
      <c r="C139" s="1" t="str">
        <f si="9" t="shared"/>
        <v>J150231</v>
      </c>
      <c r="D139" s="2">
        <v>6</v>
      </c>
      <c r="E139" s="1">
        <f si="11" t="shared"/>
        <v>2</v>
      </c>
      <c r="F139" s="1">
        <f si="8" t="shared"/>
        <v>35</v>
      </c>
      <c r="G139" s="1"/>
      <c r="H139" s="4" t="s">
        <v>9</v>
      </c>
      <c r="I139" t="str">
        <f si="10" t="shared"/>
        <v>J15BB-M02P-00-35/J150231B1-D</v>
      </c>
      <c r="J139" t="s">
        <v>176</v>
      </c>
      <c r="K139" s="8" t="s">
        <v>182</v>
      </c>
      <c r="L139" t="s">
        <v>187</v>
      </c>
    </row>
    <row r="140" spans="1:12" x14ac:dyDescent="0.25">
      <c r="A140" s="1" t="s">
        <v>151</v>
      </c>
      <c r="B140" s="1" t="s">
        <v>174</v>
      </c>
      <c r="C140" s="1" t="str">
        <f si="9" t="shared"/>
        <v>J150071</v>
      </c>
      <c r="D140" s="2">
        <v>6</v>
      </c>
      <c r="E140" s="1">
        <f si="11" t="shared"/>
        <v>3</v>
      </c>
      <c r="F140" s="1">
        <f si="8" t="shared"/>
        <v>35</v>
      </c>
      <c r="G140" s="1"/>
      <c r="H140" s="4" t="s">
        <v>9</v>
      </c>
      <c r="I140" t="str">
        <f si="10" t="shared"/>
        <v>J15BB-M03P-00-35/J150071AA-D</v>
      </c>
      <c r="J140" t="s">
        <v>176</v>
      </c>
      <c r="K140" s="8" t="s">
        <v>182</v>
      </c>
      <c r="L140" t="s">
        <v>187</v>
      </c>
    </row>
    <row r="141" spans="1:12" x14ac:dyDescent="0.25">
      <c r="A141" s="1" t="s">
        <v>152</v>
      </c>
      <c r="B141" s="1" t="s">
        <v>174</v>
      </c>
      <c r="C141" s="1" t="str">
        <f si="9" t="shared"/>
        <v>J150210</v>
      </c>
      <c r="D141" s="2">
        <v>6</v>
      </c>
      <c r="E141" s="1">
        <f si="11" t="shared"/>
        <v>4</v>
      </c>
      <c r="F141" s="1">
        <f si="8" t="shared"/>
        <v>35</v>
      </c>
      <c r="G141" s="1"/>
      <c r="H141" s="4" t="s">
        <v>9</v>
      </c>
      <c r="I141" t="str">
        <f si="10" t="shared"/>
        <v>J15BB-M04P-00-35/J150210B1-D</v>
      </c>
      <c r="J141" t="s">
        <v>175</v>
      </c>
      <c r="K141" s="8" t="s">
        <v>181</v>
      </c>
      <c r="L141" t="s">
        <v>186</v>
      </c>
    </row>
    <row r="142" spans="1:12" x14ac:dyDescent="0.25">
      <c r="A142" s="1" t="s">
        <v>153</v>
      </c>
      <c r="B142" s="1" t="s">
        <v>174</v>
      </c>
      <c r="C142" s="1" t="str">
        <f si="9" t="shared"/>
        <v>J150145</v>
      </c>
      <c r="D142" s="2">
        <v>7</v>
      </c>
      <c r="E142" s="1">
        <f si="11" t="shared"/>
        <v>1</v>
      </c>
      <c r="F142" s="1">
        <f si="8" t="shared"/>
        <v>36</v>
      </c>
      <c r="G142" s="1"/>
      <c r="H142" s="4" t="s">
        <v>9</v>
      </c>
      <c r="I142" t="str">
        <f si="10" t="shared"/>
        <v>J15BB-M01P-00-36/J150145B1-D</v>
      </c>
      <c r="J142" t="s">
        <v>175</v>
      </c>
      <c r="K142" s="8" t="s">
        <v>181</v>
      </c>
      <c r="L142" t="s">
        <v>186</v>
      </c>
    </row>
    <row r="143" spans="1:12" x14ac:dyDescent="0.25">
      <c r="A143" s="1" t="s">
        <v>154</v>
      </c>
      <c r="B143" s="1" t="s">
        <v>174</v>
      </c>
      <c r="C143" s="1" t="str">
        <f si="9" t="shared"/>
        <v>J150210</v>
      </c>
      <c r="D143" s="2">
        <v>7</v>
      </c>
      <c r="E143" s="1">
        <f si="11" t="shared"/>
        <v>2</v>
      </c>
      <c r="F143" s="1">
        <f si="8" t="shared"/>
        <v>36</v>
      </c>
      <c r="G143" s="1"/>
      <c r="H143" s="4" t="s">
        <v>9</v>
      </c>
      <c r="I143" t="str">
        <f si="10" t="shared"/>
        <v>J15BB-M02P-00-36/J150210B2-D</v>
      </c>
      <c r="J143" t="s">
        <v>175</v>
      </c>
      <c r="K143" s="8" t="s">
        <v>181</v>
      </c>
      <c r="L143" t="s">
        <v>186</v>
      </c>
    </row>
    <row r="144" spans="1:12" x14ac:dyDescent="0.25">
      <c r="A144" s="1" t="s">
        <v>155</v>
      </c>
      <c r="B144" s="1" t="s">
        <v>174</v>
      </c>
      <c r="C144" s="1" t="str">
        <f si="9" t="shared"/>
        <v>J150218</v>
      </c>
      <c r="D144" s="2">
        <v>7</v>
      </c>
      <c r="E144" s="1">
        <f si="11" t="shared"/>
        <v>3</v>
      </c>
      <c r="F144" s="1">
        <f si="8" t="shared"/>
        <v>36</v>
      </c>
      <c r="G144" s="1"/>
      <c r="H144" s="4" t="s">
        <v>9</v>
      </c>
      <c r="I144" t="str">
        <f si="10" t="shared"/>
        <v>J15BB-M03P-00-36/J150218B7-D</v>
      </c>
      <c r="J144" t="s">
        <v>175</v>
      </c>
      <c r="K144" s="8" t="s">
        <v>181</v>
      </c>
      <c r="L144" t="s">
        <v>186</v>
      </c>
    </row>
    <row r="145" spans="1:13" x14ac:dyDescent="0.25">
      <c r="A145" s="1" t="s">
        <v>156</v>
      </c>
      <c r="B145" s="1" t="s">
        <v>174</v>
      </c>
      <c r="C145" s="1" t="str">
        <f si="9" t="shared"/>
        <v>J150220</v>
      </c>
      <c r="D145" s="2">
        <v>7</v>
      </c>
      <c r="E145" s="1">
        <f si="11" t="shared"/>
        <v>4</v>
      </c>
      <c r="F145" s="1">
        <f si="8" t="shared"/>
        <v>36</v>
      </c>
      <c r="G145" s="1"/>
      <c r="H145" s="4" t="s">
        <v>9</v>
      </c>
      <c r="I145" t="str">
        <f si="10" t="shared"/>
        <v>J15BB-M04P-00-36/J150220B6-D</v>
      </c>
      <c r="J145" t="s">
        <v>177</v>
      </c>
      <c r="K145" s="8" t="s">
        <v>182</v>
      </c>
      <c r="L145" t="s">
        <v>187</v>
      </c>
    </row>
    <row r="146" spans="1:13" x14ac:dyDescent="0.25">
      <c r="A146" s="1" t="s">
        <v>157</v>
      </c>
      <c r="B146" s="1" t="s">
        <v>174</v>
      </c>
      <c r="C146" s="1" t="str">
        <f si="9" t="shared"/>
        <v>J150224</v>
      </c>
      <c r="D146" s="2">
        <v>7</v>
      </c>
      <c r="E146" s="1">
        <f si="11" t="shared"/>
        <v>1</v>
      </c>
      <c r="F146" s="1">
        <f si="8" t="shared"/>
        <v>37</v>
      </c>
      <c r="G146" s="1"/>
      <c r="H146" s="4" t="s">
        <v>9</v>
      </c>
      <c r="I146" t="str">
        <f si="10" t="shared"/>
        <v>J15BB-X01P-00-37/J150224B9-D</v>
      </c>
      <c r="J146" t="s">
        <v>175</v>
      </c>
      <c r="K146" s="8" t="s">
        <v>181</v>
      </c>
      <c r="L146" t="s">
        <v>188</v>
      </c>
    </row>
    <row r="147" spans="1:13" x14ac:dyDescent="0.25">
      <c r="A147" s="1" t="s">
        <v>158</v>
      </c>
      <c r="B147" s="1" t="s">
        <v>174</v>
      </c>
      <c r="C147" s="1" t="str">
        <f si="9" t="shared"/>
        <v>J150230</v>
      </c>
      <c r="D147" s="2">
        <v>7</v>
      </c>
      <c r="E147" s="1">
        <f si="11" t="shared"/>
        <v>2</v>
      </c>
      <c r="F147" s="1">
        <f si="8" t="shared"/>
        <v>37</v>
      </c>
      <c r="G147" s="1"/>
      <c r="H147" s="4" t="s">
        <v>9</v>
      </c>
      <c r="I147" t="str">
        <f si="10" t="shared"/>
        <v>J15BB-X02P-00-37/J150230B1-D</v>
      </c>
      <c r="J147" t="s">
        <v>175</v>
      </c>
      <c r="K147" s="8" t="s">
        <v>181</v>
      </c>
      <c r="L147" t="s">
        <v>188</v>
      </c>
    </row>
    <row r="148" spans="1:13" x14ac:dyDescent="0.25">
      <c r="A148" s="1" t="s">
        <v>159</v>
      </c>
      <c r="B148" s="1" t="s">
        <v>174</v>
      </c>
      <c r="C148" s="1" t="str">
        <f si="9" t="shared"/>
        <v>J150230</v>
      </c>
      <c r="D148" s="2">
        <v>7</v>
      </c>
      <c r="E148" s="1">
        <f si="11" t="shared"/>
        <v>3</v>
      </c>
      <c r="F148" s="1">
        <f si="8" t="shared"/>
        <v>37</v>
      </c>
      <c r="G148" s="1"/>
      <c r="H148" s="4" t="s">
        <v>9</v>
      </c>
      <c r="I148" t="str">
        <f si="10" t="shared"/>
        <v>J15BB-X03P-00-37/J150230B2-D</v>
      </c>
      <c r="J148" t="s">
        <v>175</v>
      </c>
      <c r="K148" s="8" t="s">
        <v>181</v>
      </c>
      <c r="L148" t="s">
        <v>188</v>
      </c>
    </row>
    <row r="149" spans="1:13" x14ac:dyDescent="0.25">
      <c r="A149" s="1" t="s">
        <v>160</v>
      </c>
      <c r="B149" s="1" t="s">
        <v>174</v>
      </c>
      <c r="C149" s="1" t="str">
        <f si="9" t="shared"/>
        <v>J150233</v>
      </c>
      <c r="D149" s="2">
        <v>7</v>
      </c>
      <c r="E149" s="1">
        <f si="11" t="shared"/>
        <v>4</v>
      </c>
      <c r="F149" s="1">
        <f si="8" t="shared"/>
        <v>37</v>
      </c>
      <c r="G149" s="1" t="s">
        <v>161</v>
      </c>
      <c r="H149" s="4" t="s">
        <v>9</v>
      </c>
      <c r="I149" t="str">
        <f si="10" t="shared"/>
        <v>J15BB-X04P-00-37/J150233B1-D</v>
      </c>
      <c r="J149" t="s">
        <v>175</v>
      </c>
      <c r="K149" s="8" t="s">
        <v>185</v>
      </c>
      <c r="L149" t="s">
        <v>187</v>
      </c>
      <c r="M149" t="s">
        <v>162</v>
      </c>
    </row>
    <row r="150" spans="1:13" x14ac:dyDescent="0.25">
      <c r="A150" s="1" t="s">
        <v>163</v>
      </c>
      <c r="B150" s="1" t="s">
        <v>174</v>
      </c>
      <c r="C150" s="1" t="str">
        <f si="9" t="shared"/>
        <v>J150238</v>
      </c>
      <c r="D150" s="2">
        <v>7</v>
      </c>
      <c r="E150" s="1">
        <f si="11" t="shared"/>
        <v>1</v>
      </c>
      <c r="F150" s="1">
        <f si="8" t="shared"/>
        <v>38</v>
      </c>
      <c r="G150" s="1"/>
      <c r="H150" s="4" t="s">
        <v>9</v>
      </c>
      <c r="I150" t="str">
        <f si="10" t="shared"/>
        <v>J15BB-X01P-00-38/J150238B9-D</v>
      </c>
      <c r="J150" t="s">
        <v>175</v>
      </c>
      <c r="K150" s="8" t="s">
        <v>181</v>
      </c>
      <c r="L150" t="s">
        <v>188</v>
      </c>
    </row>
    <row r="151" spans="1:13" x14ac:dyDescent="0.25">
      <c r="A151" s="1" t="s">
        <v>83</v>
      </c>
      <c r="B151" s="1" t="s">
        <v>174</v>
      </c>
      <c r="C151" s="1" t="str">
        <f si="9" t="shared"/>
        <v>J150248</v>
      </c>
      <c r="D151" s="2">
        <v>7</v>
      </c>
      <c r="E151" s="1">
        <f si="11" t="shared"/>
        <v>2</v>
      </c>
      <c r="F151" s="1">
        <f si="8" t="shared"/>
        <v>38</v>
      </c>
      <c r="G151" s="1" t="s">
        <v>161</v>
      </c>
      <c r="H151" s="4" t="s">
        <v>9</v>
      </c>
      <c r="I151" t="str">
        <f si="10" t="shared"/>
        <v>J15BB-X02P-00-38/J150248B7-D</v>
      </c>
      <c r="J151" t="s">
        <v>175</v>
      </c>
      <c r="K151" s="8" t="s">
        <v>181</v>
      </c>
      <c r="L151" t="s">
        <v>188</v>
      </c>
      <c r="M151" t="s">
        <v>162</v>
      </c>
    </row>
    <row r="152" spans="1:13" x14ac:dyDescent="0.25">
      <c r="A152" s="1" t="s">
        <v>164</v>
      </c>
      <c r="B152" s="1" t="s">
        <v>174</v>
      </c>
      <c r="C152" s="1" t="str">
        <f si="9" t="shared"/>
        <v>J150257</v>
      </c>
      <c r="D152" s="2">
        <v>7</v>
      </c>
      <c r="E152" s="1">
        <f si="11" t="shared"/>
        <v>3</v>
      </c>
      <c r="F152" s="1">
        <f si="8" t="shared"/>
        <v>38</v>
      </c>
      <c r="G152" s="1"/>
      <c r="H152" s="4" t="s">
        <v>9</v>
      </c>
      <c r="I152" t="str">
        <f si="10" t="shared"/>
        <v>J15BB-X03P-00-38/J150257B9-D</v>
      </c>
      <c r="J152" t="s">
        <v>175</v>
      </c>
      <c r="K152" s="8" t="s">
        <v>181</v>
      </c>
      <c r="L152" t="s">
        <v>188</v>
      </c>
    </row>
    <row r="153" spans="1:13" x14ac:dyDescent="0.25">
      <c r="A153" s="1" t="s">
        <v>165</v>
      </c>
      <c r="B153" s="1" t="s">
        <v>174</v>
      </c>
      <c r="C153" s="1" t="str">
        <f si="9" t="shared"/>
        <v>J150304</v>
      </c>
      <c r="D153" s="2">
        <v>7</v>
      </c>
      <c r="E153" s="1">
        <f si="11" t="shared"/>
        <v>4</v>
      </c>
      <c r="F153" s="1">
        <f si="8" t="shared"/>
        <v>38</v>
      </c>
      <c r="G153" s="1"/>
      <c r="H153" s="4" t="s">
        <v>9</v>
      </c>
      <c r="I153" t="str">
        <f si="10" t="shared"/>
        <v>J15BB-X04P-00-38/J150304B5-D</v>
      </c>
      <c r="J153" t="s">
        <v>175</v>
      </c>
      <c r="K153" s="8" t="s">
        <v>181</v>
      </c>
      <c r="L153" t="s">
        <v>188</v>
      </c>
    </row>
    <row r="154" spans="1:13" x14ac:dyDescent="0.25">
      <c r="A154" s="1" t="s">
        <v>166</v>
      </c>
      <c r="B154" s="1" t="s">
        <v>174</v>
      </c>
      <c r="C154" s="1" t="str">
        <f si="9" t="shared"/>
        <v>J150308</v>
      </c>
      <c r="D154" s="2">
        <v>7</v>
      </c>
      <c r="E154" s="1">
        <f si="11" t="shared"/>
        <v>1</v>
      </c>
      <c r="F154" s="1">
        <f si="8" t="shared"/>
        <v>39</v>
      </c>
      <c r="G154" s="1"/>
      <c r="H154" s="4" t="s">
        <v>9</v>
      </c>
      <c r="I154" t="str">
        <f si="10" t="shared"/>
        <v>J15BB-X01P-00-39/J150308B4-D</v>
      </c>
      <c r="J154" t="s">
        <v>175</v>
      </c>
      <c r="K154" s="8" t="s">
        <v>181</v>
      </c>
      <c r="L154" t="s">
        <v>188</v>
      </c>
    </row>
    <row r="155" spans="1:13" x14ac:dyDescent="0.25">
      <c r="A155" s="1" t="s">
        <v>167</v>
      </c>
      <c r="B155" s="1" t="s">
        <v>174</v>
      </c>
      <c r="C155" s="1" t="str">
        <f si="9" t="shared"/>
        <v>J150310</v>
      </c>
      <c r="D155" s="2">
        <v>8</v>
      </c>
      <c r="E155" s="1">
        <f si="11" t="shared"/>
        <v>2</v>
      </c>
      <c r="F155" s="1">
        <f si="8" t="shared"/>
        <v>39</v>
      </c>
      <c r="G155" s="1"/>
      <c r="H155" s="4" t="s">
        <v>9</v>
      </c>
      <c r="I155" t="str">
        <f si="10" t="shared"/>
        <v>J15BB-X02P-00-39/J150310B1-D</v>
      </c>
      <c r="J155" t="s">
        <v>175</v>
      </c>
      <c r="K155" s="8" t="s">
        <v>181</v>
      </c>
      <c r="L155" t="s">
        <v>188</v>
      </c>
    </row>
    <row r="156" spans="1:13" x14ac:dyDescent="0.25">
      <c r="A156" s="1" t="s">
        <v>168</v>
      </c>
      <c r="B156" s="1" t="s">
        <v>174</v>
      </c>
      <c r="C156" s="1" t="str">
        <f si="9" t="shared"/>
        <v>J150316B</v>
      </c>
      <c r="D156" s="2">
        <v>8</v>
      </c>
      <c r="E156" s="1">
        <f si="11" t="shared"/>
        <v>3</v>
      </c>
      <c r="F156" s="1">
        <f si="8" t="shared"/>
        <v>39</v>
      </c>
      <c r="G156" s="1"/>
      <c r="H156" s="4" t="s">
        <v>9</v>
      </c>
      <c r="I156" t="str">
        <f si="10" t="shared"/>
        <v>J15BB-X03P-00-39/J150316B10-D</v>
      </c>
      <c r="J156" t="s">
        <v>175</v>
      </c>
      <c r="K156" s="8" t="s">
        <v>181</v>
      </c>
      <c r="L156" t="s">
        <v>188</v>
      </c>
    </row>
    <row r="157" spans="1:13" x14ac:dyDescent="0.25">
      <c r="A157" s="1" t="s">
        <v>169</v>
      </c>
      <c r="B157" s="1" t="s">
        <v>174</v>
      </c>
      <c r="C157" s="1" t="str">
        <f si="9" t="shared"/>
        <v>J150320B</v>
      </c>
      <c r="D157" s="2">
        <v>8</v>
      </c>
      <c r="E157" s="1">
        <f si="11" t="shared"/>
        <v>4</v>
      </c>
      <c r="F157" s="1">
        <f si="8" t="shared"/>
        <v>39</v>
      </c>
      <c r="G157" s="1"/>
      <c r="H157" s="4" t="s">
        <v>9</v>
      </c>
      <c r="I157" t="str">
        <f si="10" t="shared"/>
        <v>J15BB-X04P-00-39/J150320BB4-D</v>
      </c>
      <c r="J157" t="s">
        <v>176</v>
      </c>
      <c r="K157" s="8" t="s">
        <v>182</v>
      </c>
      <c r="L157" t="s">
        <v>187</v>
      </c>
    </row>
    <row r="158" spans="1:13" x14ac:dyDescent="0.25">
      <c r="A158" s="1" t="s">
        <v>170</v>
      </c>
      <c r="B158" s="1" t="s">
        <v>174</v>
      </c>
      <c r="C158" s="1" t="str">
        <f si="9" t="shared"/>
        <v>J150624B</v>
      </c>
      <c r="D158" s="2">
        <v>8</v>
      </c>
      <c r="E158" s="1">
        <f si="11" t="shared"/>
        <v>1</v>
      </c>
      <c r="F158" s="1">
        <f si="8" t="shared"/>
        <v>40</v>
      </c>
      <c r="G158" s="1"/>
      <c r="H158" s="4" t="s">
        <v>9</v>
      </c>
      <c r="I158" t="str">
        <f si="10" t="shared"/>
        <v>J15BB-X01P-00-40/J150624B15-D</v>
      </c>
      <c r="J158" t="s">
        <v>175</v>
      </c>
      <c r="K158" s="8" t="s">
        <v>181</v>
      </c>
      <c r="L158" t="s">
        <v>188</v>
      </c>
    </row>
    <row r="159" spans="1:13" x14ac:dyDescent="0.25">
      <c r="A159" s="1" t="s">
        <v>171</v>
      </c>
      <c r="B159" s="1" t="s">
        <v>174</v>
      </c>
      <c r="C159" s="1" t="str">
        <f>MID(A159,1,LEN(A159) - 5)</f>
        <v>J150130</v>
      </c>
      <c r="D159" s="1" t="s">
        <v>8</v>
      </c>
      <c r="E159" s="1">
        <f si="11" t="shared"/>
        <v>2</v>
      </c>
      <c r="F159" s="1">
        <f si="8" t="shared"/>
        <v>40</v>
      </c>
      <c r="G159" s="1"/>
      <c r="H159" s="4" t="s">
        <v>9</v>
      </c>
      <c r="I159" t="str">
        <f si="10" t="shared"/>
        <v>J15BB-X02P-00-40/J150130C3-VD</v>
      </c>
      <c r="J159" t="s">
        <v>175</v>
      </c>
      <c r="K159" s="8" t="s">
        <v>181</v>
      </c>
      <c r="L159" t="s">
        <v>188</v>
      </c>
    </row>
  </sheetData>
  <conditionalFormatting sqref="A4:A31 A33:A159 N32">
    <cfRule dxfId="0" priority="37" type="duplicateValues"/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2020-01-08T15:57:41Z</dcterms:created>
  <dc:creator>brian Carnine</dc:creator>
  <cp:lastModifiedBy>Kinser, Jacob M</cp:lastModifiedBy>
  <dcterms:modified xsi:type="dcterms:W3CDTF">2021-07-22T18:52:45Z</dcterms:modified>
</cp:coreProperties>
</file>