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U:\work\f3\updatecard\"/>
    </mc:Choice>
  </mc:AlternateContent>
  <xr:revisionPtr documentId="13_ncr:1_{FD3B74B1-CA15-4CD5-B09E-247032FD7CD2}" revIDLastSave="0" xr10:uidLastSave="{00000000-0000-0000-0000-000000000000}" xr6:coauthVersionLast="45" xr6:coauthVersionMax="46"/>
  <bookViews>
    <workbookView windowHeight="15390" windowWidth="25440" xWindow="-120" xr2:uid="{00000000-000D-0000-FFFF-FFFF00000000}" yWindow="-120"/>
  </bookViews>
  <sheets>
    <sheet name="Sheet1" r:id="rId1" sheetId="1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i="1" l="1" r="B237"/>
  <c i="1" r="B236"/>
  <c i="1" r="B3"/>
  <c i="1" r="B4"/>
  <c i="1" r="B5"/>
  <c i="1" r="B6"/>
  <c i="1" r="B7"/>
  <c i="1" r="B8"/>
  <c i="1" r="B9"/>
  <c i="1" r="B10"/>
  <c i="1" r="B11"/>
  <c i="1" r="B12"/>
  <c i="1" r="B13"/>
  <c i="1" r="B14"/>
  <c i="1" r="B15"/>
  <c i="1" r="B16"/>
  <c i="1" r="B17"/>
  <c i="1" r="B18"/>
  <c i="1" r="B19"/>
  <c i="1" r="B20"/>
  <c i="1" r="B21"/>
  <c i="1" r="B22"/>
  <c i="1" r="B23"/>
  <c i="1" r="B24"/>
  <c i="1" r="B25"/>
  <c i="1" r="B26"/>
  <c i="1" r="B27"/>
  <c i="1" r="B28"/>
  <c i="1" r="B29"/>
  <c i="1" r="B30"/>
  <c i="1" r="B31"/>
  <c i="1" r="B32"/>
  <c i="1" r="B33"/>
  <c i="1" r="B34"/>
  <c i="1" r="B35"/>
  <c i="1" r="B36"/>
  <c i="1" r="B37"/>
  <c i="1" r="B38"/>
  <c i="1" r="B39"/>
  <c i="1" r="B40"/>
  <c i="1" r="B41"/>
  <c i="1" r="B42"/>
  <c i="1" r="B43"/>
  <c i="1" r="B44"/>
  <c i="1" r="B45"/>
  <c i="1" r="B46"/>
  <c i="1" r="B47"/>
  <c i="1" r="B48"/>
  <c i="1" r="B49"/>
  <c i="1" r="B50"/>
  <c i="1" r="B51"/>
  <c i="1" r="B52"/>
  <c i="1" r="B53"/>
  <c i="1" r="B54"/>
  <c i="1" r="B55"/>
  <c i="1" r="B56"/>
  <c i="1" r="B57"/>
  <c i="1" r="B58"/>
  <c i="1" r="B59"/>
  <c i="1" r="B60"/>
  <c i="1" r="B61"/>
  <c i="1" r="B62"/>
  <c i="1" r="B63"/>
  <c i="1" r="B64"/>
  <c i="1" r="B65"/>
  <c i="1" r="B66"/>
  <c i="1" r="B67"/>
  <c i="1" r="B68"/>
  <c i="1" r="B69"/>
  <c i="1" r="B70"/>
  <c i="1" r="B71"/>
  <c i="1" r="B72"/>
  <c i="1" r="B73"/>
  <c i="1" r="B74"/>
  <c i="1" r="B75"/>
  <c i="1" r="B76"/>
  <c i="1" r="B77"/>
  <c i="1" r="B78"/>
  <c i="1" r="B79"/>
  <c i="1" r="B80"/>
  <c i="1" r="B81"/>
  <c i="1" r="B82"/>
  <c i="1" r="B83"/>
  <c i="1" r="B84"/>
  <c i="1" r="B85"/>
  <c i="1" r="B86"/>
  <c i="1" r="B87"/>
  <c i="1" r="B88"/>
  <c i="1" r="B89"/>
  <c i="1" r="B90"/>
  <c i="1" r="B91"/>
  <c i="1" r="B92"/>
  <c i="1" r="B93"/>
  <c i="1" r="B94"/>
  <c i="1" r="B95"/>
  <c i="1" r="B96"/>
  <c i="1" r="B97"/>
  <c i="1" r="B98"/>
  <c i="1" r="B99"/>
  <c i="1" r="B100"/>
  <c i="1" r="B101"/>
  <c i="1" r="B102"/>
  <c i="1" r="B103"/>
  <c i="1" r="B104"/>
  <c i="1" r="B105"/>
  <c i="1" r="B106"/>
  <c i="1" r="B107"/>
  <c i="1" r="B108"/>
  <c i="1" r="B109"/>
  <c i="1" r="B110"/>
  <c i="1" r="B111"/>
  <c i="1" r="B112"/>
  <c i="1" r="B113"/>
  <c i="1" r="B114"/>
  <c i="1" r="B115"/>
  <c i="1" r="B116"/>
  <c i="1" r="B117"/>
  <c i="1" r="B118"/>
  <c i="1" r="B119"/>
  <c i="1" r="B120"/>
  <c i="1" r="B121"/>
  <c i="1" r="B122"/>
  <c i="1" r="B123"/>
  <c i="1" r="B124"/>
  <c i="1" r="B125"/>
  <c i="1" r="B126"/>
  <c i="1" r="B127"/>
  <c i="1" r="B128"/>
  <c i="1" r="B129"/>
  <c i="1" r="B130"/>
  <c i="1" r="B131"/>
  <c i="1" r="B132"/>
  <c i="1" r="B133"/>
  <c i="1" r="B134"/>
  <c i="1" r="B135"/>
  <c i="1" r="B136"/>
  <c i="1" r="B137"/>
  <c i="1" r="B138"/>
  <c i="1" r="B139"/>
  <c i="1" r="B140"/>
  <c i="1" r="B141"/>
  <c i="1" r="B142"/>
  <c i="1" r="B143"/>
  <c i="1" r="B144"/>
  <c i="1" r="B145"/>
  <c i="1" r="B146"/>
  <c i="1" r="B147"/>
  <c i="1" r="B148"/>
  <c i="1" r="B149"/>
  <c i="1" r="B150"/>
  <c i="1" r="B151"/>
  <c i="1" r="B152"/>
  <c i="1" r="B153"/>
  <c i="1" r="B154"/>
  <c i="1" r="B155"/>
  <c i="1" r="B156"/>
  <c i="1" r="B157"/>
  <c i="1" r="B158"/>
  <c i="1" r="B159"/>
  <c i="1" r="B160"/>
  <c i="1" r="B161"/>
  <c i="1" r="B162"/>
  <c i="1" r="B163"/>
  <c i="1" r="B164"/>
  <c i="1" r="B165"/>
  <c i="1" r="B166"/>
  <c i="1" r="B167"/>
  <c i="1" r="B168"/>
  <c i="1" r="B169"/>
  <c i="1" r="B170"/>
  <c i="1" r="B171"/>
  <c i="1" r="B172"/>
  <c i="1" r="B173"/>
  <c i="1" r="B174"/>
  <c i="1" r="B175"/>
  <c i="1" r="B176"/>
  <c i="1" r="B177"/>
  <c i="1" r="B178"/>
  <c i="1" r="B179"/>
  <c i="1" r="B180"/>
  <c i="1" r="B181"/>
  <c i="1" r="B182"/>
  <c i="1" r="B183"/>
  <c i="1" r="B184"/>
  <c i="1" r="B185"/>
  <c i="1" r="B186"/>
  <c i="1" r="B187"/>
  <c i="1" r="B188"/>
  <c i="1" r="B189"/>
  <c i="1" r="B190"/>
  <c i="1" r="B191"/>
  <c i="1" r="B192"/>
  <c i="1" r="B193"/>
  <c i="1" r="B194"/>
  <c i="1" r="B195"/>
  <c i="1" r="B196"/>
  <c i="1" r="B197"/>
  <c i="1" r="B198"/>
  <c i="1" r="B199"/>
  <c i="1" r="B200"/>
  <c i="1" r="B201"/>
  <c i="1" r="B202"/>
  <c i="1" r="B203"/>
  <c i="1" r="B204"/>
  <c i="1" r="B205"/>
  <c i="1" r="B206"/>
  <c i="1" r="B207"/>
  <c i="1" r="B208"/>
  <c i="1" r="B209"/>
  <c i="1" r="B210"/>
  <c i="1" r="B211"/>
  <c i="1" r="B212"/>
  <c i="1" r="B213"/>
  <c i="1" r="B214"/>
  <c i="1" r="B215"/>
  <c i="1" r="B216"/>
  <c i="1" r="B217"/>
  <c i="1" r="B218"/>
  <c i="1" r="B219"/>
  <c i="1" r="B220"/>
  <c i="1" r="B221"/>
  <c i="1" r="B222"/>
  <c i="1" r="B223"/>
  <c i="1" r="B224"/>
  <c i="1" r="B225"/>
  <c i="1" r="B226"/>
  <c i="1" r="B227"/>
  <c i="1" r="B228"/>
  <c i="1" r="B229"/>
  <c i="1" r="B230"/>
  <c i="1" r="B231"/>
  <c i="1" r="B232"/>
  <c i="1" r="B233"/>
  <c i="1" r="B234"/>
  <c i="1" r="B235"/>
  <c i="1" r="B2"/>
  <c i="1" l="1" r="I3"/>
  <c i="1" r="I4"/>
  <c i="1" r="I5"/>
  <c i="1" r="I6"/>
  <c i="1" r="I7"/>
  <c i="1" r="I8"/>
  <c i="1" r="I9"/>
  <c i="1" r="I10"/>
  <c i="1" r="I11"/>
  <c i="1" r="I12"/>
  <c i="1" r="I13"/>
  <c i="1" r="I14"/>
  <c i="1" r="I15"/>
  <c i="1" r="I16"/>
  <c i="1" r="I17"/>
  <c i="1" r="I18"/>
  <c i="1" r="I19"/>
  <c i="1" r="I20"/>
  <c i="1" r="I21"/>
  <c i="1" r="I22"/>
  <c i="1" r="I23"/>
  <c i="1" r="I24"/>
  <c i="1" r="I25"/>
  <c i="1" r="I26"/>
  <c i="1" r="I27"/>
  <c i="1" r="I28"/>
  <c i="1" r="I29"/>
  <c i="1" r="I30"/>
  <c i="1" r="I31"/>
  <c i="1" r="I32"/>
  <c i="1" r="I33"/>
  <c i="1" r="I34"/>
  <c i="1" r="I35"/>
  <c i="1" r="I36"/>
  <c i="1" r="I37"/>
  <c i="1" r="I38"/>
  <c i="1" r="I39"/>
  <c i="1" r="I40"/>
  <c i="1" r="I41"/>
  <c i="1" r="I42"/>
  <c i="1" r="I43"/>
  <c i="1" r="I44"/>
  <c i="1" r="I45"/>
  <c i="1" r="I46"/>
  <c i="1" r="I47"/>
  <c i="1" r="I48"/>
  <c i="1" r="I49"/>
  <c i="1" r="I50"/>
  <c i="1" r="I51"/>
  <c i="1" r="I52"/>
  <c i="1" r="I53"/>
  <c i="1" r="I54"/>
  <c i="1" r="I55"/>
  <c i="1" r="I56"/>
  <c i="1" r="I57"/>
  <c i="1" r="I58"/>
  <c i="1" r="I59"/>
  <c i="1" r="I60"/>
  <c i="1" r="I61"/>
  <c i="1" r="I62"/>
  <c i="1" r="I63"/>
  <c i="1" r="I64"/>
  <c i="1" r="I65"/>
  <c i="1" r="I66"/>
  <c i="1" r="I67"/>
  <c i="1" r="I68"/>
  <c i="1" r="I69"/>
  <c i="1" r="I70"/>
  <c i="1" r="I71"/>
  <c i="1" r="I72"/>
  <c i="1" r="I73"/>
  <c i="1" r="I74"/>
  <c i="1" r="I75"/>
  <c i="1" r="I76"/>
  <c i="1" r="I77"/>
  <c i="1" r="I78"/>
  <c i="1" r="I79"/>
  <c i="1" r="I80"/>
  <c i="1" r="I81"/>
  <c i="1" r="I82"/>
  <c i="1" r="I83"/>
  <c i="1" r="I84"/>
  <c i="1" r="I85"/>
  <c i="1" r="I86"/>
  <c i="1" r="I87"/>
  <c i="1" r="I88"/>
  <c i="1" r="I89"/>
  <c i="1" r="I90"/>
  <c i="1" r="I91"/>
  <c i="1" r="I92"/>
  <c i="1" r="I93"/>
  <c i="1" r="I94"/>
  <c i="1" r="I95"/>
  <c i="1" r="I96"/>
  <c i="1" r="I97"/>
  <c i="1" r="I98"/>
  <c i="1" r="I99"/>
  <c i="1" r="I100"/>
  <c i="1" r="I101"/>
  <c i="1" r="I102"/>
  <c i="1" r="I103"/>
  <c i="1" r="I104"/>
  <c i="1" r="I105"/>
  <c i="1" r="I106"/>
  <c i="1" r="I107"/>
  <c i="1" r="I108"/>
  <c i="1" r="I109"/>
  <c i="1" r="I110"/>
  <c i="1" r="I111"/>
  <c i="1" r="I112"/>
  <c i="1" r="I113"/>
  <c i="1" r="I114"/>
  <c i="1" r="I115"/>
  <c i="1" r="I116"/>
  <c i="1" r="I117"/>
  <c i="1" r="I118"/>
  <c i="1" r="I119"/>
  <c i="1" r="I120"/>
  <c i="1" r="I121"/>
  <c i="1" r="I122"/>
  <c i="1" r="I123"/>
  <c i="1" r="I124"/>
  <c i="1" r="I125"/>
  <c i="1" r="I126"/>
  <c i="1" r="I127"/>
  <c i="1" r="I128"/>
  <c i="1" r="I129"/>
  <c i="1" r="I130"/>
  <c i="1" r="I131"/>
  <c i="1" r="I132"/>
  <c i="1" r="I133"/>
  <c i="1" r="I134"/>
  <c i="1" r="I135"/>
  <c i="1" r="I136"/>
  <c i="1" r="I137"/>
  <c i="1" r="I138"/>
  <c i="1" r="I139"/>
  <c i="1" r="I140"/>
  <c i="1" r="I141"/>
  <c i="1" r="I142"/>
  <c i="1" r="I143"/>
  <c i="1" r="I144"/>
  <c i="1" r="I145"/>
  <c i="1" r="I146"/>
  <c i="1" r="I147"/>
  <c i="1" r="I148"/>
  <c i="1" r="I149"/>
  <c i="1" r="I150"/>
  <c i="1" r="I151"/>
  <c i="1" r="I152"/>
  <c i="1" r="I153"/>
  <c i="1" r="I154"/>
  <c i="1" r="I155"/>
  <c i="1" r="I156"/>
  <c i="1" r="I157"/>
  <c i="1" r="I158"/>
  <c i="1" r="I159"/>
  <c i="1" r="I160"/>
  <c i="1" r="I161"/>
  <c i="1" r="I162"/>
  <c i="1" r="I163"/>
  <c i="1" r="I164"/>
  <c i="1" r="I165"/>
  <c i="1" r="I166"/>
  <c i="1" r="I167"/>
  <c i="1" r="I168"/>
  <c i="1" r="I169"/>
  <c i="1" r="I170"/>
  <c i="1" r="I171"/>
  <c i="1" r="I172"/>
  <c i="1" r="I173"/>
  <c i="1" r="I174"/>
  <c i="1" r="I175"/>
  <c i="1" r="I176"/>
  <c i="1" r="I177"/>
  <c i="1" r="I178"/>
  <c i="1" r="I179"/>
  <c i="1" r="I180"/>
  <c i="1" r="I181"/>
  <c i="1" r="I182"/>
  <c i="1" r="I183"/>
  <c i="1" r="I184"/>
  <c i="1" r="I185"/>
  <c i="1" r="I186"/>
  <c i="1" r="I187"/>
  <c i="1" r="I188"/>
  <c i="1" r="I189"/>
  <c i="1" r="I190"/>
  <c i="1" r="I191"/>
  <c i="1" r="I192"/>
  <c i="1" r="I193"/>
  <c i="1" r="I194"/>
  <c i="1" r="I195"/>
  <c i="1" r="I196"/>
  <c i="1" r="I197"/>
  <c i="1" r="I198"/>
  <c i="1" r="I199"/>
  <c i="1" r="I200"/>
  <c i="1" r="I201"/>
  <c i="1" r="I202"/>
  <c i="1" r="I203"/>
  <c i="1" r="I204"/>
  <c i="1" r="I205"/>
  <c i="1" r="I206"/>
  <c i="1" r="I207"/>
  <c i="1" r="I208"/>
  <c i="1" r="I209"/>
  <c i="1" r="I210"/>
  <c i="1" r="I211"/>
  <c i="1" r="I212"/>
  <c i="1" r="I213"/>
  <c i="1" r="I214"/>
  <c i="1" r="I215"/>
  <c i="1" r="I216"/>
  <c i="1" r="I217"/>
  <c i="1" r="I218"/>
  <c i="1" r="I219"/>
  <c i="1" r="I220"/>
  <c i="1" r="I221"/>
  <c i="1" r="I222"/>
  <c i="1" r="I223"/>
  <c i="1" r="I224"/>
  <c i="1" r="I225"/>
  <c i="1" r="I226"/>
  <c i="1" r="I227"/>
  <c i="1" r="I228"/>
  <c i="1" r="I229"/>
  <c i="1" r="I230"/>
  <c i="1" r="I231"/>
  <c i="1" r="I232"/>
  <c i="1" r="I233"/>
  <c i="1" r="I234"/>
  <c i="1" r="I235"/>
  <c i="1" r="I236"/>
  <c i="1" r="I237"/>
  <c i="1" r="I238"/>
  <c i="1" r="I239"/>
  <c i="1" r="I240"/>
  <c i="1" r="I2"/>
  <c i="1" l="1" r="E3"/>
  <c i="1" r="E4" s="1"/>
  <c i="1" r="E5" s="1"/>
  <c i="1" r="E6" s="1"/>
  <c i="1" r="E7" s="1"/>
  <c i="1" r="E8" s="1"/>
  <c i="1" r="E9" s="1"/>
  <c i="1" r="E10" s="1"/>
  <c i="1" r="E11" s="1"/>
  <c i="1" r="E12" s="1"/>
  <c i="1" r="E13" s="1"/>
  <c i="1" r="E14" s="1"/>
  <c i="1" r="E15" s="1"/>
  <c i="1" r="E16" s="1"/>
  <c i="1" r="E17" s="1"/>
  <c i="1" r="E18" s="1"/>
  <c i="1" r="E19" s="1"/>
  <c i="1" r="E20" s="1"/>
  <c i="1" r="E21" s="1"/>
  <c i="1" r="E22" s="1"/>
  <c i="1" r="E23" s="1"/>
  <c i="1" r="E24" s="1"/>
  <c i="1" r="E25" s="1"/>
  <c i="1" r="E26" s="1"/>
  <c i="1" r="E27" s="1"/>
  <c i="1" r="E28" s="1"/>
  <c i="1" r="E29" s="1"/>
  <c i="1" r="E30" s="1"/>
  <c i="1" r="E31" s="1"/>
  <c i="1" r="E32" s="1"/>
  <c i="1" r="E33" s="1"/>
  <c i="1" r="E34" s="1"/>
  <c i="1" r="E35" s="1"/>
  <c i="1" r="E36" s="1"/>
  <c i="1" r="E37" s="1"/>
  <c i="1" r="E38" s="1"/>
  <c i="1" r="E39" s="1"/>
  <c i="1" r="E40" s="1"/>
  <c i="1" r="E41" s="1"/>
  <c i="1" r="E42" s="1"/>
  <c i="1" r="E43" s="1"/>
  <c i="1" r="E44" s="1"/>
  <c i="1" r="E45" s="1"/>
  <c i="1" r="E46" s="1"/>
  <c i="1" r="E47" s="1"/>
  <c i="1" r="E48" s="1"/>
  <c i="1" r="E49" s="1"/>
  <c i="1" r="E50" s="1"/>
  <c i="1" r="E51" s="1"/>
  <c i="1" r="E52" s="1"/>
  <c i="1" r="E53" s="1"/>
  <c i="1" r="E54" s="1"/>
  <c i="1" r="E55" s="1"/>
  <c i="1" r="E56" s="1"/>
  <c i="1" r="E57" s="1"/>
  <c i="1" r="E58" s="1"/>
  <c i="1" r="E59" s="1"/>
  <c i="1" r="E60" s="1"/>
  <c i="1" r="E61" s="1"/>
  <c i="1" r="E62" s="1"/>
  <c i="1" r="E63" s="1"/>
  <c i="1" r="E64" s="1"/>
  <c i="1" r="E65" s="1"/>
  <c i="1" r="E66" s="1"/>
  <c i="1" r="E67" s="1"/>
  <c i="1" r="E68" s="1"/>
  <c i="1" r="E69" s="1"/>
  <c i="1" r="E70" s="1"/>
  <c i="1" r="E71" s="1"/>
  <c i="1" r="E72" s="1"/>
  <c i="1" r="E73" s="1"/>
  <c i="1" r="E74" s="1"/>
  <c i="1" r="E75" s="1"/>
  <c i="1" r="E76" s="1"/>
  <c i="1" r="E77" s="1"/>
  <c i="1" r="E78" s="1"/>
  <c i="1" r="E79" s="1"/>
  <c i="1" r="E80" s="1"/>
  <c i="1" r="E81" s="1"/>
  <c i="1" r="E82" s="1"/>
  <c i="1" r="E83" s="1"/>
  <c i="1" r="E84" s="1"/>
  <c i="1" r="E85" s="1"/>
  <c i="1" r="E86" s="1"/>
  <c i="1" r="E87" s="1"/>
  <c i="1" r="E88" s="1"/>
  <c i="1" r="E89" s="1"/>
  <c i="1" r="E90" s="1"/>
  <c i="1" r="E91" s="1"/>
  <c i="1" r="E92" s="1"/>
  <c i="1" r="E93" s="1"/>
  <c i="1" r="E94" s="1"/>
  <c i="1" r="E95" s="1"/>
  <c i="1" r="E96" s="1"/>
  <c i="1" r="E97" s="1"/>
  <c i="1" r="E98" s="1"/>
  <c i="1" r="E99" s="1"/>
  <c i="1" r="E100" s="1"/>
  <c i="1" r="E101" s="1"/>
  <c i="1" r="E102" s="1"/>
  <c i="1" r="E103" s="1"/>
  <c i="1" r="E104" s="1"/>
  <c i="1" r="E105" s="1"/>
  <c i="1" r="E106" s="1"/>
  <c i="1" r="E107" s="1"/>
  <c i="1" r="E108" s="1"/>
  <c i="1" r="E109" s="1"/>
  <c i="1" r="E110" s="1"/>
  <c i="1" r="E111" s="1"/>
  <c i="1" r="E112" s="1"/>
  <c i="1" r="E113" s="1"/>
  <c i="1" r="E114" s="1"/>
  <c i="1" r="E115" s="1"/>
  <c i="1" r="E116" s="1"/>
  <c i="1" r="E117" s="1"/>
  <c i="1" r="E118" s="1"/>
  <c i="1" r="E119" s="1"/>
  <c i="1" r="E120" s="1"/>
  <c i="1" r="E121" s="1"/>
  <c i="1" r="E122" s="1"/>
  <c i="1" r="E123" s="1"/>
  <c i="1" l="1" r="E124"/>
  <c i="1" r="E125" s="1"/>
  <c i="1" r="E126" s="1"/>
  <c i="1" r="E127" s="1"/>
  <c i="1" r="E128" s="1"/>
  <c i="1" r="E129" s="1"/>
  <c i="1" r="E130" s="1"/>
  <c i="1" r="E131" s="1"/>
  <c i="1" r="E132" s="1"/>
  <c i="1" r="E133" s="1"/>
  <c i="1" r="E134" s="1"/>
  <c i="1" r="E135" s="1"/>
  <c i="1" r="E136" s="1"/>
  <c i="1" r="E137" s="1"/>
  <c i="1" r="E138" s="1"/>
  <c i="1" r="E139" s="1"/>
  <c i="1" r="E140" s="1"/>
  <c i="1" r="E141" s="1"/>
  <c i="1" r="E142" s="1"/>
  <c i="1" r="E143" s="1"/>
  <c i="1" r="E144" s="1"/>
  <c i="1" r="E145" s="1"/>
  <c i="1" r="E146" s="1"/>
  <c i="1" r="E147" s="1"/>
  <c i="1" r="E148" s="1"/>
  <c i="1" r="E149" s="1"/>
  <c i="1" r="E150" s="1"/>
  <c i="1" r="E151" s="1"/>
  <c i="1" r="E152" s="1"/>
  <c i="1" r="E153" s="1"/>
  <c i="1" r="E154" s="1"/>
  <c i="1" r="E155" s="1"/>
  <c i="1" r="E156" s="1"/>
  <c i="1" r="E157" s="1"/>
  <c i="1" r="E158" s="1"/>
  <c i="1" r="E159" s="1"/>
  <c i="1" r="E160" s="1"/>
  <c i="1" r="E161" s="1"/>
  <c i="1" r="E162" s="1"/>
  <c i="1" r="E163" s="1"/>
  <c i="1" r="E164" s="1"/>
  <c i="1" r="E165" s="1"/>
  <c i="1" r="E166" s="1"/>
  <c i="1" r="E167" s="1"/>
  <c i="1" r="E168" s="1"/>
  <c i="1" r="E169" s="1"/>
  <c i="1" r="E170" s="1"/>
  <c i="1" r="E171" s="1"/>
  <c i="1" r="E172" s="1"/>
  <c i="1" r="E173" s="1"/>
  <c i="1" r="E174" s="1"/>
  <c i="1" r="E175" s="1"/>
  <c i="1" r="E176" s="1"/>
  <c i="1" r="E177" s="1"/>
  <c i="1" r="E178" s="1"/>
  <c i="1" r="E179" s="1"/>
  <c i="1" r="E180" s="1"/>
  <c i="1" r="E181" s="1"/>
  <c i="1" r="E182" s="1"/>
  <c i="1" r="E183" s="1"/>
  <c i="1" r="E184" s="1"/>
  <c i="1" r="E185" s="1"/>
  <c i="1" r="F3"/>
  <c i="1" l="1" r="E186"/>
  <c i="1" r="E187" s="1"/>
  <c i="1" r="E188" s="1"/>
  <c i="1" r="E189" s="1"/>
  <c i="1" r="E190" s="1"/>
  <c i="1" r="E191" s="1"/>
  <c i="1" r="E192" s="1"/>
  <c i="1" r="E193" s="1"/>
  <c i="1" r="E194" s="1"/>
  <c i="1" r="E195" s="1"/>
  <c i="1" r="E196" s="1"/>
  <c i="1" r="E197" s="1"/>
  <c i="1" r="E198" s="1"/>
  <c i="1" r="E199" s="1"/>
  <c i="1" r="E200" s="1"/>
  <c i="1" r="E201" s="1"/>
  <c i="1" r="E202" s="1"/>
  <c i="1" r="E203" s="1"/>
  <c i="1" r="E204" s="1"/>
  <c i="1" r="E205" s="1"/>
  <c i="1" r="E206" s="1"/>
  <c i="1" r="E207" s="1"/>
  <c i="1" r="E208" s="1"/>
  <c i="1" r="E209" s="1"/>
  <c i="1" r="E210" s="1"/>
  <c i="1" r="E211" s="1"/>
  <c i="1" r="E212" s="1"/>
  <c i="1" r="E213" s="1"/>
  <c i="1" r="E214" s="1"/>
  <c i="1" r="E215" s="1"/>
  <c i="1" r="E216" s="1"/>
  <c i="1" r="E217" s="1"/>
  <c i="1" r="E218" s="1"/>
  <c i="1" r="E219" s="1"/>
  <c i="1" r="E220" s="1"/>
  <c i="1" r="E221" s="1"/>
  <c i="1" r="E222" s="1"/>
  <c i="1" r="E223" s="1"/>
  <c i="1" r="E224" s="1"/>
  <c i="1" r="E225" s="1"/>
  <c i="1" r="E226" s="1"/>
  <c i="1" r="E227" s="1"/>
  <c i="1" r="E228" s="1"/>
  <c i="1" r="E229" s="1"/>
  <c i="1" r="E230" s="1"/>
  <c i="1" r="E231" s="1"/>
  <c i="1" r="E232" s="1"/>
  <c i="1" r="E233" s="1"/>
  <c i="1" r="E234" s="1"/>
  <c i="1" r="E235" s="1"/>
  <c i="1" r="E236" s="1"/>
  <c i="1" r="E237" s="1"/>
  <c i="1" r="F4"/>
  <c i="1" l="1" r="F5"/>
  <c i="1" l="1" r="F6"/>
  <c i="1" l="1" r="F7"/>
  <c i="1" l="1" r="F8"/>
  <c i="1" l="1" r="F9"/>
  <c i="1" l="1" r="F10"/>
  <c i="1" l="1" r="F11"/>
  <c i="1" l="1" r="F12"/>
  <c i="1" l="1" r="F13"/>
  <c i="1" l="1" r="F14"/>
  <c i="1" l="1" r="F15"/>
  <c i="1" l="1" r="F16"/>
  <c i="1" l="1" r="F17"/>
  <c i="1" l="1" r="F18"/>
  <c i="1" l="1" r="F19"/>
  <c i="1" l="1" r="F20"/>
  <c i="1" l="1" r="F21"/>
  <c i="1" l="1" r="F22"/>
  <c i="1" l="1" r="F23"/>
  <c i="1" l="1" r="F24"/>
  <c i="1" l="1" r="F25"/>
  <c i="1" l="1" r="F26"/>
  <c i="1" l="1" r="F27"/>
  <c i="1" l="1" r="F28"/>
  <c i="1" l="1" r="F29"/>
  <c i="1" l="1" r="F30"/>
  <c i="1" l="1" r="F31"/>
  <c i="1" l="1" r="F32"/>
  <c i="1" l="1" r="F33"/>
  <c i="1" l="1" r="F34"/>
  <c i="1" l="1" r="F35"/>
  <c i="1" l="1" r="F36"/>
  <c i="1" l="1" r="F37"/>
  <c i="1" l="1" r="F38"/>
  <c i="1" l="1" r="F39"/>
  <c i="1" l="1" r="F40"/>
  <c i="1" l="1" r="F41"/>
  <c i="1" l="1" r="F42"/>
  <c i="1" l="1" r="F43"/>
  <c i="1" l="1" r="F44"/>
  <c i="1" l="1" r="F45"/>
  <c i="1" l="1" r="F46"/>
  <c i="1" l="1" r="F47"/>
  <c i="1" l="1" r="F48"/>
  <c i="1" l="1" r="F49"/>
  <c i="1" l="1" r="F50"/>
  <c i="1" l="1" r="F51"/>
  <c i="1" l="1" r="F52"/>
  <c i="1" l="1" r="F53"/>
  <c i="1" l="1" r="F54"/>
  <c i="1" l="1" r="F55"/>
  <c i="1" l="1" r="F56"/>
  <c i="1" l="1" r="F57"/>
  <c i="1" l="1" r="F58"/>
  <c i="1" l="1" r="F59"/>
  <c i="1" l="1" r="F60"/>
  <c i="1" l="1" r="F61"/>
  <c i="1" l="1" r="F62"/>
  <c i="1" l="1" r="F63"/>
  <c i="1" l="1" r="F64"/>
  <c i="1" l="1" r="F65"/>
  <c i="1" l="1" r="F66"/>
  <c i="1" l="1" r="F67"/>
  <c i="1" l="1" r="F68"/>
  <c i="1" l="1" r="F69"/>
  <c i="1" l="1" r="F70"/>
  <c i="1" l="1" r="F71"/>
  <c i="1" l="1" r="F72"/>
  <c i="1" l="1" r="F73"/>
  <c i="1" l="1" r="F74"/>
  <c i="1" l="1" r="F75"/>
  <c i="1" l="1" r="F76"/>
  <c i="1" l="1" r="F77"/>
  <c i="1" l="1" r="F78"/>
  <c i="1" l="1" r="F79"/>
  <c i="1" l="1" r="F80"/>
  <c i="1" l="1" r="F81"/>
  <c i="1" l="1" r="F82"/>
  <c i="1" l="1" r="F83"/>
  <c i="1" l="1" r="F84"/>
  <c i="1" l="1" r="F85"/>
  <c i="1" l="1" r="F86"/>
  <c i="1" l="1" r="F87"/>
  <c i="1" l="1" r="F88"/>
  <c i="1" l="1" r="F89"/>
  <c i="1" l="1" r="F90"/>
  <c i="1" l="1" r="F91"/>
  <c i="1" l="1" r="F92"/>
  <c i="1" l="1" r="F93"/>
  <c i="1" l="1" r="F94"/>
  <c i="1" l="1" r="F95"/>
  <c i="1" l="1" r="F96"/>
  <c i="1" l="1" r="F97"/>
  <c i="1" l="1" r="F98"/>
  <c i="1" l="1" r="F99"/>
  <c i="1" l="1" r="F100"/>
  <c i="1" l="1" r="F101"/>
  <c i="1" l="1" r="F102"/>
  <c i="1" l="1" r="F103"/>
  <c i="1" l="1" r="F104"/>
  <c i="1" l="1" r="F105"/>
  <c i="1" l="1" r="F106"/>
  <c i="1" l="1" r="F107"/>
  <c i="1" l="1" r="F108"/>
  <c i="1" l="1" r="F109"/>
  <c i="1" l="1" r="F110"/>
  <c i="1" l="1" r="F111"/>
  <c i="1" l="1" r="F112"/>
  <c i="1" l="1" r="F113"/>
  <c i="1" l="1" r="F114"/>
  <c i="1" l="1" r="F115"/>
  <c i="1" l="1" r="F116"/>
  <c i="1" l="1" r="F117"/>
  <c i="1" l="1" r="F118"/>
  <c i="1" l="1" r="F119"/>
  <c i="1" l="1" r="F120"/>
  <c i="1" l="1" r="F121"/>
  <c i="1" l="1" r="F122"/>
  <c i="1" r="F123" s="1"/>
  <c i="1" r="F124" s="1"/>
  <c i="1" r="F125" s="1"/>
  <c i="1" r="F126" s="1"/>
  <c i="1" r="F127" s="1"/>
  <c i="1" r="F128" s="1"/>
  <c i="1" r="F129" s="1"/>
  <c i="1" r="F130" s="1"/>
  <c i="1" r="F131" s="1"/>
  <c i="1" r="F132" s="1"/>
  <c i="1" r="F133" s="1"/>
  <c i="1" r="F134" s="1"/>
  <c i="1" r="F135" s="1"/>
  <c i="1" r="F136" s="1"/>
  <c i="1" r="F137" s="1"/>
  <c i="1" r="F138" s="1"/>
  <c i="1" r="F139" s="1"/>
  <c i="1" r="F140" s="1"/>
  <c i="1" r="F141" s="1"/>
  <c i="1" r="F142" s="1"/>
  <c i="1" r="F143" s="1"/>
  <c i="1" r="F144" s="1"/>
  <c i="1" r="F145" s="1"/>
  <c i="1" r="F146" s="1"/>
  <c i="1" r="F147" s="1"/>
  <c i="1" r="F148" s="1"/>
  <c i="1" r="F149" s="1"/>
  <c i="1" r="F150" s="1"/>
  <c i="1" r="F151" s="1"/>
  <c i="1" r="F152" s="1"/>
  <c i="1" r="F153" s="1"/>
  <c i="1" r="F154" s="1"/>
  <c i="1" r="F155" s="1"/>
  <c i="1" r="F156" s="1"/>
  <c i="1" r="F157" s="1"/>
  <c i="1" r="F158" s="1"/>
  <c i="1" r="F159" s="1"/>
  <c i="1" r="F160" s="1"/>
  <c i="1" r="F161" s="1"/>
  <c i="1" r="F162" s="1"/>
  <c i="1" r="F163" s="1"/>
  <c i="1" r="F164" s="1"/>
  <c i="1" r="F165" s="1"/>
  <c i="1" r="F166" s="1"/>
  <c i="1" r="F167" s="1"/>
  <c i="1" r="F168" s="1"/>
  <c i="1" r="F169" s="1"/>
  <c i="1" r="F170" s="1"/>
  <c i="1" r="F171" s="1"/>
  <c i="1" r="F172" s="1"/>
  <c i="1" r="F173" s="1"/>
  <c i="1" r="F174" s="1"/>
  <c i="1" r="F175" s="1"/>
  <c i="1" r="F176" s="1"/>
  <c i="1" r="F177" s="1"/>
  <c i="1" r="F178" s="1"/>
  <c i="1" r="F179" s="1"/>
  <c i="1" r="F180" s="1"/>
  <c i="1" r="F181" s="1"/>
  <c i="1" r="F182" s="1"/>
  <c i="1" r="F183" s="1"/>
  <c i="1" r="F184" s="1"/>
  <c i="1" r="F185" s="1"/>
  <c i="1" r="F186" s="1"/>
  <c i="1" r="F187" s="1"/>
  <c i="1" r="F188" s="1"/>
  <c i="1" r="F189" s="1"/>
  <c i="1" r="F190" s="1"/>
  <c i="1" r="F191" s="1"/>
  <c i="1" r="F192" s="1"/>
  <c i="1" r="F193" s="1"/>
  <c i="1" r="F194" s="1"/>
  <c i="1" r="F195" s="1"/>
  <c i="1" r="F196" s="1"/>
  <c i="1" r="F197" s="1"/>
  <c i="1" r="F198" s="1"/>
  <c i="1" r="F199" s="1"/>
  <c i="1" r="F200" s="1"/>
  <c i="1" r="F201" s="1"/>
  <c i="1" r="F202" s="1"/>
  <c i="1" r="F203" s="1"/>
  <c i="1" r="F204" s="1"/>
  <c i="1" r="F205" s="1"/>
  <c i="1" r="F206" s="1"/>
  <c i="1" r="F207" s="1"/>
  <c i="1" r="F208" s="1"/>
  <c i="1" r="F209" s="1"/>
  <c i="1" r="F210" s="1"/>
  <c i="1" r="F211" s="1"/>
  <c i="1" r="F212" s="1"/>
  <c i="1" r="F213" s="1"/>
  <c i="1" r="F214" s="1"/>
  <c i="1" r="F215" s="1"/>
  <c i="1" r="F216" s="1"/>
  <c i="1" r="F217" s="1"/>
  <c i="1" r="F218" s="1"/>
  <c i="1" r="F219" s="1"/>
  <c i="1" r="F220" s="1"/>
  <c i="1" r="F221" s="1"/>
  <c i="1" r="F222" s="1"/>
  <c i="1" r="F223" s="1"/>
  <c i="1" r="F224" s="1"/>
  <c i="1" r="F225" s="1"/>
  <c i="1" r="F226" s="1"/>
  <c i="1" r="F227" s="1"/>
  <c i="1" r="F228" s="1"/>
  <c i="1" r="F229" s="1"/>
  <c i="1" r="F230" s="1"/>
  <c i="1" r="F231" s="1"/>
  <c i="1" r="F232" s="1"/>
  <c i="1" r="F233" s="1"/>
  <c i="1" r="F234" s="1"/>
  <c i="1" r="F235" s="1"/>
  <c i="1" r="F236" s="1"/>
  <c i="1" r="F237" s="1"/>
</calcChain>
</file>

<file path=xl/sharedStrings.xml><?xml version="1.0" encoding="utf-8"?>
<sst xmlns="http://schemas.openxmlformats.org/spreadsheetml/2006/main" count="1635" uniqueCount="271">
  <si>
    <t>JACK</t>
  </si>
  <si>
    <t>PATCH PANEL ROW</t>
  </si>
  <si>
    <t>SWITCH</t>
  </si>
  <si>
    <t>PORT</t>
  </si>
  <si>
    <t>LYLE</t>
  </si>
  <si>
    <t>Closet</t>
  </si>
  <si>
    <t>LenPortNbr 5x 48p 10GB</t>
  </si>
  <si>
    <t>B500183AUPSB1-D</t>
  </si>
  <si>
    <t>NA</t>
  </si>
  <si>
    <t>BA</t>
  </si>
  <si>
    <t>23-Mar Audited jack lable for port 4/0/41</t>
  </si>
  <si>
    <t>B500101AA-D</t>
  </si>
  <si>
    <t>B500101AB-D</t>
  </si>
  <si>
    <t>B500101AC-D</t>
  </si>
  <si>
    <t>B500102AA-D</t>
  </si>
  <si>
    <t>B500111AA-D</t>
  </si>
  <si>
    <t>B500112AA-D</t>
  </si>
  <si>
    <t>B500112AB-D</t>
  </si>
  <si>
    <t>B500112AC-D</t>
  </si>
  <si>
    <t>B500112AD-D</t>
  </si>
  <si>
    <t>B500112AE-D</t>
  </si>
  <si>
    <t>B500112AF-D</t>
  </si>
  <si>
    <t>B500112AG-D</t>
  </si>
  <si>
    <t>B500112AH-D</t>
  </si>
  <si>
    <t>B500112AI-D</t>
  </si>
  <si>
    <t>B500112AJ-D</t>
  </si>
  <si>
    <t>B500112AK-D</t>
  </si>
  <si>
    <t>B500112AL-D</t>
  </si>
  <si>
    <t>B500113AA-D</t>
  </si>
  <si>
    <t>B500113AB-D</t>
  </si>
  <si>
    <t>B500113AC-D</t>
  </si>
  <si>
    <t>B500113AD-D</t>
  </si>
  <si>
    <t>B500113AE-D</t>
  </si>
  <si>
    <t>B500119AB-D</t>
  </si>
  <si>
    <t>VLAN 57</t>
  </si>
  <si>
    <t>B500119AC-D</t>
  </si>
  <si>
    <t>B500119AA-D</t>
  </si>
  <si>
    <t>B500113AI-D</t>
  </si>
  <si>
    <t>B500113AJ-D</t>
  </si>
  <si>
    <t>B500113AK-D</t>
  </si>
  <si>
    <t>B500122AA-D</t>
  </si>
  <si>
    <t>B500122AB-D</t>
  </si>
  <si>
    <t>B500122AC-D</t>
  </si>
  <si>
    <t>B500122AD-D</t>
  </si>
  <si>
    <t>B500122AE-D</t>
  </si>
  <si>
    <t>B500122AF-D</t>
  </si>
  <si>
    <t>B500122AG-D</t>
  </si>
  <si>
    <t>B500122AH-D</t>
  </si>
  <si>
    <t>B500122AI-D</t>
  </si>
  <si>
    <t>B500122AJ-D</t>
  </si>
  <si>
    <t>B5000122AK-D</t>
  </si>
  <si>
    <t>B500122AL-D</t>
  </si>
  <si>
    <t>B500122AM-D</t>
  </si>
  <si>
    <t>B500122AN-D</t>
  </si>
  <si>
    <t>B503010AA-D</t>
  </si>
  <si>
    <t>B501010AAA-D</t>
  </si>
  <si>
    <t>B501010BAA-D</t>
  </si>
  <si>
    <t>B501010CAA-D</t>
  </si>
  <si>
    <t>B501010DAA-D</t>
  </si>
  <si>
    <t>B501010EAA-D</t>
  </si>
  <si>
    <t>B501010EAB-D</t>
  </si>
  <si>
    <t>B501010EAC-D</t>
  </si>
  <si>
    <t>B501010FAA-D</t>
  </si>
  <si>
    <t>B501010FAB-D</t>
  </si>
  <si>
    <t>B501010FAC-D</t>
  </si>
  <si>
    <t>B501010GAA-D</t>
  </si>
  <si>
    <t>B501010GAB-D</t>
  </si>
  <si>
    <t>B501010HAA-D</t>
  </si>
  <si>
    <t>B501010HAB-D</t>
  </si>
  <si>
    <t>B501010HAC-D</t>
  </si>
  <si>
    <t>B501010JAA-D</t>
  </si>
  <si>
    <t>B501010KAA-D</t>
  </si>
  <si>
    <t>B501010LAA-D</t>
  </si>
  <si>
    <t>B501010LAB-D</t>
  </si>
  <si>
    <t>B501010LAC-D</t>
  </si>
  <si>
    <t>B501010LAD-D</t>
  </si>
  <si>
    <t>B501032AA-D</t>
  </si>
  <si>
    <t>B501032AB-D</t>
  </si>
  <si>
    <t>B501032AC-D</t>
  </si>
  <si>
    <t>B501034AA-D</t>
  </si>
  <si>
    <t>B501036AA-D</t>
  </si>
  <si>
    <t>B501045AA-D</t>
  </si>
  <si>
    <t>B501047AA-D</t>
  </si>
  <si>
    <t>B501057AA-D</t>
  </si>
  <si>
    <t>B501062AA-D</t>
  </si>
  <si>
    <t>B501064AD-D</t>
  </si>
  <si>
    <t>B501064AE-D</t>
  </si>
  <si>
    <t>B501064AB-D</t>
  </si>
  <si>
    <t>B501064AC-D</t>
  </si>
  <si>
    <t>B501064AA-D</t>
  </si>
  <si>
    <t>B501076AA-D</t>
  </si>
  <si>
    <t>B501076AB-D</t>
  </si>
  <si>
    <t>B501076AC-D</t>
  </si>
  <si>
    <t>B501076AD-D</t>
  </si>
  <si>
    <t>B501076AE-D</t>
  </si>
  <si>
    <t>B501076AF-D</t>
  </si>
  <si>
    <t>B501077AA-D</t>
  </si>
  <si>
    <t>B501077AB-D</t>
  </si>
  <si>
    <t>B501081AC-D</t>
  </si>
  <si>
    <t>B501081AD-D</t>
  </si>
  <si>
    <t>B501081AA-D</t>
  </si>
  <si>
    <t>B501081AB-D</t>
  </si>
  <si>
    <t>B501084AA-D</t>
  </si>
  <si>
    <t>B501085AA-D</t>
  </si>
  <si>
    <t>B501085AB-D</t>
  </si>
  <si>
    <t>B501086AA-D</t>
  </si>
  <si>
    <t>B501086AB-D</t>
  </si>
  <si>
    <t>B501086AC-D</t>
  </si>
  <si>
    <t>B501086AD-D</t>
  </si>
  <si>
    <t>B501093AA-D</t>
  </si>
  <si>
    <t>B501095AA-D</t>
  </si>
  <si>
    <t>B502010BAA-D</t>
  </si>
  <si>
    <t>B502010BAB-D</t>
  </si>
  <si>
    <t>B502010BAC-D</t>
  </si>
  <si>
    <t>B502010BAD-D</t>
  </si>
  <si>
    <t>B502010BAAA-D</t>
  </si>
  <si>
    <t>B502010BAAB-D</t>
  </si>
  <si>
    <t>B502010BAAC-D</t>
  </si>
  <si>
    <t>B502010BAAD-D</t>
  </si>
  <si>
    <t>B502010BAAE-D</t>
  </si>
  <si>
    <t>B502010CAA-D</t>
  </si>
  <si>
    <t>B502010DAA-D</t>
  </si>
  <si>
    <t>B502010EAAA-D</t>
  </si>
  <si>
    <t>B502010EBAA-D</t>
  </si>
  <si>
    <t>B502010FAA-D</t>
  </si>
  <si>
    <t>B502010GAA-D</t>
  </si>
  <si>
    <t>B502010HAA-D</t>
  </si>
  <si>
    <t>B502010JAA-D</t>
  </si>
  <si>
    <t>B502010JAB-D</t>
  </si>
  <si>
    <t>B502030AA-D</t>
  </si>
  <si>
    <t>B502030AB-D</t>
  </si>
  <si>
    <t>B502030AD-D</t>
  </si>
  <si>
    <t>B502030AF-D</t>
  </si>
  <si>
    <t>B502030AAA-D</t>
  </si>
  <si>
    <t>B502030AE-D</t>
  </si>
  <si>
    <t>B502062AA-D</t>
  </si>
  <si>
    <t>B502062AB-D</t>
  </si>
  <si>
    <t>B502064AA-D</t>
  </si>
  <si>
    <t>B502064AB-D</t>
  </si>
  <si>
    <t>B502071AA-D</t>
  </si>
  <si>
    <t>B502072AA-D</t>
  </si>
  <si>
    <t>B502073AA-D</t>
  </si>
  <si>
    <t>B502080AA-D</t>
  </si>
  <si>
    <t>B502080AI-D</t>
  </si>
  <si>
    <t>B502080AB-D</t>
  </si>
  <si>
    <t>B502080AC-D</t>
  </si>
  <si>
    <t>B502080AD-D</t>
  </si>
  <si>
    <t>B502080AE-D</t>
  </si>
  <si>
    <t>B502080AG-D</t>
  </si>
  <si>
    <t>B502080AF-D</t>
  </si>
  <si>
    <t>B502080AH-D</t>
  </si>
  <si>
    <t>B502080AAB-D</t>
  </si>
  <si>
    <t>B503010BAA-D</t>
  </si>
  <si>
    <t>B502080BAA-D</t>
  </si>
  <si>
    <t>B502080DAA-D</t>
  </si>
  <si>
    <t>B502080FAA-D</t>
  </si>
  <si>
    <t>B502080FAB-D</t>
  </si>
  <si>
    <t>B503010LAA-D</t>
  </si>
  <si>
    <t>B503010AAA-D</t>
  </si>
  <si>
    <t>B503010CAA-D</t>
  </si>
  <si>
    <t>B502080GBAA-D</t>
  </si>
  <si>
    <t>B502080HAA-D</t>
  </si>
  <si>
    <t>B502080GAAA-D</t>
  </si>
  <si>
    <t>B503010DAA-D</t>
  </si>
  <si>
    <t>B503010EAA-D</t>
  </si>
  <si>
    <t>B503010FAAA-D</t>
  </si>
  <si>
    <t>B503010FBAA-D</t>
  </si>
  <si>
    <t>B503010FCAA-D</t>
  </si>
  <si>
    <t>B503010FCAB-D</t>
  </si>
  <si>
    <t>B503010HAA-D</t>
  </si>
  <si>
    <t>B503010JAA-D</t>
  </si>
  <si>
    <t>B503010KAA-D</t>
  </si>
  <si>
    <t>B503026AA-D</t>
  </si>
  <si>
    <t>B503010MAA-D</t>
  </si>
  <si>
    <t>B503032AA-D</t>
  </si>
  <si>
    <t>B503034AA-D</t>
  </si>
  <si>
    <t>B503034AAA-D</t>
  </si>
  <si>
    <t>B503036AA-D</t>
  </si>
  <si>
    <t>B503038AA-D</t>
  </si>
  <si>
    <t>B503043AA-D</t>
  </si>
  <si>
    <t>B503074AC-D</t>
  </si>
  <si>
    <t>B503073AA-D</t>
  </si>
  <si>
    <t>B503062AA-D</t>
  </si>
  <si>
    <t>B503080FDAA-D</t>
  </si>
  <si>
    <t>B503080FDAB-D</t>
  </si>
  <si>
    <t>B503079AA-D</t>
  </si>
  <si>
    <t>B503080CAA-D</t>
  </si>
  <si>
    <t>B503080AAA-D</t>
  </si>
  <si>
    <t>B503080EBAA-D</t>
  </si>
  <si>
    <t>B503080FCAA-D</t>
  </si>
  <si>
    <t>B502080AAA-D</t>
  </si>
  <si>
    <t>B503080EAAA-D</t>
  </si>
  <si>
    <t>B503074AB-D</t>
  </si>
  <si>
    <t>B503074AA-D</t>
  </si>
  <si>
    <t>B501045AB-D</t>
  </si>
  <si>
    <t>B5001B1AA-D</t>
  </si>
  <si>
    <t>B502072AB-D</t>
  </si>
  <si>
    <t>B502072AC-D</t>
  </si>
  <si>
    <t>B501071AA-D</t>
  </si>
  <si>
    <t>B503080FAAA-D</t>
  </si>
  <si>
    <t>B503071AA-D</t>
  </si>
  <si>
    <t>B503074AD-D</t>
  </si>
  <si>
    <t>B502030AAB-D</t>
  </si>
  <si>
    <t>B502010BB1-D</t>
  </si>
  <si>
    <t>B502080AB1-D</t>
  </si>
  <si>
    <t>B501050B1-D</t>
  </si>
  <si>
    <t>B501070B1-D</t>
  </si>
  <si>
    <t>B500100B1-D</t>
  </si>
  <si>
    <t>B500112B1-D</t>
  </si>
  <si>
    <t>B500113B1-D</t>
  </si>
  <si>
    <t>B500122B1-D</t>
  </si>
  <si>
    <t>B500130B1-D</t>
  </si>
  <si>
    <t>B500132B1-D</t>
  </si>
  <si>
    <t>B500183B1-D</t>
  </si>
  <si>
    <t>B503072B3-D</t>
  </si>
  <si>
    <t>WAS N0 LABEL</t>
  </si>
  <si>
    <t>B501010CB1-D</t>
  </si>
  <si>
    <t>B501010GB1-D</t>
  </si>
  <si>
    <t>B501010JB1-D</t>
  </si>
  <si>
    <t>B501034B1-D</t>
  </si>
  <si>
    <t>B501045B1-D</t>
  </si>
  <si>
    <t>B501064B1-D</t>
  </si>
  <si>
    <t>B501073B1-D</t>
  </si>
  <si>
    <t>B501076B1-D</t>
  </si>
  <si>
    <t>B501085B1-D</t>
  </si>
  <si>
    <t>B502010BAB1-D</t>
  </si>
  <si>
    <t>B502010DB1-D</t>
  </si>
  <si>
    <t>B502010EBB1-D</t>
  </si>
  <si>
    <t>B502010JB1-D</t>
  </si>
  <si>
    <t>B502030B1-D</t>
  </si>
  <si>
    <t>B502060B1-D</t>
  </si>
  <si>
    <t>B502080B1-D</t>
  </si>
  <si>
    <t>B502080GAB1-D</t>
  </si>
  <si>
    <t>B502080HB1-D</t>
  </si>
  <si>
    <t>B503010BB1-D</t>
  </si>
  <si>
    <t>B503010FB1-D</t>
  </si>
  <si>
    <t>B503010KB1-D</t>
  </si>
  <si>
    <t>B503034B1-D</t>
  </si>
  <si>
    <t>B503040B1-D</t>
  </si>
  <si>
    <t>B503072B1-D</t>
  </si>
  <si>
    <t>B503073B1-D</t>
  </si>
  <si>
    <t>B503080AB1-D</t>
  </si>
  <si>
    <t>B503080EBB1-D</t>
  </si>
  <si>
    <t>B503080FB1-D</t>
  </si>
  <si>
    <t>B503076B3-D</t>
  </si>
  <si>
    <t>B503080FBB1-D</t>
  </si>
  <si>
    <t>B500122AD-VD</t>
  </si>
  <si>
    <t>B503010HAA-VD</t>
  </si>
  <si>
    <t>B50BAASA5506-X PORT 8</t>
  </si>
  <si>
    <t>B50BAASA5506-XPORT 1</t>
  </si>
  <si>
    <t>VLAN 56</t>
  </si>
  <si>
    <t>B50BAASA5506-XPORT GE MGMT</t>
  </si>
  <si>
    <t>VLAN 3231</t>
  </si>
  <si>
    <t>verify</t>
  </si>
  <si>
    <t>update notes</t>
  </si>
  <si>
    <t>room</t>
  </si>
  <si>
    <t>closet</t>
  </si>
  <si>
    <t>B50-BA</t>
  </si>
  <si>
    <t>Fully Created</t>
  </si>
  <si>
    <t>need UserI</t>
  </si>
  <si>
    <t>Nothing created</t>
  </si>
  <si>
    <t>Manual Check needed</t>
  </si>
  <si>
    <t>One or more field empty</t>
  </si>
  <si>
    <t>Updated</t>
  </si>
  <si>
    <t>none found with no end date</t>
  </si>
  <si>
    <t>Manual update needed</t>
  </si>
  <si>
    <t>Do not update</t>
  </si>
  <si>
    <t>More than one field returned</t>
  </si>
  <si>
    <t>Updated Menet</t>
  </si>
  <si>
    <t>None Found</t>
  </si>
  <si>
    <t>Updated Xenet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</si>
</sst>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5">
    <xf borderId="0" fillId="0" fontId="0" numFmtId="0" xfId="0"/>
    <xf applyBorder="1" borderId="1" fillId="0" fontId="0" numFmtId="0" xfId="0"/>
    <xf applyBorder="1" applyNumberFormat="1" borderId="1" fillId="0" fontId="0" numFmtId="0" xfId="0"/>
    <xf applyFont="1" borderId="0" fillId="0" fontId="1" numFmtId="0" xfId="0"/>
    <xf applyAlignment="1" borderId="0" fillId="0" fontId="0" numFmtId="0" xfId="0">
      <alignment horizontal="left" indent="1"/>
    </xf>
  </cellXfs>
  <cellStyles count="1">
    <cellStyle builtinId="0" name="Normal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0"/>
  <sheetViews>
    <sheetView tabSelected="1" workbookViewId="0">
      <selection activeCell="C19" sqref="C19"/>
    </sheetView>
  </sheetViews>
  <sheetFormatPr defaultRowHeight="15" x14ac:dyDescent="0.25"/>
  <cols>
    <col min="1" max="1" bestFit="true" customWidth="true" width="30.42578125" collapsed="true"/>
    <col min="2" max="3" customWidth="true" width="30.42578125" collapsed="true"/>
    <col min="4" max="4" bestFit="true" customWidth="true" width="18.28515625" collapsed="true"/>
    <col min="7" max="7" bestFit="true" customWidth="true" width="10.42578125" collapsed="true"/>
    <col min="9" max="9" bestFit="true" customWidth="true" width="47.85546875" collapsed="true"/>
    <col min="10" max="11" customWidth="true" width="47.85546875" collapsed="true"/>
    <col min="12" max="12" customWidth="true" width="47.85546875" collapsed="true"/>
  </cols>
  <sheetData>
    <row r="1" spans="1:13" x14ac:dyDescent="0.25">
      <c r="A1" s="1" t="s">
        <v>0</v>
      </c>
      <c r="B1" s="1" t="s">
        <v>255</v>
      </c>
      <c r="C1" s="1" t="s">
        <v>256</v>
      </c>
      <c r="D1" s="1" t="s">
        <v>1</v>
      </c>
      <c r="E1" s="1" t="s">
        <v>2</v>
      </c>
      <c r="F1" s="1" t="s">
        <v>3</v>
      </c>
      <c r="G1" s="1" t="s">
        <v>4</v>
      </c>
      <c r="H1" s="3" t="s">
        <v>5</v>
      </c>
      <c r="I1" s="3" t="s">
        <v>6</v>
      </c>
      <c r="J1" s="3" t="s">
        <v>253</v>
      </c>
      <c r="K1" s="3" t="s">
        <v>254</v>
      </c>
      <c r="L1" s="3"/>
    </row>
    <row r="2" spans="1:13" x14ac:dyDescent="0.25">
      <c r="A2" s="1" t="s">
        <v>7</v>
      </c>
      <c r="B2" s="1" t="str">
        <f>MID(A2,1,LEN(A2)-4)</f>
        <v>B500183AUPS</v>
      </c>
      <c r="C2" s="1" t="s">
        <v>257</v>
      </c>
      <c r="D2" s="1" t="s">
        <v>8</v>
      </c>
      <c r="E2" s="1">
        <v>1</v>
      </c>
      <c r="F2" s="1">
        <v>1</v>
      </c>
      <c r="G2" s="1"/>
      <c r="H2" s="4" t="s">
        <v>9</v>
      </c>
      <c r="I2" t="str">
        <f>CONCATENATE(LEFT(A2,3),H2,IF(AND(F2&lt;37,E2&lt;10),"-M0",IF(AND(F2&lt;37,E2&gt;=10),"-M",IF(AND(F2&gt;=37,E2&lt;10),"-X0","-X"))),E2,IF(LEN(F2)=1,"P-00-0","P-00-"),F2,"/",A2)</f>
        <v>B50BA-M01P-00-01/B500183AUPSB1-D</v>
      </c>
      <c r="J2" t="s">
        <v>258</v>
      </c>
      <c r="K2" t="s">
        <v>263</v>
      </c>
      <c r="L2" t="s">
        <v>268</v>
      </c>
      <c r="M2" t="s">
        <v>10</v>
      </c>
    </row>
    <row r="3" spans="1:13" x14ac:dyDescent="0.25">
      <c r="A3" s="1" t="s">
        <v>11</v>
      </c>
      <c r="B3" s="1" t="str">
        <f ref="B3:B66" si="0" t="shared">MID(A3,1,LEN(A3)-4)</f>
        <v>B500101</v>
      </c>
      <c r="C3" s="1" t="s">
        <v>257</v>
      </c>
      <c r="D3" s="1">
        <v>1</v>
      </c>
      <c r="E3" s="1">
        <f>IF(E2=5,1,E2+1)</f>
        <v>2</v>
      </c>
      <c r="F3" s="1">
        <f>IF(E3=1,F2+1,F2)</f>
        <v>1</v>
      </c>
      <c r="G3" s="1"/>
      <c r="H3" s="4" t="s">
        <v>9</v>
      </c>
      <c r="I3" t="str">
        <f ref="I3:I66" si="1" t="shared">CONCATENATE(LEFT(A3,3),H3,IF(AND(F3&lt;37,E3&lt;10),"-M0",IF(AND(F3&lt;37,E3&gt;=10),"-M",IF(AND(F3&gt;=37,E3&lt;10),"-X0","-X"))),E3,IF(LEN(F3)=1,"P-00-0","P-00-"),F3,"/",A3)</f>
        <v>B50BA-M02P-00-01/B500101AA-D</v>
      </c>
      <c r="J3" t="s">
        <v>259</v>
      </c>
      <c r="K3" t="s">
        <v>264</v>
      </c>
      <c r="L3" t="s">
        <v>269</v>
      </c>
    </row>
    <row r="4" spans="1:13" x14ac:dyDescent="0.25">
      <c r="A4" s="1" t="s">
        <v>12</v>
      </c>
      <c r="B4" s="1" t="str">
        <f si="0" t="shared"/>
        <v>B500101</v>
      </c>
      <c r="C4" s="1" t="s">
        <v>257</v>
      </c>
      <c r="D4" s="1">
        <v>1</v>
      </c>
      <c r="E4" s="1">
        <f ref="E4:E67" si="2" t="shared">IF(E3=5,1,E3+1)</f>
        <v>3</v>
      </c>
      <c r="F4" s="1">
        <f ref="F4:F67" si="3" t="shared">IF(E4=1,F3+1,F3)</f>
        <v>1</v>
      </c>
      <c r="G4" s="1"/>
      <c r="H4" s="4" t="s">
        <v>9</v>
      </c>
      <c r="I4" t="str">
        <f si="1" t="shared"/>
        <v>B50BA-M03P-00-01/B500101AB-D</v>
      </c>
      <c r="J4" t="s">
        <v>258</v>
      </c>
      <c r="K4" t="s">
        <v>263</v>
      </c>
      <c r="L4" t="s">
        <v>268</v>
      </c>
    </row>
    <row r="5" spans="1:13" x14ac:dyDescent="0.25">
      <c r="A5" s="1" t="s">
        <v>13</v>
      </c>
      <c r="B5" s="1" t="str">
        <f si="0" t="shared"/>
        <v>B500101</v>
      </c>
      <c r="C5" s="1" t="s">
        <v>257</v>
      </c>
      <c r="D5" s="1">
        <v>1</v>
      </c>
      <c r="E5" s="1">
        <f si="2" t="shared"/>
        <v>4</v>
      </c>
      <c r="F5" s="1">
        <f si="3" t="shared"/>
        <v>1</v>
      </c>
      <c r="G5" s="1"/>
      <c r="H5" s="4" t="s">
        <v>9</v>
      </c>
      <c r="I5" t="str">
        <f si="1" t="shared"/>
        <v>B50BA-M04P-00-01/B500101AC-D</v>
      </c>
      <c r="J5" t="s">
        <v>259</v>
      </c>
      <c r="K5" t="s">
        <v>264</v>
      </c>
      <c r="L5" t="s">
        <v>269</v>
      </c>
    </row>
    <row r="6" spans="1:13" x14ac:dyDescent="0.25">
      <c r="A6" s="1" t="s">
        <v>14</v>
      </c>
      <c r="B6" s="1" t="str">
        <f si="0" t="shared"/>
        <v>B500102</v>
      </c>
      <c r="C6" s="1" t="s">
        <v>257</v>
      </c>
      <c r="D6" s="1">
        <v>1</v>
      </c>
      <c r="E6" s="1">
        <f si="2" t="shared"/>
        <v>5</v>
      </c>
      <c r="F6" s="1">
        <f si="3" t="shared"/>
        <v>1</v>
      </c>
      <c r="G6" s="1"/>
      <c r="H6" s="4" t="s">
        <v>9</v>
      </c>
      <c r="I6" t="str">
        <f si="1" t="shared"/>
        <v>B50BA-M05P-00-01/B500102AA-D</v>
      </c>
      <c r="J6" t="s">
        <v>258</v>
      </c>
      <c r="K6" t="s">
        <v>263</v>
      </c>
      <c r="L6" t="s">
        <v>268</v>
      </c>
    </row>
    <row r="7" spans="1:13" x14ac:dyDescent="0.25">
      <c r="A7" s="1" t="s">
        <v>15</v>
      </c>
      <c r="B7" s="1" t="str">
        <f si="0" t="shared"/>
        <v>B500111</v>
      </c>
      <c r="C7" s="1" t="s">
        <v>257</v>
      </c>
      <c r="D7" s="1">
        <v>1</v>
      </c>
      <c r="E7" s="1">
        <f si="2" t="shared"/>
        <v>1</v>
      </c>
      <c r="F7" s="1">
        <f si="3" t="shared"/>
        <v>2</v>
      </c>
      <c r="G7" s="1"/>
      <c r="H7" s="4" t="s">
        <v>9</v>
      </c>
      <c r="I7" t="str">
        <f si="1" t="shared"/>
        <v>B50BA-M01P-00-02/B500111AA-D</v>
      </c>
      <c r="J7" t="s">
        <v>258</v>
      </c>
      <c r="K7" t="s">
        <v>263</v>
      </c>
      <c r="L7" t="s">
        <v>268</v>
      </c>
    </row>
    <row r="8" spans="1:13" x14ac:dyDescent="0.25">
      <c r="A8" s="1" t="s">
        <v>16</v>
      </c>
      <c r="B8" s="1" t="str">
        <f si="0" t="shared"/>
        <v>B500112</v>
      </c>
      <c r="C8" s="1" t="s">
        <v>257</v>
      </c>
      <c r="D8" s="1">
        <v>1</v>
      </c>
      <c r="E8" s="1">
        <f si="2" t="shared"/>
        <v>2</v>
      </c>
      <c r="F8" s="1">
        <f si="3" t="shared"/>
        <v>2</v>
      </c>
      <c r="G8" s="1"/>
      <c r="H8" s="4" t="s">
        <v>9</v>
      </c>
      <c r="I8" t="str">
        <f si="1" t="shared"/>
        <v>B50BA-M02P-00-02/B500112AA-D</v>
      </c>
      <c r="J8" t="s">
        <v>258</v>
      </c>
      <c r="K8" t="s">
        <v>263</v>
      </c>
      <c r="L8" t="s">
        <v>268</v>
      </c>
    </row>
    <row r="9" spans="1:13" x14ac:dyDescent="0.25">
      <c r="A9" s="1" t="s">
        <v>17</v>
      </c>
      <c r="B9" s="1" t="str">
        <f si="0" t="shared"/>
        <v>B500112</v>
      </c>
      <c r="C9" s="1" t="s">
        <v>257</v>
      </c>
      <c r="D9" s="1">
        <v>1</v>
      </c>
      <c r="E9" s="1">
        <f si="2" t="shared"/>
        <v>3</v>
      </c>
      <c r="F9" s="1">
        <f si="3" t="shared"/>
        <v>2</v>
      </c>
      <c r="G9" s="1"/>
      <c r="H9" s="4" t="s">
        <v>9</v>
      </c>
      <c r="I9" t="str">
        <f si="1" t="shared"/>
        <v>B50BA-M03P-00-02/B500112AB-D</v>
      </c>
      <c r="J9" t="s">
        <v>258</v>
      </c>
      <c r="K9" t="s">
        <v>264</v>
      </c>
      <c r="L9" t="s">
        <v>269</v>
      </c>
    </row>
    <row r="10" spans="1:13" x14ac:dyDescent="0.25">
      <c r="A10" s="1" t="s">
        <v>18</v>
      </c>
      <c r="B10" s="1" t="str">
        <f si="0" t="shared"/>
        <v>B500112</v>
      </c>
      <c r="C10" s="1" t="s">
        <v>257</v>
      </c>
      <c r="D10" s="1">
        <v>1</v>
      </c>
      <c r="E10" s="1">
        <f si="2" t="shared"/>
        <v>4</v>
      </c>
      <c r="F10" s="1">
        <f si="3" t="shared"/>
        <v>2</v>
      </c>
      <c r="G10" s="1"/>
      <c r="H10" s="4" t="s">
        <v>9</v>
      </c>
      <c r="I10" t="str">
        <f si="1" t="shared"/>
        <v>B50BA-M04P-00-02/B500112AC-D</v>
      </c>
      <c r="J10" t="s">
        <v>258</v>
      </c>
      <c r="K10" t="s">
        <v>264</v>
      </c>
      <c r="L10" t="s">
        <v>269</v>
      </c>
    </row>
    <row r="11" spans="1:13" x14ac:dyDescent="0.25">
      <c r="A11" s="1" t="s">
        <v>19</v>
      </c>
      <c r="B11" s="1" t="str">
        <f si="0" t="shared"/>
        <v>B500112</v>
      </c>
      <c r="C11" s="1" t="s">
        <v>257</v>
      </c>
      <c r="D11" s="1">
        <v>1</v>
      </c>
      <c r="E11" s="1">
        <f si="2" t="shared"/>
        <v>5</v>
      </c>
      <c r="F11" s="1">
        <f si="3" t="shared"/>
        <v>2</v>
      </c>
      <c r="G11" s="1"/>
      <c r="H11" s="4" t="s">
        <v>9</v>
      </c>
      <c r="I11" t="str">
        <f si="1" t="shared"/>
        <v>B50BA-M05P-00-02/B500112AD-D</v>
      </c>
      <c r="J11" t="s">
        <v>258</v>
      </c>
      <c r="K11" t="s">
        <v>263</v>
      </c>
      <c r="L11" t="s">
        <v>268</v>
      </c>
    </row>
    <row r="12" spans="1:13" x14ac:dyDescent="0.25">
      <c r="A12" s="1" t="s">
        <v>20</v>
      </c>
      <c r="B12" s="1" t="str">
        <f si="0" t="shared"/>
        <v>B500112</v>
      </c>
      <c r="C12" s="1" t="s">
        <v>257</v>
      </c>
      <c r="D12" s="1">
        <v>1</v>
      </c>
      <c r="E12" s="1">
        <f si="2" t="shared"/>
        <v>1</v>
      </c>
      <c r="F12" s="1">
        <f si="3" t="shared"/>
        <v>3</v>
      </c>
      <c r="G12" s="1"/>
      <c r="H12" s="4" t="s">
        <v>9</v>
      </c>
      <c r="I12" t="str">
        <f si="1" t="shared"/>
        <v>B50BA-M01P-00-03/B500112AE-D</v>
      </c>
      <c r="J12" t="s">
        <v>259</v>
      </c>
      <c r="K12" t="s">
        <v>264</v>
      </c>
      <c r="L12" t="s">
        <v>269</v>
      </c>
    </row>
    <row r="13" spans="1:13" x14ac:dyDescent="0.25">
      <c r="A13" s="1" t="s">
        <v>21</v>
      </c>
      <c r="B13" s="1" t="str">
        <f si="0" t="shared"/>
        <v>B500112</v>
      </c>
      <c r="C13" s="1" t="s">
        <v>257</v>
      </c>
      <c r="D13" s="1">
        <v>1</v>
      </c>
      <c r="E13" s="1">
        <f si="2" t="shared"/>
        <v>2</v>
      </c>
      <c r="F13" s="1">
        <f si="3" t="shared"/>
        <v>3</v>
      </c>
      <c r="G13" s="1"/>
      <c r="H13" s="4" t="s">
        <v>9</v>
      </c>
      <c r="I13" t="str">
        <f si="1" t="shared"/>
        <v>B50BA-M02P-00-03/B500112AF-D</v>
      </c>
      <c r="J13" t="s">
        <v>258</v>
      </c>
      <c r="K13" t="s">
        <v>263</v>
      </c>
      <c r="L13" t="s">
        <v>268</v>
      </c>
    </row>
    <row r="14" spans="1:13" x14ac:dyDescent="0.25">
      <c r="A14" s="1" t="s">
        <v>22</v>
      </c>
      <c r="B14" s="1" t="str">
        <f si="0" t="shared"/>
        <v>B500112</v>
      </c>
      <c r="C14" s="1" t="s">
        <v>257</v>
      </c>
      <c r="D14" s="1">
        <v>1</v>
      </c>
      <c r="E14" s="1">
        <f si="2" t="shared"/>
        <v>3</v>
      </c>
      <c r="F14" s="1">
        <f si="3" t="shared"/>
        <v>3</v>
      </c>
      <c r="G14" s="1"/>
      <c r="H14" s="4" t="s">
        <v>9</v>
      </c>
      <c r="I14" t="str">
        <f si="1" t="shared"/>
        <v>B50BA-M03P-00-03/B500112AG-D</v>
      </c>
      <c r="J14" t="s">
        <v>258</v>
      </c>
      <c r="K14" t="s">
        <v>263</v>
      </c>
      <c r="L14" t="s">
        <v>268</v>
      </c>
    </row>
    <row r="15" spans="1:13" x14ac:dyDescent="0.25">
      <c r="A15" s="1" t="s">
        <v>23</v>
      </c>
      <c r="B15" s="1" t="str">
        <f si="0" t="shared"/>
        <v>B500112</v>
      </c>
      <c r="C15" s="1" t="s">
        <v>257</v>
      </c>
      <c r="D15" s="1">
        <v>1</v>
      </c>
      <c r="E15" s="1">
        <f si="2" t="shared"/>
        <v>4</v>
      </c>
      <c r="F15" s="1">
        <f si="3" t="shared"/>
        <v>3</v>
      </c>
      <c r="G15" s="1"/>
      <c r="H15" s="4" t="s">
        <v>9</v>
      </c>
      <c r="I15" t="str">
        <f si="1" t="shared"/>
        <v>B50BA-M04P-00-03/B500112AH-D</v>
      </c>
      <c r="J15" t="s">
        <v>258</v>
      </c>
      <c r="K15" t="s">
        <v>263</v>
      </c>
      <c r="L15" t="s">
        <v>268</v>
      </c>
    </row>
    <row r="16" spans="1:13" x14ac:dyDescent="0.25">
      <c r="A16" s="1" t="s">
        <v>24</v>
      </c>
      <c r="B16" s="1" t="str">
        <f si="0" t="shared"/>
        <v>B500112</v>
      </c>
      <c r="C16" s="1" t="s">
        <v>257</v>
      </c>
      <c r="D16" s="1">
        <v>1</v>
      </c>
      <c r="E16" s="1">
        <f si="2" t="shared"/>
        <v>5</v>
      </c>
      <c r="F16" s="1">
        <f si="3" t="shared"/>
        <v>3</v>
      </c>
      <c r="G16" s="1"/>
      <c r="H16" s="4" t="s">
        <v>9</v>
      </c>
      <c r="I16" t="str">
        <f si="1" t="shared"/>
        <v>B50BA-M05P-00-03/B500112AI-D</v>
      </c>
      <c r="J16" t="s">
        <v>258</v>
      </c>
      <c r="K16" t="s">
        <v>264</v>
      </c>
      <c r="L16" t="s">
        <v>269</v>
      </c>
    </row>
    <row r="17" spans="1:9" x14ac:dyDescent="0.25">
      <c r="A17" s="1" t="s">
        <v>25</v>
      </c>
      <c r="B17" s="1" t="str">
        <f si="0" t="shared"/>
        <v>B500112</v>
      </c>
      <c r="C17" s="1" t="s">
        <v>257</v>
      </c>
      <c r="D17" s="1">
        <v>1</v>
      </c>
      <c r="E17" s="1">
        <f si="2" t="shared"/>
        <v>1</v>
      </c>
      <c r="F17" s="1">
        <f si="3" t="shared"/>
        <v>4</v>
      </c>
      <c r="G17" s="1"/>
      <c r="H17" s="4" t="s">
        <v>9</v>
      </c>
      <c r="I17" t="str">
        <f si="1" t="shared"/>
        <v>B50BA-M01P-00-04/B500112AJ-D</v>
      </c>
      <c r="J17" t="s">
        <v>258</v>
      </c>
      <c r="K17" t="s">
        <v>263</v>
      </c>
      <c r="L17" t="s">
        <v>268</v>
      </c>
    </row>
    <row r="18" spans="1:9" x14ac:dyDescent="0.25">
      <c r="A18" s="1" t="s">
        <v>26</v>
      </c>
      <c r="B18" s="1" t="str">
        <f si="0" t="shared"/>
        <v>B500112</v>
      </c>
      <c r="C18" s="1" t="s">
        <v>257</v>
      </c>
      <c r="D18" s="1">
        <v>1</v>
      </c>
      <c r="E18" s="1">
        <f si="2" t="shared"/>
        <v>2</v>
      </c>
      <c r="F18" s="1">
        <f si="3" t="shared"/>
        <v>4</v>
      </c>
      <c r="G18" s="1"/>
      <c r="H18" s="4" t="s">
        <v>9</v>
      </c>
      <c r="I18" t="str">
        <f si="1" t="shared"/>
        <v>B50BA-M02P-00-04/B500112AK-D</v>
      </c>
      <c r="J18" t="s">
        <v>258</v>
      </c>
      <c r="K18" t="s">
        <v>264</v>
      </c>
      <c r="L18" t="s">
        <v>269</v>
      </c>
    </row>
    <row r="19" spans="1:9" x14ac:dyDescent="0.25">
      <c r="A19" s="1" t="s">
        <v>27</v>
      </c>
      <c r="B19" s="1" t="str">
        <f si="0" t="shared"/>
        <v>B500112</v>
      </c>
      <c r="C19" s="1" t="s">
        <v>257</v>
      </c>
      <c r="D19" s="1">
        <v>1</v>
      </c>
      <c r="E19" s="1">
        <f si="2" t="shared"/>
        <v>3</v>
      </c>
      <c r="F19" s="1">
        <f si="3" t="shared"/>
        <v>4</v>
      </c>
      <c r="G19" s="1"/>
      <c r="H19" s="4" t="s">
        <v>9</v>
      </c>
      <c r="I19" t="str">
        <f si="1" t="shared"/>
        <v>B50BA-M03P-00-04/B500112AL-D</v>
      </c>
      <c r="J19" t="s">
        <v>258</v>
      </c>
      <c r="K19" t="s">
        <v>264</v>
      </c>
      <c r="L19" t="s">
        <v>268</v>
      </c>
    </row>
    <row r="20" spans="1:9" x14ac:dyDescent="0.25">
      <c r="A20" s="1" t="s">
        <v>28</v>
      </c>
      <c r="B20" s="1" t="str">
        <f si="0" t="shared"/>
        <v>B500113</v>
      </c>
      <c r="C20" s="1" t="s">
        <v>257</v>
      </c>
      <c r="D20" s="1">
        <v>1</v>
      </c>
      <c r="E20" s="1">
        <f si="2" t="shared"/>
        <v>4</v>
      </c>
      <c r="F20" s="1">
        <f si="3" t="shared"/>
        <v>4</v>
      </c>
      <c r="G20" s="1"/>
      <c r="H20" s="4" t="s">
        <v>9</v>
      </c>
      <c r="I20" t="str">
        <f si="1" t="shared"/>
        <v>B50BA-M04P-00-04/B500113AA-D</v>
      </c>
      <c r="J20" t="s">
        <v>259</v>
      </c>
      <c r="K20" t="s">
        <v>264</v>
      </c>
      <c r="L20" t="s">
        <v>269</v>
      </c>
    </row>
    <row r="21" spans="1:9" x14ac:dyDescent="0.25">
      <c r="A21" s="1" t="s">
        <v>29</v>
      </c>
      <c r="B21" s="1" t="str">
        <f si="0" t="shared"/>
        <v>B500113</v>
      </c>
      <c r="C21" s="1" t="s">
        <v>257</v>
      </c>
      <c r="D21" s="1">
        <v>1</v>
      </c>
      <c r="E21" s="1">
        <f si="2" t="shared"/>
        <v>5</v>
      </c>
      <c r="F21" s="1">
        <f si="3" t="shared"/>
        <v>4</v>
      </c>
      <c r="G21" s="1"/>
      <c r="H21" s="4" t="s">
        <v>9</v>
      </c>
      <c r="I21" t="str">
        <f si="1" t="shared"/>
        <v>B50BA-M05P-00-04/B500113AB-D</v>
      </c>
      <c r="J21" t="s">
        <v>258</v>
      </c>
      <c r="K21" t="s">
        <v>263</v>
      </c>
      <c r="L21" t="s">
        <v>268</v>
      </c>
    </row>
    <row r="22" spans="1:9" x14ac:dyDescent="0.25">
      <c r="A22" s="1" t="s">
        <v>30</v>
      </c>
      <c r="B22" s="1" t="str">
        <f si="0" t="shared"/>
        <v>B500113</v>
      </c>
      <c r="C22" s="1" t="s">
        <v>257</v>
      </c>
      <c r="D22" s="1">
        <v>1</v>
      </c>
      <c r="E22" s="1">
        <f si="2" t="shared"/>
        <v>1</v>
      </c>
      <c r="F22" s="1">
        <f si="3" t="shared"/>
        <v>5</v>
      </c>
      <c r="G22" s="1"/>
      <c r="H22" s="4" t="s">
        <v>9</v>
      </c>
      <c r="I22" t="str">
        <f si="1" t="shared"/>
        <v>B50BA-M01P-00-05/B500113AC-D</v>
      </c>
      <c r="J22" t="s">
        <v>258</v>
      </c>
      <c r="K22" t="s">
        <v>263</v>
      </c>
      <c r="L22" t="s">
        <v>268</v>
      </c>
    </row>
    <row r="23" spans="1:9" x14ac:dyDescent="0.25">
      <c r="A23" s="1" t="s">
        <v>31</v>
      </c>
      <c r="B23" s="1" t="str">
        <f si="0" t="shared"/>
        <v>B500113</v>
      </c>
      <c r="C23" s="1" t="s">
        <v>257</v>
      </c>
      <c r="D23" s="1">
        <v>1</v>
      </c>
      <c r="E23" s="1">
        <f si="2" t="shared"/>
        <v>2</v>
      </c>
      <c r="F23" s="1">
        <f si="3" t="shared"/>
        <v>5</v>
      </c>
      <c r="G23" s="1"/>
      <c r="H23" s="4" t="s">
        <v>9</v>
      </c>
      <c r="I23" t="str">
        <f si="1" t="shared"/>
        <v>B50BA-M02P-00-05/B500113AD-D</v>
      </c>
      <c r="J23" t="s">
        <v>258</v>
      </c>
      <c r="K23" t="s">
        <v>263</v>
      </c>
      <c r="L23" t="s">
        <v>268</v>
      </c>
    </row>
    <row r="24" spans="1:9" x14ac:dyDescent="0.25">
      <c r="A24" s="1" t="s">
        <v>32</v>
      </c>
      <c r="B24" s="1" t="str">
        <f si="0" t="shared"/>
        <v>B500113</v>
      </c>
      <c r="C24" s="1" t="s">
        <v>257</v>
      </c>
      <c r="D24" s="1">
        <v>1</v>
      </c>
      <c r="E24" s="1">
        <f si="2" t="shared"/>
        <v>3</v>
      </c>
      <c r="F24" s="1">
        <f si="3" t="shared"/>
        <v>5</v>
      </c>
      <c r="G24" s="1"/>
      <c r="H24" s="4" t="s">
        <v>9</v>
      </c>
      <c r="I24" t="str">
        <f si="1" t="shared"/>
        <v>B50BA-M03P-00-05/B500113AE-D</v>
      </c>
      <c r="J24" t="s">
        <v>259</v>
      </c>
      <c r="K24" t="s">
        <v>264</v>
      </c>
      <c r="L24" t="s">
        <v>269</v>
      </c>
    </row>
    <row r="25" spans="1:9" x14ac:dyDescent="0.25">
      <c r="A25" s="1" t="s">
        <v>33</v>
      </c>
      <c r="B25" s="1" t="str">
        <f si="0" t="shared"/>
        <v>B500119</v>
      </c>
      <c r="C25" s="1" t="s">
        <v>257</v>
      </c>
      <c r="D25" s="1">
        <v>1</v>
      </c>
      <c r="E25" s="1">
        <f si="2" t="shared"/>
        <v>4</v>
      </c>
      <c r="F25" s="1">
        <f si="3" t="shared"/>
        <v>5</v>
      </c>
      <c r="G25" s="1" t="s">
        <v>34</v>
      </c>
      <c r="H25" s="4" t="s">
        <v>9</v>
      </c>
      <c r="I25" t="str">
        <f si="1" t="shared"/>
        <v>B50BA-M04P-00-05/B500119AB-D</v>
      </c>
      <c r="J25" t="s">
        <v>258</v>
      </c>
      <c r="K25" t="s">
        <v>263</v>
      </c>
      <c r="L25" t="s">
        <v>268</v>
      </c>
    </row>
    <row r="26" spans="1:9" x14ac:dyDescent="0.25">
      <c r="A26" s="1" t="s">
        <v>35</v>
      </c>
      <c r="B26" s="1" t="str">
        <f si="0" t="shared"/>
        <v>B500119</v>
      </c>
      <c r="C26" s="1" t="s">
        <v>257</v>
      </c>
      <c r="D26" s="1">
        <v>1</v>
      </c>
      <c r="E26" s="1">
        <f si="2" t="shared"/>
        <v>5</v>
      </c>
      <c r="F26" s="1">
        <f si="3" t="shared"/>
        <v>5</v>
      </c>
      <c r="G26" s="1"/>
      <c r="H26" s="4" t="s">
        <v>9</v>
      </c>
      <c r="I26" t="str">
        <f si="1" t="shared"/>
        <v>B50BA-M05P-00-05/B500119AC-D</v>
      </c>
      <c r="J26" t="s">
        <v>258</v>
      </c>
      <c r="K26" t="s">
        <v>263</v>
      </c>
      <c r="L26" t="s">
        <v>268</v>
      </c>
    </row>
    <row r="27" spans="1:9" x14ac:dyDescent="0.25">
      <c r="A27" s="1" t="s">
        <v>36</v>
      </c>
      <c r="B27" s="1" t="str">
        <f si="0" t="shared"/>
        <v>B500119</v>
      </c>
      <c r="C27" s="1" t="s">
        <v>257</v>
      </c>
      <c r="D27" s="1">
        <v>2</v>
      </c>
      <c r="E27" s="1">
        <f si="2" t="shared"/>
        <v>1</v>
      </c>
      <c r="F27" s="1">
        <f si="3" t="shared"/>
        <v>6</v>
      </c>
      <c r="G27" s="1"/>
      <c r="H27" s="4" t="s">
        <v>9</v>
      </c>
      <c r="I27" t="str">
        <f si="1" t="shared"/>
        <v>B50BA-M01P-00-06/B500119AA-D</v>
      </c>
      <c r="J27" t="s">
        <v>258</v>
      </c>
      <c r="K27" t="s">
        <v>263</v>
      </c>
      <c r="L27" t="s">
        <v>268</v>
      </c>
    </row>
    <row r="28" spans="1:9" x14ac:dyDescent="0.25">
      <c r="A28" s="1" t="s">
        <v>37</v>
      </c>
      <c r="B28" s="1" t="str">
        <f si="0" t="shared"/>
        <v>B500113</v>
      </c>
      <c r="C28" s="1" t="s">
        <v>257</v>
      </c>
      <c r="D28" s="1">
        <v>2</v>
      </c>
      <c r="E28" s="1">
        <f si="2" t="shared"/>
        <v>2</v>
      </c>
      <c r="F28" s="1">
        <f si="3" t="shared"/>
        <v>6</v>
      </c>
      <c r="G28" s="1"/>
      <c r="H28" s="4" t="s">
        <v>9</v>
      </c>
      <c r="I28" t="str">
        <f si="1" t="shared"/>
        <v>B50BA-M02P-00-06/B500113AI-D</v>
      </c>
      <c r="J28" t="s">
        <v>258</v>
      </c>
      <c r="K28" t="s">
        <v>263</v>
      </c>
      <c r="L28" t="s">
        <v>268</v>
      </c>
    </row>
    <row r="29" spans="1:9" x14ac:dyDescent="0.25">
      <c r="A29" s="1" t="s">
        <v>38</v>
      </c>
      <c r="B29" s="1" t="str">
        <f si="0" t="shared"/>
        <v>B500113</v>
      </c>
      <c r="C29" s="1" t="s">
        <v>257</v>
      </c>
      <c r="D29" s="1">
        <v>2</v>
      </c>
      <c r="E29" s="1">
        <f si="2" t="shared"/>
        <v>3</v>
      </c>
      <c r="F29" s="1">
        <f si="3" t="shared"/>
        <v>6</v>
      </c>
      <c r="G29" s="1"/>
      <c r="H29" s="4" t="s">
        <v>9</v>
      </c>
      <c r="I29" t="str">
        <f si="1" t="shared"/>
        <v>B50BA-M03P-00-06/B500113AJ-D</v>
      </c>
      <c r="J29" t="s">
        <v>259</v>
      </c>
      <c r="K29" t="s">
        <v>264</v>
      </c>
      <c r="L29" t="s">
        <v>269</v>
      </c>
    </row>
    <row r="30" spans="1:9" x14ac:dyDescent="0.25">
      <c r="A30" s="1" t="s">
        <v>39</v>
      </c>
      <c r="B30" s="1" t="str">
        <f si="0" t="shared"/>
        <v>B500113</v>
      </c>
      <c r="C30" s="1" t="s">
        <v>257</v>
      </c>
      <c r="D30" s="1">
        <v>2</v>
      </c>
      <c r="E30" s="1">
        <f si="2" t="shared"/>
        <v>4</v>
      </c>
      <c r="F30" s="1">
        <f si="3" t="shared"/>
        <v>6</v>
      </c>
      <c r="G30" s="1"/>
      <c r="H30" s="4" t="s">
        <v>9</v>
      </c>
      <c r="I30" t="str">
        <f si="1" t="shared"/>
        <v>B50BA-M04P-00-06/B500113AK-D</v>
      </c>
      <c r="J30" t="s">
        <v>259</v>
      </c>
      <c r="K30" t="s">
        <v>264</v>
      </c>
      <c r="L30" t="s">
        <v>269</v>
      </c>
    </row>
    <row r="31" spans="1:9" x14ac:dyDescent="0.25">
      <c r="A31" s="1" t="s">
        <v>40</v>
      </c>
      <c r="B31" s="1" t="str">
        <f si="0" t="shared"/>
        <v>B500122</v>
      </c>
      <c r="C31" s="1" t="s">
        <v>257</v>
      </c>
      <c r="D31" s="1">
        <v>2</v>
      </c>
      <c r="E31" s="1">
        <f si="2" t="shared"/>
        <v>5</v>
      </c>
      <c r="F31" s="1">
        <f si="3" t="shared"/>
        <v>6</v>
      </c>
      <c r="G31" s="1"/>
      <c r="H31" s="4" t="s">
        <v>9</v>
      </c>
      <c r="I31" t="str">
        <f si="1" t="shared"/>
        <v>B50BA-M05P-00-06/B500122AA-D</v>
      </c>
      <c r="J31" t="s">
        <v>258</v>
      </c>
      <c r="K31" t="s">
        <v>263</v>
      </c>
      <c r="L31" t="s">
        <v>268</v>
      </c>
    </row>
    <row r="32" spans="1:9" x14ac:dyDescent="0.25">
      <c r="A32" s="1" t="s">
        <v>41</v>
      </c>
      <c r="B32" s="1" t="str">
        <f si="0" t="shared"/>
        <v>B500122</v>
      </c>
      <c r="C32" s="1" t="s">
        <v>257</v>
      </c>
      <c r="D32" s="1">
        <v>2</v>
      </c>
      <c r="E32" s="1">
        <f si="2" t="shared"/>
        <v>1</v>
      </c>
      <c r="F32" s="1">
        <f si="3" t="shared"/>
        <v>7</v>
      </c>
      <c r="G32" s="1"/>
      <c r="H32" s="4" t="s">
        <v>9</v>
      </c>
      <c r="I32" t="str">
        <f si="1" t="shared"/>
        <v>B50BA-M01P-00-07/B500122AB-D</v>
      </c>
      <c r="J32" t="s">
        <v>258</v>
      </c>
      <c r="K32" t="s">
        <v>263</v>
      </c>
      <c r="L32" t="s">
        <v>268</v>
      </c>
    </row>
    <row r="33" spans="1:9" x14ac:dyDescent="0.25">
      <c r="A33" s="1" t="s">
        <v>42</v>
      </c>
      <c r="B33" s="1" t="str">
        <f si="0" t="shared"/>
        <v>B500122</v>
      </c>
      <c r="C33" s="1" t="s">
        <v>257</v>
      </c>
      <c r="D33" s="1">
        <v>2</v>
      </c>
      <c r="E33" s="1">
        <f si="2" t="shared"/>
        <v>2</v>
      </c>
      <c r="F33" s="1">
        <f si="3" t="shared"/>
        <v>7</v>
      </c>
      <c r="G33" s="1"/>
      <c r="H33" s="4" t="s">
        <v>9</v>
      </c>
      <c r="I33" t="str">
        <f si="1" t="shared"/>
        <v>B50BA-M02P-00-07/B500122AC-D</v>
      </c>
      <c r="J33" t="s">
        <v>258</v>
      </c>
      <c r="K33" t="s">
        <v>263</v>
      </c>
      <c r="L33" t="s">
        <v>268</v>
      </c>
    </row>
    <row r="34" spans="1:9" x14ac:dyDescent="0.25">
      <c r="A34" s="1" t="s">
        <v>43</v>
      </c>
      <c r="B34" s="1" t="str">
        <f si="0" t="shared"/>
        <v>B500122</v>
      </c>
      <c r="C34" s="1" t="s">
        <v>257</v>
      </c>
      <c r="D34" s="1">
        <v>2</v>
      </c>
      <c r="E34" s="1">
        <f si="2" t="shared"/>
        <v>3</v>
      </c>
      <c r="F34" s="1">
        <f si="3" t="shared"/>
        <v>7</v>
      </c>
      <c r="G34" s="1"/>
      <c r="H34" s="4" t="s">
        <v>9</v>
      </c>
      <c r="I34" t="str">
        <f si="1" t="shared"/>
        <v>B50BA-M03P-00-07/B500122AD-D</v>
      </c>
      <c r="J34" t="s">
        <v>258</v>
      </c>
      <c r="K34" t="s">
        <v>263</v>
      </c>
      <c r="L34" t="s">
        <v>268</v>
      </c>
    </row>
    <row r="35" spans="1:9" x14ac:dyDescent="0.25">
      <c r="A35" s="1" t="s">
        <v>44</v>
      </c>
      <c r="B35" s="1" t="str">
        <f si="0" t="shared"/>
        <v>B500122</v>
      </c>
      <c r="C35" s="1" t="s">
        <v>257</v>
      </c>
      <c r="D35" s="1">
        <v>2</v>
      </c>
      <c r="E35" s="1">
        <f si="2" t="shared"/>
        <v>4</v>
      </c>
      <c r="F35" s="1">
        <f si="3" t="shared"/>
        <v>7</v>
      </c>
      <c r="G35" s="1"/>
      <c r="H35" s="4" t="s">
        <v>9</v>
      </c>
      <c r="I35" t="str">
        <f si="1" t="shared"/>
        <v>B50BA-M04P-00-07/B500122AE-D</v>
      </c>
      <c r="J35" t="s">
        <v>258</v>
      </c>
      <c r="K35" t="s">
        <v>263</v>
      </c>
      <c r="L35" t="s">
        <v>268</v>
      </c>
    </row>
    <row r="36" spans="1:9" x14ac:dyDescent="0.25">
      <c r="A36" s="1" t="s">
        <v>45</v>
      </c>
      <c r="B36" s="1" t="str">
        <f si="0" t="shared"/>
        <v>B500122</v>
      </c>
      <c r="C36" s="1" t="s">
        <v>257</v>
      </c>
      <c r="D36" s="1">
        <v>2</v>
      </c>
      <c r="E36" s="1">
        <f si="2" t="shared"/>
        <v>5</v>
      </c>
      <c r="F36" s="1">
        <f si="3" t="shared"/>
        <v>7</v>
      </c>
      <c r="G36" s="1"/>
      <c r="H36" s="4" t="s">
        <v>9</v>
      </c>
      <c r="I36" t="str">
        <f si="1" t="shared"/>
        <v>B50BA-M05P-00-07/B500122AF-D</v>
      </c>
      <c r="J36" t="s">
        <v>258</v>
      </c>
      <c r="K36" t="s">
        <v>263</v>
      </c>
      <c r="L36" t="s">
        <v>268</v>
      </c>
    </row>
    <row r="37" spans="1:9" x14ac:dyDescent="0.25">
      <c r="A37" s="1" t="s">
        <v>46</v>
      </c>
      <c r="B37" s="1" t="str">
        <f si="0" t="shared"/>
        <v>B500122</v>
      </c>
      <c r="C37" s="1" t="s">
        <v>257</v>
      </c>
      <c r="D37" s="1">
        <v>2</v>
      </c>
      <c r="E37" s="1">
        <f si="2" t="shared"/>
        <v>1</v>
      </c>
      <c r="F37" s="1">
        <f si="3" t="shared"/>
        <v>8</v>
      </c>
      <c r="G37" s="1"/>
      <c r="H37" s="4" t="s">
        <v>9</v>
      </c>
      <c r="I37" t="str">
        <f si="1" t="shared"/>
        <v>B50BA-M01P-00-08/B500122AG-D</v>
      </c>
      <c r="J37" t="s">
        <v>258</v>
      </c>
      <c r="K37" t="s">
        <v>263</v>
      </c>
      <c r="L37" t="s">
        <v>268</v>
      </c>
    </row>
    <row r="38" spans="1:9" x14ac:dyDescent="0.25">
      <c r="A38" s="1" t="s">
        <v>47</v>
      </c>
      <c r="B38" s="1" t="str">
        <f si="0" t="shared"/>
        <v>B500122</v>
      </c>
      <c r="C38" s="1" t="s">
        <v>257</v>
      </c>
      <c r="D38" s="1">
        <v>2</v>
      </c>
      <c r="E38" s="1">
        <f si="2" t="shared"/>
        <v>2</v>
      </c>
      <c r="F38" s="1">
        <f si="3" t="shared"/>
        <v>8</v>
      </c>
      <c r="G38" s="1"/>
      <c r="H38" s="4" t="s">
        <v>9</v>
      </c>
      <c r="I38" t="str">
        <f si="1" t="shared"/>
        <v>B50BA-M02P-00-08/B500122AH-D</v>
      </c>
      <c r="J38" t="s">
        <v>258</v>
      </c>
      <c r="K38" t="s">
        <v>263</v>
      </c>
      <c r="L38" t="s">
        <v>268</v>
      </c>
    </row>
    <row r="39" spans="1:9" x14ac:dyDescent="0.25">
      <c r="A39" s="1" t="s">
        <v>48</v>
      </c>
      <c r="B39" s="1" t="str">
        <f si="0" t="shared"/>
        <v>B500122</v>
      </c>
      <c r="C39" s="1" t="s">
        <v>257</v>
      </c>
      <c r="D39" s="1">
        <v>2</v>
      </c>
      <c r="E39" s="1">
        <f si="2" t="shared"/>
        <v>3</v>
      </c>
      <c r="F39" s="1">
        <f si="3" t="shared"/>
        <v>8</v>
      </c>
      <c r="G39" s="1"/>
      <c r="H39" s="4" t="s">
        <v>9</v>
      </c>
      <c r="I39" t="str">
        <f si="1" t="shared"/>
        <v>B50BA-M03P-00-08/B500122AI-D</v>
      </c>
      <c r="J39" t="s">
        <v>258</v>
      </c>
      <c r="K39" t="s">
        <v>263</v>
      </c>
      <c r="L39" t="s">
        <v>268</v>
      </c>
    </row>
    <row r="40" spans="1:9" x14ac:dyDescent="0.25">
      <c r="A40" s="1" t="s">
        <v>49</v>
      </c>
      <c r="B40" s="1" t="str">
        <f si="0" t="shared"/>
        <v>B500122</v>
      </c>
      <c r="C40" s="1" t="s">
        <v>257</v>
      </c>
      <c r="D40" s="1">
        <v>2</v>
      </c>
      <c r="E40" s="1">
        <f si="2" t="shared"/>
        <v>4</v>
      </c>
      <c r="F40" s="1">
        <f si="3" t="shared"/>
        <v>8</v>
      </c>
      <c r="G40" s="1"/>
      <c r="H40" s="4" t="s">
        <v>9</v>
      </c>
      <c r="I40" t="str">
        <f si="1" t="shared"/>
        <v>B50BA-M04P-00-08/B500122AJ-D</v>
      </c>
      <c r="J40" t="s">
        <v>258</v>
      </c>
      <c r="K40" t="s">
        <v>263</v>
      </c>
      <c r="L40" t="s">
        <v>268</v>
      </c>
    </row>
    <row r="41" spans="1:9" x14ac:dyDescent="0.25">
      <c r="A41" s="1" t="s">
        <v>50</v>
      </c>
      <c r="B41" s="1" t="str">
        <f si="0" t="shared"/>
        <v>B5000122</v>
      </c>
      <c r="C41" s="1" t="s">
        <v>257</v>
      </c>
      <c r="D41" s="1">
        <v>2</v>
      </c>
      <c r="E41" s="1">
        <f si="2" t="shared"/>
        <v>5</v>
      </c>
      <c r="F41" s="1">
        <f si="3" t="shared"/>
        <v>8</v>
      </c>
      <c r="G41" s="1"/>
      <c r="H41" s="4" t="s">
        <v>9</v>
      </c>
      <c r="I41" t="str">
        <f si="1" t="shared"/>
        <v>B50BA-M05P-00-08/B5000122AK-D</v>
      </c>
      <c r="J41" t="s">
        <v>260</v>
      </c>
      <c r="K41" t="s">
        <v>264</v>
      </c>
      <c r="L41" t="s">
        <v>269</v>
      </c>
    </row>
    <row r="42" spans="1:9" x14ac:dyDescent="0.25">
      <c r="A42" s="1" t="s">
        <v>51</v>
      </c>
      <c r="B42" s="1" t="str">
        <f si="0" t="shared"/>
        <v>B500122</v>
      </c>
      <c r="C42" s="1" t="s">
        <v>257</v>
      </c>
      <c r="D42" s="1">
        <v>2</v>
      </c>
      <c r="E42" s="1">
        <f si="2" t="shared"/>
        <v>1</v>
      </c>
      <c r="F42" s="1">
        <f si="3" t="shared"/>
        <v>9</v>
      </c>
      <c r="G42" s="1"/>
      <c r="H42" s="4" t="s">
        <v>9</v>
      </c>
      <c r="I42" t="str">
        <f si="1" t="shared"/>
        <v>B50BA-M01P-00-09/B500122AL-D</v>
      </c>
      <c r="J42" t="s">
        <v>258</v>
      </c>
      <c r="K42" t="s">
        <v>263</v>
      </c>
      <c r="L42" t="s">
        <v>268</v>
      </c>
    </row>
    <row r="43" spans="1:9" x14ac:dyDescent="0.25">
      <c r="A43" s="1" t="s">
        <v>52</v>
      </c>
      <c r="B43" s="1" t="str">
        <f si="0" t="shared"/>
        <v>B500122</v>
      </c>
      <c r="C43" s="1" t="s">
        <v>257</v>
      </c>
      <c r="D43" s="1">
        <v>2</v>
      </c>
      <c r="E43" s="1">
        <f si="2" t="shared"/>
        <v>2</v>
      </c>
      <c r="F43" s="1">
        <f si="3" t="shared"/>
        <v>9</v>
      </c>
      <c r="G43" s="1"/>
      <c r="H43" s="4" t="s">
        <v>9</v>
      </c>
      <c r="I43" t="str">
        <f si="1" t="shared"/>
        <v>B50BA-M02P-00-09/B500122AM-D</v>
      </c>
      <c r="J43" t="s">
        <v>258</v>
      </c>
      <c r="K43" t="s">
        <v>263</v>
      </c>
      <c r="L43" t="s">
        <v>268</v>
      </c>
    </row>
    <row r="44" spans="1:9" x14ac:dyDescent="0.25">
      <c r="A44" s="1" t="s">
        <v>53</v>
      </c>
      <c r="B44" s="1" t="str">
        <f si="0" t="shared"/>
        <v>B500122</v>
      </c>
      <c r="C44" s="1" t="s">
        <v>257</v>
      </c>
      <c r="D44" s="1">
        <v>2</v>
      </c>
      <c r="E44" s="1">
        <f si="2" t="shared"/>
        <v>3</v>
      </c>
      <c r="F44" s="1">
        <f si="3" t="shared"/>
        <v>9</v>
      </c>
      <c r="G44" s="1"/>
      <c r="H44" s="4" t="s">
        <v>9</v>
      </c>
      <c r="I44" t="str">
        <f si="1" t="shared"/>
        <v>B50BA-M03P-00-09/B500122AN-D</v>
      </c>
      <c r="J44" t="s">
        <v>258</v>
      </c>
      <c r="K44" t="s">
        <v>263</v>
      </c>
      <c r="L44" t="s">
        <v>268</v>
      </c>
    </row>
    <row r="45" spans="1:9" x14ac:dyDescent="0.25">
      <c r="A45" s="1" t="s">
        <v>54</v>
      </c>
      <c r="B45" s="1" t="str">
        <f si="0" t="shared"/>
        <v>B503010</v>
      </c>
      <c r="C45" s="1" t="s">
        <v>257</v>
      </c>
      <c r="D45" s="1">
        <v>2</v>
      </c>
      <c r="E45" s="1">
        <f si="2" t="shared"/>
        <v>4</v>
      </c>
      <c r="F45" s="1">
        <f si="3" t="shared"/>
        <v>9</v>
      </c>
      <c r="G45" s="1"/>
      <c r="H45" s="4" t="s">
        <v>9</v>
      </c>
      <c r="I45" t="str">
        <f si="1" t="shared"/>
        <v>B50BA-M04P-00-09/B503010AA-D</v>
      </c>
      <c r="J45" t="s">
        <v>260</v>
      </c>
      <c r="K45" t="s">
        <v>265</v>
      </c>
      <c r="L45" t="s">
        <v>269</v>
      </c>
    </row>
    <row r="46" spans="1:9" x14ac:dyDescent="0.25">
      <c r="A46" s="1" t="s">
        <v>55</v>
      </c>
      <c r="B46" s="1" t="str">
        <f si="0" t="shared"/>
        <v>B501010A</v>
      </c>
      <c r="C46" s="1" t="s">
        <v>257</v>
      </c>
      <c r="D46" s="1">
        <v>2</v>
      </c>
      <c r="E46" s="1">
        <f si="2" t="shared"/>
        <v>5</v>
      </c>
      <c r="F46" s="1">
        <f si="3" t="shared"/>
        <v>9</v>
      </c>
      <c r="G46" s="1"/>
      <c r="H46" s="4" t="s">
        <v>9</v>
      </c>
      <c r="I46" t="str">
        <f si="1" t="shared"/>
        <v>B50BA-M05P-00-09/B501010AAA-D</v>
      </c>
      <c r="J46" t="s">
        <v>258</v>
      </c>
      <c r="K46" t="s">
        <v>263</v>
      </c>
      <c r="L46" t="s">
        <v>268</v>
      </c>
    </row>
    <row r="47" spans="1:9" x14ac:dyDescent="0.25">
      <c r="A47" s="1" t="s">
        <v>56</v>
      </c>
      <c r="B47" s="1" t="str">
        <f si="0" t="shared"/>
        <v>B501010B</v>
      </c>
      <c r="C47" s="1" t="s">
        <v>257</v>
      </c>
      <c r="D47" s="1">
        <v>2</v>
      </c>
      <c r="E47" s="1">
        <f si="2" t="shared"/>
        <v>1</v>
      </c>
      <c r="F47" s="1">
        <f si="3" t="shared"/>
        <v>10</v>
      </c>
      <c r="G47" s="1"/>
      <c r="H47" s="4" t="s">
        <v>9</v>
      </c>
      <c r="I47" t="str">
        <f si="1" t="shared"/>
        <v>B50BA-M01P-00-10/B501010BAA-D</v>
      </c>
      <c r="J47" t="s">
        <v>258</v>
      </c>
      <c r="K47" t="s">
        <v>263</v>
      </c>
      <c r="L47" t="s">
        <v>268</v>
      </c>
    </row>
    <row r="48" spans="1:9" x14ac:dyDescent="0.25">
      <c r="A48" s="1" t="s">
        <v>57</v>
      </c>
      <c r="B48" s="1" t="str">
        <f si="0" t="shared"/>
        <v>B501010C</v>
      </c>
      <c r="C48" s="1" t="s">
        <v>257</v>
      </c>
      <c r="D48" s="1">
        <v>2</v>
      </c>
      <c r="E48" s="1">
        <f si="2" t="shared"/>
        <v>2</v>
      </c>
      <c r="F48" s="1">
        <f si="3" t="shared"/>
        <v>10</v>
      </c>
      <c r="G48" s="1"/>
      <c r="H48" s="4" t="s">
        <v>9</v>
      </c>
      <c r="I48" t="str">
        <f si="1" t="shared"/>
        <v>B50BA-M02P-00-10/B501010CAA-D</v>
      </c>
      <c r="J48" t="s">
        <v>258</v>
      </c>
      <c r="K48" t="s">
        <v>263</v>
      </c>
      <c r="L48" t="s">
        <v>268</v>
      </c>
    </row>
    <row r="49" spans="1:9" x14ac:dyDescent="0.25">
      <c r="A49" s="1" t="s">
        <v>58</v>
      </c>
      <c r="B49" s="1" t="str">
        <f si="0" t="shared"/>
        <v>B501010D</v>
      </c>
      <c r="C49" s="1" t="s">
        <v>257</v>
      </c>
      <c r="D49" s="1">
        <v>2</v>
      </c>
      <c r="E49" s="1">
        <f si="2" t="shared"/>
        <v>3</v>
      </c>
      <c r="F49" s="1">
        <f si="3" t="shared"/>
        <v>10</v>
      </c>
      <c r="G49" s="1"/>
      <c r="H49" s="4" t="s">
        <v>9</v>
      </c>
      <c r="I49" t="str">
        <f si="1" t="shared"/>
        <v>B50BA-M03P-00-10/B501010DAA-D</v>
      </c>
      <c r="J49" t="s">
        <v>258</v>
      </c>
      <c r="K49" t="s">
        <v>263</v>
      </c>
      <c r="L49" t="s">
        <v>268</v>
      </c>
    </row>
    <row r="50" spans="1:9" x14ac:dyDescent="0.25">
      <c r="A50" s="1" t="s">
        <v>59</v>
      </c>
      <c r="B50" s="1" t="str">
        <f si="0" t="shared"/>
        <v>B501010E</v>
      </c>
      <c r="C50" s="1" t="s">
        <v>257</v>
      </c>
      <c r="D50" s="1">
        <v>2</v>
      </c>
      <c r="E50" s="1">
        <f si="2" t="shared"/>
        <v>4</v>
      </c>
      <c r="F50" s="1">
        <f si="3" t="shared"/>
        <v>10</v>
      </c>
      <c r="G50" s="1"/>
      <c r="H50" s="4" t="s">
        <v>9</v>
      </c>
      <c r="I50" t="str">
        <f si="1" t="shared"/>
        <v>B50BA-M04P-00-10/B501010EAA-D</v>
      </c>
      <c r="J50" t="s">
        <v>258</v>
      </c>
      <c r="K50" t="s">
        <v>263</v>
      </c>
      <c r="L50" t="s">
        <v>268</v>
      </c>
    </row>
    <row r="51" spans="1:9" x14ac:dyDescent="0.25">
      <c r="A51" s="1" t="s">
        <v>60</v>
      </c>
      <c r="B51" s="1" t="str">
        <f si="0" t="shared"/>
        <v>B501010E</v>
      </c>
      <c r="C51" s="1" t="s">
        <v>257</v>
      </c>
      <c r="D51" s="1">
        <v>3</v>
      </c>
      <c r="E51" s="1">
        <f si="2" t="shared"/>
        <v>5</v>
      </c>
      <c r="F51" s="1">
        <f si="3" t="shared"/>
        <v>10</v>
      </c>
      <c r="G51" s="1"/>
      <c r="H51" s="4" t="s">
        <v>9</v>
      </c>
      <c r="I51" t="str">
        <f si="1" t="shared"/>
        <v>B50BA-M05P-00-10/B501010EAB-D</v>
      </c>
      <c r="J51" t="s">
        <v>259</v>
      </c>
      <c r="K51" t="s">
        <v>264</v>
      </c>
      <c r="L51" t="s">
        <v>269</v>
      </c>
    </row>
    <row r="52" spans="1:9" x14ac:dyDescent="0.25">
      <c r="A52" s="1" t="s">
        <v>61</v>
      </c>
      <c r="B52" s="1" t="str">
        <f si="0" t="shared"/>
        <v>B501010E</v>
      </c>
      <c r="C52" s="1" t="s">
        <v>257</v>
      </c>
      <c r="D52" s="1">
        <v>3</v>
      </c>
      <c r="E52" s="1">
        <f si="2" t="shared"/>
        <v>1</v>
      </c>
      <c r="F52" s="1">
        <f si="3" t="shared"/>
        <v>11</v>
      </c>
      <c r="G52" s="1"/>
      <c r="H52" s="4" t="s">
        <v>9</v>
      </c>
      <c r="I52" t="str">
        <f si="1" t="shared"/>
        <v>B50BA-M01P-00-11/B501010EAC-D</v>
      </c>
      <c r="J52" t="s">
        <v>259</v>
      </c>
      <c r="K52" t="s">
        <v>264</v>
      </c>
      <c r="L52" t="s">
        <v>269</v>
      </c>
    </row>
    <row r="53" spans="1:9" x14ac:dyDescent="0.25">
      <c r="A53" s="1" t="s">
        <v>62</v>
      </c>
      <c r="B53" s="1" t="str">
        <f si="0" t="shared"/>
        <v>B501010F</v>
      </c>
      <c r="C53" s="1" t="s">
        <v>257</v>
      </c>
      <c r="D53" s="1">
        <v>3</v>
      </c>
      <c r="E53" s="1">
        <f si="2" t="shared"/>
        <v>2</v>
      </c>
      <c r="F53" s="1">
        <f si="3" t="shared"/>
        <v>11</v>
      </c>
      <c r="G53" s="1"/>
      <c r="H53" s="4" t="s">
        <v>9</v>
      </c>
      <c r="I53" t="str">
        <f si="1" t="shared"/>
        <v>B50BA-M02P-00-11/B501010FAA-D</v>
      </c>
      <c r="J53" t="s">
        <v>259</v>
      </c>
      <c r="K53" t="s">
        <v>264</v>
      </c>
      <c r="L53" t="s">
        <v>269</v>
      </c>
    </row>
    <row r="54" spans="1:9" x14ac:dyDescent="0.25">
      <c r="A54" s="1" t="s">
        <v>63</v>
      </c>
      <c r="B54" s="1" t="str">
        <f si="0" t="shared"/>
        <v>B501010F</v>
      </c>
      <c r="C54" s="1" t="s">
        <v>257</v>
      </c>
      <c r="D54" s="1">
        <v>3</v>
      </c>
      <c r="E54" s="1">
        <f si="2" t="shared"/>
        <v>3</v>
      </c>
      <c r="F54" s="1">
        <f si="3" t="shared"/>
        <v>11</v>
      </c>
      <c r="G54" s="1"/>
      <c r="H54" s="4" t="s">
        <v>9</v>
      </c>
      <c r="I54" t="str">
        <f si="1" t="shared"/>
        <v>B50BA-M03P-00-11/B501010FAB-D</v>
      </c>
      <c r="J54" t="s">
        <v>258</v>
      </c>
      <c r="K54" t="s">
        <v>263</v>
      </c>
      <c r="L54" t="s">
        <v>268</v>
      </c>
    </row>
    <row r="55" spans="1:9" x14ac:dyDescent="0.25">
      <c r="A55" s="1" t="s">
        <v>64</v>
      </c>
      <c r="B55" s="1" t="str">
        <f si="0" t="shared"/>
        <v>B501010F</v>
      </c>
      <c r="C55" s="1" t="s">
        <v>257</v>
      </c>
      <c r="D55" s="1">
        <v>3</v>
      </c>
      <c r="E55" s="1">
        <f si="2" t="shared"/>
        <v>4</v>
      </c>
      <c r="F55" s="1">
        <f si="3" t="shared"/>
        <v>11</v>
      </c>
      <c r="G55" s="1"/>
      <c r="H55" s="4" t="s">
        <v>9</v>
      </c>
      <c r="I55" t="str">
        <f si="1" t="shared"/>
        <v>B50BA-M04P-00-11/B501010FAC-D</v>
      </c>
      <c r="J55" t="s">
        <v>259</v>
      </c>
      <c r="K55" t="s">
        <v>264</v>
      </c>
      <c r="L55" t="s">
        <v>269</v>
      </c>
    </row>
    <row r="56" spans="1:9" x14ac:dyDescent="0.25">
      <c r="A56" s="1" t="s">
        <v>65</v>
      </c>
      <c r="B56" s="1" t="str">
        <f si="0" t="shared"/>
        <v>B501010G</v>
      </c>
      <c r="C56" s="1" t="s">
        <v>257</v>
      </c>
      <c r="D56" s="1">
        <v>3</v>
      </c>
      <c r="E56" s="1">
        <f si="2" t="shared"/>
        <v>5</v>
      </c>
      <c r="F56" s="1">
        <f si="3" t="shared"/>
        <v>11</v>
      </c>
      <c r="G56" s="1"/>
      <c r="H56" s="4" t="s">
        <v>9</v>
      </c>
      <c r="I56" t="str">
        <f si="1" t="shared"/>
        <v>B50BA-M05P-00-11/B501010GAA-D</v>
      </c>
      <c r="J56" t="s">
        <v>258</v>
      </c>
      <c r="K56" t="s">
        <v>263</v>
      </c>
      <c r="L56" t="s">
        <v>268</v>
      </c>
    </row>
    <row r="57" spans="1:9" x14ac:dyDescent="0.25">
      <c r="A57" s="1" t="s">
        <v>66</v>
      </c>
      <c r="B57" s="1" t="str">
        <f si="0" t="shared"/>
        <v>B501010G</v>
      </c>
      <c r="C57" s="1" t="s">
        <v>257</v>
      </c>
      <c r="D57" s="1">
        <v>3</v>
      </c>
      <c r="E57" s="1">
        <f si="2" t="shared"/>
        <v>1</v>
      </c>
      <c r="F57" s="1">
        <f si="3" t="shared"/>
        <v>12</v>
      </c>
      <c r="G57" s="1"/>
      <c r="H57" s="4" t="s">
        <v>9</v>
      </c>
      <c r="I57" t="str">
        <f si="1" t="shared"/>
        <v>B50BA-M01P-00-12/B501010GAB-D</v>
      </c>
      <c r="J57" t="s">
        <v>259</v>
      </c>
      <c r="K57" t="s">
        <v>264</v>
      </c>
      <c r="L57" t="s">
        <v>269</v>
      </c>
    </row>
    <row r="58" spans="1:9" x14ac:dyDescent="0.25">
      <c r="A58" s="1" t="s">
        <v>67</v>
      </c>
      <c r="B58" s="1" t="str">
        <f si="0" t="shared"/>
        <v>B501010H</v>
      </c>
      <c r="C58" s="1" t="s">
        <v>257</v>
      </c>
      <c r="D58" s="1">
        <v>3</v>
      </c>
      <c r="E58" s="1">
        <f si="2" t="shared"/>
        <v>2</v>
      </c>
      <c r="F58" s="1">
        <f si="3" t="shared"/>
        <v>12</v>
      </c>
      <c r="G58" s="1"/>
      <c r="H58" s="4" t="s">
        <v>9</v>
      </c>
      <c r="I58" t="str">
        <f si="1" t="shared"/>
        <v>B50BA-M02P-00-12/B501010HAA-D</v>
      </c>
      <c r="J58" t="s">
        <v>258</v>
      </c>
      <c r="K58" t="s">
        <v>263</v>
      </c>
      <c r="L58" t="s">
        <v>268</v>
      </c>
    </row>
    <row r="59" spans="1:9" x14ac:dyDescent="0.25">
      <c r="A59" s="1" t="s">
        <v>68</v>
      </c>
      <c r="B59" s="1" t="str">
        <f si="0" t="shared"/>
        <v>B501010H</v>
      </c>
      <c r="C59" s="1" t="s">
        <v>257</v>
      </c>
      <c r="D59" s="1">
        <v>3</v>
      </c>
      <c r="E59" s="1">
        <f si="2" t="shared"/>
        <v>3</v>
      </c>
      <c r="F59" s="1">
        <f si="3" t="shared"/>
        <v>12</v>
      </c>
      <c r="G59" s="1"/>
      <c r="H59" s="4" t="s">
        <v>9</v>
      </c>
      <c r="I59" t="str">
        <f si="1" t="shared"/>
        <v>B50BA-M03P-00-12/B501010HAB-D</v>
      </c>
      <c r="J59" t="s">
        <v>259</v>
      </c>
      <c r="K59" t="s">
        <v>264</v>
      </c>
      <c r="L59" t="s">
        <v>269</v>
      </c>
    </row>
    <row r="60" spans="1:9" x14ac:dyDescent="0.25">
      <c r="A60" s="1" t="s">
        <v>69</v>
      </c>
      <c r="B60" s="1" t="str">
        <f si="0" t="shared"/>
        <v>B501010H</v>
      </c>
      <c r="C60" s="1" t="s">
        <v>257</v>
      </c>
      <c r="D60" s="1">
        <v>3</v>
      </c>
      <c r="E60" s="1">
        <f si="2" t="shared"/>
        <v>4</v>
      </c>
      <c r="F60" s="1">
        <f si="3" t="shared"/>
        <v>12</v>
      </c>
      <c r="G60" s="1"/>
      <c r="H60" s="4" t="s">
        <v>9</v>
      </c>
      <c r="I60" t="str">
        <f si="1" t="shared"/>
        <v>B50BA-M04P-00-12/B501010HAC-D</v>
      </c>
      <c r="J60" t="s">
        <v>259</v>
      </c>
      <c r="K60" t="s">
        <v>264</v>
      </c>
      <c r="L60" t="s">
        <v>269</v>
      </c>
    </row>
    <row r="61" spans="1:9" x14ac:dyDescent="0.25">
      <c r="A61" s="1" t="s">
        <v>70</v>
      </c>
      <c r="B61" s="1" t="str">
        <f si="0" t="shared"/>
        <v>B501010J</v>
      </c>
      <c r="C61" s="1" t="s">
        <v>257</v>
      </c>
      <c r="D61" s="1">
        <v>3</v>
      </c>
      <c r="E61" s="1">
        <f si="2" t="shared"/>
        <v>5</v>
      </c>
      <c r="F61" s="1">
        <f si="3" t="shared"/>
        <v>12</v>
      </c>
      <c r="G61" s="1"/>
      <c r="H61" s="4" t="s">
        <v>9</v>
      </c>
      <c r="I61" t="str">
        <f si="1" t="shared"/>
        <v>B50BA-M05P-00-12/B501010JAA-D</v>
      </c>
      <c r="J61" t="s">
        <v>258</v>
      </c>
      <c r="K61" t="s">
        <v>263</v>
      </c>
      <c r="L61" t="s">
        <v>268</v>
      </c>
    </row>
    <row r="62" spans="1:9" x14ac:dyDescent="0.25">
      <c r="A62" s="1" t="s">
        <v>71</v>
      </c>
      <c r="B62" s="1" t="str">
        <f si="0" t="shared"/>
        <v>B501010K</v>
      </c>
      <c r="C62" s="1" t="s">
        <v>257</v>
      </c>
      <c r="D62" s="1">
        <v>3</v>
      </c>
      <c r="E62" s="1">
        <f si="2" t="shared"/>
        <v>1</v>
      </c>
      <c r="F62" s="1">
        <f si="3" t="shared"/>
        <v>13</v>
      </c>
      <c r="G62" s="1"/>
      <c r="H62" s="4" t="s">
        <v>9</v>
      </c>
      <c r="I62" t="str">
        <f si="1" t="shared"/>
        <v>B50BA-M01P-00-13/B501010KAA-D</v>
      </c>
      <c r="J62" t="s">
        <v>259</v>
      </c>
      <c r="K62" t="s">
        <v>264</v>
      </c>
      <c r="L62" t="s">
        <v>269</v>
      </c>
    </row>
    <row r="63" spans="1:9" x14ac:dyDescent="0.25">
      <c r="A63" s="1" t="s">
        <v>72</v>
      </c>
      <c r="B63" s="1" t="str">
        <f si="0" t="shared"/>
        <v>B501010L</v>
      </c>
      <c r="C63" s="1" t="s">
        <v>257</v>
      </c>
      <c r="D63" s="1">
        <v>3</v>
      </c>
      <c r="E63" s="1">
        <f si="2" t="shared"/>
        <v>2</v>
      </c>
      <c r="F63" s="1">
        <f si="3" t="shared"/>
        <v>13</v>
      </c>
      <c r="G63" s="1"/>
      <c r="H63" s="4" t="s">
        <v>9</v>
      </c>
      <c r="I63" t="str">
        <f si="1" t="shared"/>
        <v>B50BA-M02P-00-13/B501010LAA-D</v>
      </c>
      <c r="J63" t="s">
        <v>258</v>
      </c>
      <c r="K63" t="s">
        <v>263</v>
      </c>
      <c r="L63" t="s">
        <v>268</v>
      </c>
    </row>
    <row r="64" spans="1:9" x14ac:dyDescent="0.25">
      <c r="A64" s="1" t="s">
        <v>73</v>
      </c>
      <c r="B64" s="1" t="str">
        <f si="0" t="shared"/>
        <v>B501010L</v>
      </c>
      <c r="C64" s="1" t="s">
        <v>257</v>
      </c>
      <c r="D64" s="1">
        <v>3</v>
      </c>
      <c r="E64" s="1">
        <f si="2" t="shared"/>
        <v>3</v>
      </c>
      <c r="F64" s="1">
        <f si="3" t="shared"/>
        <v>13</v>
      </c>
      <c r="G64" s="1"/>
      <c r="H64" s="4" t="s">
        <v>9</v>
      </c>
      <c r="I64" t="str">
        <f si="1" t="shared"/>
        <v>B50BA-M03P-00-13/B501010LAB-D</v>
      </c>
      <c r="J64" t="s">
        <v>258</v>
      </c>
      <c r="K64" t="s">
        <v>263</v>
      </c>
      <c r="L64" t="s">
        <v>268</v>
      </c>
    </row>
    <row r="65" spans="1:9" x14ac:dyDescent="0.25">
      <c r="A65" s="1" t="s">
        <v>74</v>
      </c>
      <c r="B65" s="1" t="str">
        <f si="0" t="shared"/>
        <v>B501010L</v>
      </c>
      <c r="C65" s="1" t="s">
        <v>257</v>
      </c>
      <c r="D65" s="1">
        <v>3</v>
      </c>
      <c r="E65" s="1">
        <f si="2" t="shared"/>
        <v>4</v>
      </c>
      <c r="F65" s="1">
        <f si="3" t="shared"/>
        <v>13</v>
      </c>
      <c r="G65" s="1"/>
      <c r="H65" s="4" t="s">
        <v>9</v>
      </c>
      <c r="I65" t="str">
        <f si="1" t="shared"/>
        <v>B50BA-M04P-00-13/B501010LAC-D</v>
      </c>
      <c r="J65" t="s">
        <v>258</v>
      </c>
      <c r="K65" t="s">
        <v>263</v>
      </c>
      <c r="L65" t="s">
        <v>268</v>
      </c>
    </row>
    <row r="66" spans="1:9" x14ac:dyDescent="0.25">
      <c r="A66" s="1" t="s">
        <v>75</v>
      </c>
      <c r="B66" s="1" t="str">
        <f si="0" t="shared"/>
        <v>B501010L</v>
      </c>
      <c r="C66" s="1" t="s">
        <v>257</v>
      </c>
      <c r="D66" s="1">
        <v>3</v>
      </c>
      <c r="E66" s="1">
        <f si="2" t="shared"/>
        <v>5</v>
      </c>
      <c r="F66" s="1">
        <f si="3" t="shared"/>
        <v>13</v>
      </c>
      <c r="G66" s="1"/>
      <c r="H66" s="4" t="s">
        <v>9</v>
      </c>
      <c r="I66" t="str">
        <f si="1" t="shared"/>
        <v>B50BA-M05P-00-13/B501010LAD-D</v>
      </c>
      <c r="J66" t="s">
        <v>258</v>
      </c>
      <c r="K66" t="s">
        <v>263</v>
      </c>
      <c r="L66" t="s">
        <v>268</v>
      </c>
    </row>
    <row r="67" spans="1:9" x14ac:dyDescent="0.25">
      <c r="A67" s="1" t="s">
        <v>76</v>
      </c>
      <c r="B67" s="1" t="str">
        <f ref="B67:B130" si="4" t="shared">MID(A67,1,LEN(A67)-4)</f>
        <v>B501032</v>
      </c>
      <c r="C67" s="1" t="s">
        <v>257</v>
      </c>
      <c r="D67" s="1">
        <v>3</v>
      </c>
      <c r="E67" s="1">
        <f si="2" t="shared"/>
        <v>1</v>
      </c>
      <c r="F67" s="1">
        <f si="3" t="shared"/>
        <v>14</v>
      </c>
      <c r="G67" s="1"/>
      <c r="H67" s="4" t="s">
        <v>9</v>
      </c>
      <c r="I67" t="str">
        <f ref="I67:I130" si="5" t="shared">CONCATENATE(LEFT(A67,3),H67,IF(AND(F67&lt;37,E67&lt;10),"-M0",IF(AND(F67&lt;37,E67&gt;=10),"-M",IF(AND(F67&gt;=37,E67&lt;10),"-X0","-X"))),E67,IF(LEN(F67)=1,"P-00-0","P-00-"),F67,"/",A67)</f>
        <v>B50BA-M01P-00-14/B501032AA-D</v>
      </c>
      <c r="J67" t="s">
        <v>258</v>
      </c>
      <c r="K67" t="s">
        <v>263</v>
      </c>
      <c r="L67" t="s">
        <v>268</v>
      </c>
    </row>
    <row r="68" spans="1:9" x14ac:dyDescent="0.25">
      <c r="A68" s="1" t="s">
        <v>77</v>
      </c>
      <c r="B68" s="1" t="str">
        <f si="4" t="shared"/>
        <v>B501032</v>
      </c>
      <c r="C68" s="1" t="s">
        <v>257</v>
      </c>
      <c r="D68" s="1">
        <v>3</v>
      </c>
      <c r="E68" s="1">
        <f ref="E68:E131" si="6" t="shared">IF(E67=5,1,E67+1)</f>
        <v>2</v>
      </c>
      <c r="F68" s="1">
        <f ref="F68:F131" si="7" t="shared">IF(E68=1,F67+1,F67)</f>
        <v>14</v>
      </c>
      <c r="G68" s="1"/>
      <c r="H68" s="4" t="s">
        <v>9</v>
      </c>
      <c r="I68" t="str">
        <f si="5" t="shared"/>
        <v>B50BA-M02P-00-14/B501032AB-D</v>
      </c>
      <c r="J68" t="s">
        <v>258</v>
      </c>
      <c r="K68" t="s">
        <v>266</v>
      </c>
      <c r="L68" t="s">
        <v>269</v>
      </c>
    </row>
    <row r="69" spans="1:9" x14ac:dyDescent="0.25">
      <c r="A69" s="1" t="s">
        <v>78</v>
      </c>
      <c r="B69" s="1" t="str">
        <f si="4" t="shared"/>
        <v>B501032</v>
      </c>
      <c r="C69" s="1" t="s">
        <v>257</v>
      </c>
      <c r="D69" s="1">
        <v>3</v>
      </c>
      <c r="E69" s="1">
        <f si="6" t="shared"/>
        <v>3</v>
      </c>
      <c r="F69" s="1">
        <f si="7" t="shared"/>
        <v>14</v>
      </c>
      <c r="G69" s="1"/>
      <c r="H69" s="4" t="s">
        <v>9</v>
      </c>
      <c r="I69" t="str">
        <f si="5" t="shared"/>
        <v>B50BA-M03P-00-14/B501032AC-D</v>
      </c>
      <c r="J69" t="s">
        <v>258</v>
      </c>
      <c r="K69" t="s">
        <v>266</v>
      </c>
      <c r="L69" t="s">
        <v>269</v>
      </c>
    </row>
    <row r="70" spans="1:9" x14ac:dyDescent="0.25">
      <c r="A70" s="1" t="s">
        <v>79</v>
      </c>
      <c r="B70" s="1" t="str">
        <f si="4" t="shared"/>
        <v>B501034</v>
      </c>
      <c r="C70" s="1" t="s">
        <v>257</v>
      </c>
      <c r="D70" s="1">
        <v>3</v>
      </c>
      <c r="E70" s="1">
        <f si="6" t="shared"/>
        <v>4</v>
      </c>
      <c r="F70" s="1">
        <f si="7" t="shared"/>
        <v>14</v>
      </c>
      <c r="G70" s="1"/>
      <c r="H70" s="4" t="s">
        <v>9</v>
      </c>
      <c r="I70" t="str">
        <f si="5" t="shared"/>
        <v>B50BA-M04P-00-14/B501034AA-D</v>
      </c>
      <c r="J70" t="s">
        <v>258</v>
      </c>
      <c r="K70" t="s">
        <v>263</v>
      </c>
      <c r="L70" t="s">
        <v>268</v>
      </c>
    </row>
    <row r="71" spans="1:9" x14ac:dyDescent="0.25">
      <c r="A71" s="1" t="s">
        <v>80</v>
      </c>
      <c r="B71" s="1" t="str">
        <f si="4" t="shared"/>
        <v>B501036</v>
      </c>
      <c r="C71" s="1" t="s">
        <v>257</v>
      </c>
      <c r="D71" s="1">
        <v>3</v>
      </c>
      <c r="E71" s="1">
        <f si="6" t="shared"/>
        <v>5</v>
      </c>
      <c r="F71" s="1">
        <f si="7" t="shared"/>
        <v>14</v>
      </c>
      <c r="G71" s="1"/>
      <c r="H71" s="4" t="s">
        <v>9</v>
      </c>
      <c r="I71" t="str">
        <f si="5" t="shared"/>
        <v>B50BA-M05P-00-14/B501036AA-D</v>
      </c>
      <c r="J71" t="s">
        <v>258</v>
      </c>
      <c r="K71" t="s">
        <v>263</v>
      </c>
      <c r="L71" t="s">
        <v>268</v>
      </c>
    </row>
    <row r="72" spans="1:9" x14ac:dyDescent="0.25">
      <c r="A72" s="1" t="s">
        <v>81</v>
      </c>
      <c r="B72" s="1" t="str">
        <f si="4" t="shared"/>
        <v>B501045</v>
      </c>
      <c r="C72" s="1" t="s">
        <v>257</v>
      </c>
      <c r="D72" s="1">
        <v>3</v>
      </c>
      <c r="E72" s="1">
        <f si="6" t="shared"/>
        <v>1</v>
      </c>
      <c r="F72" s="1">
        <f si="7" t="shared"/>
        <v>15</v>
      </c>
      <c r="G72" s="1"/>
      <c r="H72" s="4" t="s">
        <v>9</v>
      </c>
      <c r="I72" t="str">
        <f si="5" t="shared"/>
        <v>B50BA-M01P-00-15/B501045AA-D</v>
      </c>
      <c r="J72" t="s">
        <v>259</v>
      </c>
      <c r="K72" t="s">
        <v>264</v>
      </c>
      <c r="L72" t="s">
        <v>269</v>
      </c>
    </row>
    <row r="73" spans="1:9" x14ac:dyDescent="0.25">
      <c r="A73" s="1" t="s">
        <v>82</v>
      </c>
      <c r="B73" s="1" t="str">
        <f si="4" t="shared"/>
        <v>B501047</v>
      </c>
      <c r="C73" s="1" t="s">
        <v>257</v>
      </c>
      <c r="D73" s="1">
        <v>3</v>
      </c>
      <c r="E73" s="1">
        <f si="6" t="shared"/>
        <v>2</v>
      </c>
      <c r="F73" s="1">
        <f si="7" t="shared"/>
        <v>15</v>
      </c>
      <c r="G73" s="1"/>
      <c r="H73" s="4" t="s">
        <v>9</v>
      </c>
      <c r="I73" t="str">
        <f si="5" t="shared"/>
        <v>B50BA-M02P-00-15/B501047AA-D</v>
      </c>
      <c r="J73" t="s">
        <v>258</v>
      </c>
      <c r="K73" t="s">
        <v>263</v>
      </c>
      <c r="L73" t="s">
        <v>268</v>
      </c>
    </row>
    <row r="74" spans="1:9" x14ac:dyDescent="0.25">
      <c r="A74" s="1" t="s">
        <v>83</v>
      </c>
      <c r="B74" s="1" t="str">
        <f si="4" t="shared"/>
        <v>B501057</v>
      </c>
      <c r="C74" s="1" t="s">
        <v>257</v>
      </c>
      <c r="D74" s="1">
        <v>3</v>
      </c>
      <c r="E74" s="1">
        <f si="6" t="shared"/>
        <v>3</v>
      </c>
      <c r="F74" s="1">
        <f si="7" t="shared"/>
        <v>15</v>
      </c>
      <c r="G74" s="1"/>
      <c r="H74" s="4" t="s">
        <v>9</v>
      </c>
      <c r="I74" t="str">
        <f si="5" t="shared"/>
        <v>B50BA-M03P-00-15/B501057AA-D</v>
      </c>
      <c r="J74" t="s">
        <v>258</v>
      </c>
      <c r="K74" t="s">
        <v>264</v>
      </c>
      <c r="L74" t="s">
        <v>269</v>
      </c>
    </row>
    <row r="75" spans="1:9" x14ac:dyDescent="0.25">
      <c r="A75" s="1" t="s">
        <v>84</v>
      </c>
      <c r="B75" s="1" t="str">
        <f si="4" t="shared"/>
        <v>B501062</v>
      </c>
      <c r="C75" s="1" t="s">
        <v>257</v>
      </c>
      <c r="D75" s="1">
        <v>4</v>
      </c>
      <c r="E75" s="1">
        <f si="6" t="shared"/>
        <v>4</v>
      </c>
      <c r="F75" s="1">
        <f si="7" t="shared"/>
        <v>15</v>
      </c>
      <c r="G75" s="1"/>
      <c r="H75" s="4" t="s">
        <v>9</v>
      </c>
      <c r="I75" t="str">
        <f si="5" t="shared"/>
        <v>B50BA-M04P-00-15/B501062AA-D</v>
      </c>
      <c r="J75" t="s">
        <v>258</v>
      </c>
      <c r="K75" t="s">
        <v>263</v>
      </c>
      <c r="L75" t="s">
        <v>268</v>
      </c>
    </row>
    <row r="76" spans="1:9" x14ac:dyDescent="0.25">
      <c r="A76" s="1" t="s">
        <v>85</v>
      </c>
      <c r="B76" s="1" t="str">
        <f si="4" t="shared"/>
        <v>B501064</v>
      </c>
      <c r="C76" s="1" t="s">
        <v>257</v>
      </c>
      <c r="D76" s="1">
        <v>4</v>
      </c>
      <c r="E76" s="1">
        <f si="6" t="shared"/>
        <v>5</v>
      </c>
      <c r="F76" s="1">
        <f si="7" t="shared"/>
        <v>15</v>
      </c>
      <c r="G76" s="1"/>
      <c r="H76" s="4" t="s">
        <v>9</v>
      </c>
      <c r="I76" t="str">
        <f si="5" t="shared"/>
        <v>B50BA-M05P-00-15/B501064AD-D</v>
      </c>
      <c r="J76" t="s">
        <v>259</v>
      </c>
      <c r="K76" t="s">
        <v>264</v>
      </c>
      <c r="L76" t="s">
        <v>269</v>
      </c>
    </row>
    <row r="77" spans="1:9" x14ac:dyDescent="0.25">
      <c r="A77" s="1" t="s">
        <v>86</v>
      </c>
      <c r="B77" s="1" t="str">
        <f si="4" t="shared"/>
        <v>B501064</v>
      </c>
      <c r="C77" s="1" t="s">
        <v>257</v>
      </c>
      <c r="D77" s="1">
        <v>4</v>
      </c>
      <c r="E77" s="1">
        <f si="6" t="shared"/>
        <v>1</v>
      </c>
      <c r="F77" s="1">
        <f si="7" t="shared"/>
        <v>16</v>
      </c>
      <c r="G77" s="1"/>
      <c r="H77" s="4" t="s">
        <v>9</v>
      </c>
      <c r="I77" t="str">
        <f si="5" t="shared"/>
        <v>B50BA-M01P-00-16/B501064AE-D</v>
      </c>
      <c r="J77" t="s">
        <v>259</v>
      </c>
      <c r="K77" t="s">
        <v>264</v>
      </c>
      <c r="L77" t="s">
        <v>269</v>
      </c>
    </row>
    <row r="78" spans="1:9" x14ac:dyDescent="0.25">
      <c r="A78" s="1" t="s">
        <v>87</v>
      </c>
      <c r="B78" s="1" t="str">
        <f si="4" t="shared"/>
        <v>B501064</v>
      </c>
      <c r="C78" s="1" t="s">
        <v>257</v>
      </c>
      <c r="D78" s="1">
        <v>4</v>
      </c>
      <c r="E78" s="1">
        <f si="6" t="shared"/>
        <v>2</v>
      </c>
      <c r="F78" s="1">
        <f si="7" t="shared"/>
        <v>16</v>
      </c>
      <c r="G78" s="1"/>
      <c r="H78" s="4" t="s">
        <v>9</v>
      </c>
      <c r="I78" t="str">
        <f si="5" t="shared"/>
        <v>B50BA-M02P-00-16/B501064AB-D</v>
      </c>
      <c r="J78" t="s">
        <v>258</v>
      </c>
      <c r="K78" t="s">
        <v>263</v>
      </c>
      <c r="L78" t="s">
        <v>268</v>
      </c>
    </row>
    <row r="79" spans="1:9" x14ac:dyDescent="0.25">
      <c r="A79" s="1" t="s">
        <v>88</v>
      </c>
      <c r="B79" s="1" t="str">
        <f si="4" t="shared"/>
        <v>B501064</v>
      </c>
      <c r="C79" s="1" t="s">
        <v>257</v>
      </c>
      <c r="D79" s="1">
        <v>4</v>
      </c>
      <c r="E79" s="1">
        <f si="6" t="shared"/>
        <v>3</v>
      </c>
      <c r="F79" s="1">
        <f si="7" t="shared"/>
        <v>16</v>
      </c>
      <c r="G79" s="1"/>
      <c r="H79" s="4" t="s">
        <v>9</v>
      </c>
      <c r="I79" t="str">
        <f si="5" t="shared"/>
        <v>B50BA-M03P-00-16/B501064AC-D</v>
      </c>
      <c r="J79" t="s">
        <v>259</v>
      </c>
      <c r="K79" t="s">
        <v>264</v>
      </c>
      <c r="L79" t="s">
        <v>269</v>
      </c>
    </row>
    <row r="80" spans="1:9" x14ac:dyDescent="0.25">
      <c r="A80" s="1" t="s">
        <v>89</v>
      </c>
      <c r="B80" s="1" t="str">
        <f si="4" t="shared"/>
        <v>B501064</v>
      </c>
      <c r="C80" s="1" t="s">
        <v>257</v>
      </c>
      <c r="D80" s="1">
        <v>4</v>
      </c>
      <c r="E80" s="1">
        <f si="6" t="shared"/>
        <v>4</v>
      </c>
      <c r="F80" s="1">
        <f si="7" t="shared"/>
        <v>16</v>
      </c>
      <c r="G80" s="1"/>
      <c r="H80" s="4" t="s">
        <v>9</v>
      </c>
      <c r="I80" t="str">
        <f si="5" t="shared"/>
        <v>B50BA-M04P-00-16/B501064AA-D</v>
      </c>
      <c r="J80" t="s">
        <v>258</v>
      </c>
      <c r="K80" t="s">
        <v>263</v>
      </c>
      <c r="L80" t="s">
        <v>268</v>
      </c>
    </row>
    <row r="81" spans="1:9" x14ac:dyDescent="0.25">
      <c r="A81" s="1" t="s">
        <v>90</v>
      </c>
      <c r="B81" s="1" t="str">
        <f si="4" t="shared"/>
        <v>B501076</v>
      </c>
      <c r="C81" s="1" t="s">
        <v>257</v>
      </c>
      <c r="D81" s="1">
        <v>4</v>
      </c>
      <c r="E81" s="1">
        <f si="6" t="shared"/>
        <v>5</v>
      </c>
      <c r="F81" s="1">
        <f si="7" t="shared"/>
        <v>16</v>
      </c>
      <c r="G81" s="1"/>
      <c r="H81" s="4" t="s">
        <v>9</v>
      </c>
      <c r="I81" t="str">
        <f si="5" t="shared"/>
        <v>B50BA-M05P-00-16/B501076AA-D</v>
      </c>
      <c r="J81" t="s">
        <v>258</v>
      </c>
      <c r="K81" t="s">
        <v>263</v>
      </c>
      <c r="L81" t="s">
        <v>268</v>
      </c>
    </row>
    <row r="82" spans="1:9" x14ac:dyDescent="0.25">
      <c r="A82" s="1" t="s">
        <v>91</v>
      </c>
      <c r="B82" s="1" t="str">
        <f si="4" t="shared"/>
        <v>B501076</v>
      </c>
      <c r="C82" s="1" t="s">
        <v>257</v>
      </c>
      <c r="D82" s="1">
        <v>4</v>
      </c>
      <c r="E82" s="1">
        <f si="6" t="shared"/>
        <v>1</v>
      </c>
      <c r="F82" s="1">
        <f si="7" t="shared"/>
        <v>17</v>
      </c>
      <c r="G82" s="1"/>
      <c r="H82" s="4" t="s">
        <v>9</v>
      </c>
      <c r="I82" t="str">
        <f si="5" t="shared"/>
        <v>B50BA-M01P-00-17/B501076AB-D</v>
      </c>
      <c r="J82" t="s">
        <v>258</v>
      </c>
      <c r="K82" t="s">
        <v>263</v>
      </c>
      <c r="L82" t="s">
        <v>268</v>
      </c>
    </row>
    <row r="83" spans="1:9" x14ac:dyDescent="0.25">
      <c r="A83" s="1" t="s">
        <v>92</v>
      </c>
      <c r="B83" s="1" t="str">
        <f si="4" t="shared"/>
        <v>B501076</v>
      </c>
      <c r="C83" s="1" t="s">
        <v>257</v>
      </c>
      <c r="D83" s="1">
        <v>4</v>
      </c>
      <c r="E83" s="1">
        <f si="6" t="shared"/>
        <v>2</v>
      </c>
      <c r="F83" s="1">
        <f si="7" t="shared"/>
        <v>17</v>
      </c>
      <c r="G83" s="1"/>
      <c r="H83" s="4" t="s">
        <v>9</v>
      </c>
      <c r="I83" t="str">
        <f si="5" t="shared"/>
        <v>B50BA-M02P-00-17/B501076AC-D</v>
      </c>
      <c r="J83" t="s">
        <v>258</v>
      </c>
      <c r="K83" t="s">
        <v>263</v>
      </c>
      <c r="L83" t="s">
        <v>268</v>
      </c>
    </row>
    <row r="84" spans="1:9" x14ac:dyDescent="0.25">
      <c r="A84" s="1" t="s">
        <v>93</v>
      </c>
      <c r="B84" s="1" t="str">
        <f si="4" t="shared"/>
        <v>B501076</v>
      </c>
      <c r="C84" s="1" t="s">
        <v>257</v>
      </c>
      <c r="D84" s="1">
        <v>4</v>
      </c>
      <c r="E84" s="1">
        <f si="6" t="shared"/>
        <v>3</v>
      </c>
      <c r="F84" s="1">
        <f si="7" t="shared"/>
        <v>17</v>
      </c>
      <c r="G84" s="1"/>
      <c r="H84" s="4" t="s">
        <v>9</v>
      </c>
      <c r="I84" t="str">
        <f si="5" t="shared"/>
        <v>B50BA-M03P-00-17/B501076AD-D</v>
      </c>
      <c r="J84" t="s">
        <v>258</v>
      </c>
      <c r="K84" t="s">
        <v>263</v>
      </c>
      <c r="L84" t="s">
        <v>268</v>
      </c>
    </row>
    <row r="85" spans="1:9" x14ac:dyDescent="0.25">
      <c r="A85" s="1" t="s">
        <v>94</v>
      </c>
      <c r="B85" s="1" t="str">
        <f si="4" t="shared"/>
        <v>B501076</v>
      </c>
      <c r="C85" s="1" t="s">
        <v>257</v>
      </c>
      <c r="D85" s="1">
        <v>4</v>
      </c>
      <c r="E85" s="1">
        <f si="6" t="shared"/>
        <v>4</v>
      </c>
      <c r="F85" s="1">
        <f si="7" t="shared"/>
        <v>17</v>
      </c>
      <c r="G85" s="1"/>
      <c r="H85" s="4" t="s">
        <v>9</v>
      </c>
      <c r="I85" t="str">
        <f si="5" t="shared"/>
        <v>B50BA-M04P-00-17/B501076AE-D</v>
      </c>
      <c r="J85" t="s">
        <v>258</v>
      </c>
      <c r="K85" t="s">
        <v>263</v>
      </c>
      <c r="L85" t="s">
        <v>268</v>
      </c>
    </row>
    <row r="86" spans="1:9" x14ac:dyDescent="0.25">
      <c r="A86" s="1" t="s">
        <v>95</v>
      </c>
      <c r="B86" s="1" t="str">
        <f si="4" t="shared"/>
        <v>B501076</v>
      </c>
      <c r="C86" s="1" t="s">
        <v>257</v>
      </c>
      <c r="D86" s="1">
        <v>4</v>
      </c>
      <c r="E86" s="1">
        <f si="6" t="shared"/>
        <v>5</v>
      </c>
      <c r="F86" s="1">
        <f si="7" t="shared"/>
        <v>17</v>
      </c>
      <c r="G86" s="1"/>
      <c r="H86" s="4" t="s">
        <v>9</v>
      </c>
      <c r="I86" t="str">
        <f si="5" t="shared"/>
        <v>B50BA-M05P-00-17/B501076AF-D</v>
      </c>
      <c r="J86" t="s">
        <v>259</v>
      </c>
      <c r="K86" t="s">
        <v>264</v>
      </c>
      <c r="L86" t="s">
        <v>269</v>
      </c>
    </row>
    <row r="87" spans="1:9" x14ac:dyDescent="0.25">
      <c r="A87" s="1" t="s">
        <v>96</v>
      </c>
      <c r="B87" s="1" t="str">
        <f si="4" t="shared"/>
        <v>B501077</v>
      </c>
      <c r="C87" s="1" t="s">
        <v>257</v>
      </c>
      <c r="D87" s="1">
        <v>4</v>
      </c>
      <c r="E87" s="1">
        <f si="6" t="shared"/>
        <v>1</v>
      </c>
      <c r="F87" s="1">
        <f si="7" t="shared"/>
        <v>18</v>
      </c>
      <c r="G87" s="1"/>
      <c r="H87" s="4" t="s">
        <v>9</v>
      </c>
      <c r="I87" t="str">
        <f si="5" t="shared"/>
        <v>B50BA-M01P-00-18/B501077AA-D</v>
      </c>
      <c r="J87" t="s">
        <v>259</v>
      </c>
      <c r="K87" t="s">
        <v>264</v>
      </c>
      <c r="L87" t="s">
        <v>269</v>
      </c>
    </row>
    <row r="88" spans="1:9" x14ac:dyDescent="0.25">
      <c r="A88" s="1" t="s">
        <v>97</v>
      </c>
      <c r="B88" s="1" t="str">
        <f si="4" t="shared"/>
        <v>B501077</v>
      </c>
      <c r="C88" s="1" t="s">
        <v>257</v>
      </c>
      <c r="D88" s="1">
        <v>4</v>
      </c>
      <c r="E88" s="1">
        <f si="6" t="shared"/>
        <v>2</v>
      </c>
      <c r="F88" s="1">
        <f si="7" t="shared"/>
        <v>18</v>
      </c>
      <c r="G88" s="1"/>
      <c r="H88" s="4" t="s">
        <v>9</v>
      </c>
      <c r="I88" t="str">
        <f si="5" t="shared"/>
        <v>B50BA-M02P-00-18/B501077AB-D</v>
      </c>
      <c r="J88" t="s">
        <v>259</v>
      </c>
      <c r="K88" t="s">
        <v>264</v>
      </c>
      <c r="L88" t="s">
        <v>269</v>
      </c>
    </row>
    <row r="89" spans="1:9" x14ac:dyDescent="0.25">
      <c r="A89" s="1" t="s">
        <v>98</v>
      </c>
      <c r="B89" s="1" t="str">
        <f si="4" t="shared"/>
        <v>B501081</v>
      </c>
      <c r="C89" s="1" t="s">
        <v>257</v>
      </c>
      <c r="D89" s="1">
        <v>4</v>
      </c>
      <c r="E89" s="1">
        <f si="6" t="shared"/>
        <v>3</v>
      </c>
      <c r="F89" s="1">
        <f si="7" t="shared"/>
        <v>18</v>
      </c>
      <c r="G89" s="1"/>
      <c r="H89" s="4" t="s">
        <v>9</v>
      </c>
      <c r="I89" t="str">
        <f si="5" t="shared"/>
        <v>B50BA-M03P-00-18/B501081AC-D</v>
      </c>
      <c r="J89" t="s">
        <v>258</v>
      </c>
      <c r="K89" t="s">
        <v>263</v>
      </c>
      <c r="L89" t="s">
        <v>268</v>
      </c>
    </row>
    <row r="90" spans="1:9" x14ac:dyDescent="0.25">
      <c r="A90" s="1" t="s">
        <v>99</v>
      </c>
      <c r="B90" s="1" t="str">
        <f si="4" t="shared"/>
        <v>B501081</v>
      </c>
      <c r="C90" s="1" t="s">
        <v>257</v>
      </c>
      <c r="D90" s="1">
        <v>4</v>
      </c>
      <c r="E90" s="1">
        <f si="6" t="shared"/>
        <v>4</v>
      </c>
      <c r="F90" s="1">
        <f si="7" t="shared"/>
        <v>18</v>
      </c>
      <c r="G90" s="1"/>
      <c r="H90" s="4" t="s">
        <v>9</v>
      </c>
      <c r="I90" t="str">
        <f si="5" t="shared"/>
        <v>B50BA-M04P-00-18/B501081AD-D</v>
      </c>
      <c r="J90" t="s">
        <v>259</v>
      </c>
      <c r="K90" t="s">
        <v>264</v>
      </c>
      <c r="L90" t="s">
        <v>269</v>
      </c>
    </row>
    <row r="91" spans="1:9" x14ac:dyDescent="0.25">
      <c r="A91" s="1" t="s">
        <v>100</v>
      </c>
      <c r="B91" s="1" t="str">
        <f si="4" t="shared"/>
        <v>B501081</v>
      </c>
      <c r="C91" s="1" t="s">
        <v>257</v>
      </c>
      <c r="D91" s="1">
        <v>4</v>
      </c>
      <c r="E91" s="1">
        <f si="6" t="shared"/>
        <v>5</v>
      </c>
      <c r="F91" s="1">
        <f si="7" t="shared"/>
        <v>18</v>
      </c>
      <c r="G91" s="1"/>
      <c r="H91" s="4" t="s">
        <v>9</v>
      </c>
      <c r="I91" t="str">
        <f si="5" t="shared"/>
        <v>B50BA-M05P-00-18/B501081AA-D</v>
      </c>
      <c r="J91" t="s">
        <v>259</v>
      </c>
      <c r="K91" t="s">
        <v>264</v>
      </c>
      <c r="L91" t="s">
        <v>269</v>
      </c>
    </row>
    <row r="92" spans="1:9" x14ac:dyDescent="0.25">
      <c r="A92" s="1" t="s">
        <v>101</v>
      </c>
      <c r="B92" s="1" t="str">
        <f si="4" t="shared"/>
        <v>B501081</v>
      </c>
      <c r="C92" s="1" t="s">
        <v>257</v>
      </c>
      <c r="D92" s="1">
        <v>4</v>
      </c>
      <c r="E92" s="1">
        <f si="6" t="shared"/>
        <v>1</v>
      </c>
      <c r="F92" s="1">
        <f si="7" t="shared"/>
        <v>19</v>
      </c>
      <c r="G92" s="1"/>
      <c r="H92" s="4" t="s">
        <v>9</v>
      </c>
      <c r="I92" t="str">
        <f si="5" t="shared"/>
        <v>B50BA-M01P-00-19/B501081AB-D</v>
      </c>
      <c r="J92" t="s">
        <v>259</v>
      </c>
      <c r="K92" t="s">
        <v>264</v>
      </c>
      <c r="L92" t="s">
        <v>269</v>
      </c>
    </row>
    <row r="93" spans="1:9" x14ac:dyDescent="0.25">
      <c r="A93" s="1" t="s">
        <v>102</v>
      </c>
      <c r="B93" s="1" t="str">
        <f si="4" t="shared"/>
        <v>B501084</v>
      </c>
      <c r="C93" s="1" t="s">
        <v>257</v>
      </c>
      <c r="D93" s="1">
        <v>4</v>
      </c>
      <c r="E93" s="1">
        <f si="6" t="shared"/>
        <v>2</v>
      </c>
      <c r="F93" s="1">
        <f si="7" t="shared"/>
        <v>19</v>
      </c>
      <c r="G93" s="1"/>
      <c r="H93" s="4" t="s">
        <v>9</v>
      </c>
      <c r="I93" t="str">
        <f si="5" t="shared"/>
        <v>B50BA-M02P-00-19/B501084AA-D</v>
      </c>
      <c r="J93" t="s">
        <v>258</v>
      </c>
      <c r="K93" t="s">
        <v>263</v>
      </c>
      <c r="L93" t="s">
        <v>268</v>
      </c>
    </row>
    <row r="94" spans="1:9" x14ac:dyDescent="0.25">
      <c r="A94" s="1" t="s">
        <v>103</v>
      </c>
      <c r="B94" s="1" t="str">
        <f si="4" t="shared"/>
        <v>B501085</v>
      </c>
      <c r="C94" s="1" t="s">
        <v>257</v>
      </c>
      <c r="D94" s="1">
        <v>4</v>
      </c>
      <c r="E94" s="1">
        <f si="6" t="shared"/>
        <v>3</v>
      </c>
      <c r="F94" s="1">
        <f si="7" t="shared"/>
        <v>19</v>
      </c>
      <c r="G94" s="1"/>
      <c r="H94" s="4" t="s">
        <v>9</v>
      </c>
      <c r="I94" t="str">
        <f si="5" t="shared"/>
        <v>B50BA-M03P-00-19/B501085AA-D</v>
      </c>
      <c r="J94" t="s">
        <v>259</v>
      </c>
      <c r="K94" t="s">
        <v>264</v>
      </c>
      <c r="L94" t="s">
        <v>269</v>
      </c>
    </row>
    <row r="95" spans="1:9" x14ac:dyDescent="0.25">
      <c r="A95" s="1" t="s">
        <v>104</v>
      </c>
      <c r="B95" s="1" t="str">
        <f si="4" t="shared"/>
        <v>B501085</v>
      </c>
      <c r="C95" s="1" t="s">
        <v>257</v>
      </c>
      <c r="D95" s="1">
        <v>4</v>
      </c>
      <c r="E95" s="1">
        <f si="6" t="shared"/>
        <v>4</v>
      </c>
      <c r="F95" s="1">
        <f si="7" t="shared"/>
        <v>19</v>
      </c>
      <c r="G95" s="1"/>
      <c r="H95" s="4" t="s">
        <v>9</v>
      </c>
      <c r="I95" t="str">
        <f si="5" t="shared"/>
        <v>B50BA-M04P-00-19/B501085AB-D</v>
      </c>
      <c r="J95" t="s">
        <v>258</v>
      </c>
      <c r="K95" t="s">
        <v>263</v>
      </c>
      <c r="L95" t="s">
        <v>268</v>
      </c>
    </row>
    <row r="96" spans="1:9" x14ac:dyDescent="0.25">
      <c r="A96" s="1" t="s">
        <v>105</v>
      </c>
      <c r="B96" s="1" t="str">
        <f si="4" t="shared"/>
        <v>B501086</v>
      </c>
      <c r="C96" s="1" t="s">
        <v>257</v>
      </c>
      <c r="D96" s="1">
        <v>4</v>
      </c>
      <c r="E96" s="1">
        <f si="6" t="shared"/>
        <v>5</v>
      </c>
      <c r="F96" s="1">
        <f si="7" t="shared"/>
        <v>19</v>
      </c>
      <c r="G96" s="1"/>
      <c r="H96" s="4" t="s">
        <v>9</v>
      </c>
      <c r="I96" t="str">
        <f si="5" t="shared"/>
        <v>B50BA-M05P-00-19/B501086AA-D</v>
      </c>
      <c r="J96" t="s">
        <v>259</v>
      </c>
      <c r="K96" t="s">
        <v>264</v>
      </c>
      <c r="L96" t="s">
        <v>269</v>
      </c>
    </row>
    <row r="97" spans="1:9" x14ac:dyDescent="0.25">
      <c r="A97" s="1" t="s">
        <v>106</v>
      </c>
      <c r="B97" s="1" t="str">
        <f si="4" t="shared"/>
        <v>B501086</v>
      </c>
      <c r="C97" s="1" t="s">
        <v>257</v>
      </c>
      <c r="D97" s="1">
        <v>4</v>
      </c>
      <c r="E97" s="1">
        <f si="6" t="shared"/>
        <v>1</v>
      </c>
      <c r="F97" s="1">
        <f si="7" t="shared"/>
        <v>20</v>
      </c>
      <c r="G97" s="1"/>
      <c r="H97" s="4" t="s">
        <v>9</v>
      </c>
      <c r="I97" t="str">
        <f si="5" t="shared"/>
        <v>B50BA-M01P-00-20/B501086AB-D</v>
      </c>
      <c r="J97" t="s">
        <v>259</v>
      </c>
      <c r="K97" t="s">
        <v>264</v>
      </c>
      <c r="L97" t="s">
        <v>269</v>
      </c>
    </row>
    <row r="98" spans="1:9" x14ac:dyDescent="0.25">
      <c r="A98" s="1" t="s">
        <v>107</v>
      </c>
      <c r="B98" s="1" t="str">
        <f si="4" t="shared"/>
        <v>B501086</v>
      </c>
      <c r="C98" s="1" t="s">
        <v>257</v>
      </c>
      <c r="D98" s="1">
        <v>5</v>
      </c>
      <c r="E98" s="1">
        <f si="6" t="shared"/>
        <v>2</v>
      </c>
      <c r="F98" s="1">
        <f si="7" t="shared"/>
        <v>20</v>
      </c>
      <c r="G98" s="1"/>
      <c r="H98" s="4" t="s">
        <v>9</v>
      </c>
      <c r="I98" t="str">
        <f si="5" t="shared"/>
        <v>B50BA-M02P-00-20/B501086AC-D</v>
      </c>
      <c r="J98" t="s">
        <v>259</v>
      </c>
      <c r="K98" t="s">
        <v>264</v>
      </c>
      <c r="L98" t="s">
        <v>269</v>
      </c>
    </row>
    <row r="99" spans="1:9" x14ac:dyDescent="0.25">
      <c r="A99" s="1" t="s">
        <v>108</v>
      </c>
      <c r="B99" s="1" t="str">
        <f si="4" t="shared"/>
        <v>B501086</v>
      </c>
      <c r="C99" s="1" t="s">
        <v>257</v>
      </c>
      <c r="D99" s="1">
        <v>5</v>
      </c>
      <c r="E99" s="1">
        <f si="6" t="shared"/>
        <v>3</v>
      </c>
      <c r="F99" s="1">
        <f si="7" t="shared"/>
        <v>20</v>
      </c>
      <c r="G99" s="1"/>
      <c r="H99" s="4" t="s">
        <v>9</v>
      </c>
      <c r="I99" t="str">
        <f si="5" t="shared"/>
        <v>B50BA-M03P-00-20/B501086AD-D</v>
      </c>
      <c r="J99" t="s">
        <v>258</v>
      </c>
      <c r="K99" t="s">
        <v>263</v>
      </c>
      <c r="L99" t="s">
        <v>268</v>
      </c>
    </row>
    <row r="100" spans="1:9" x14ac:dyDescent="0.25">
      <c r="A100" s="1" t="s">
        <v>109</v>
      </c>
      <c r="B100" s="1" t="str">
        <f si="4" t="shared"/>
        <v>B501093</v>
      </c>
      <c r="C100" s="1" t="s">
        <v>257</v>
      </c>
      <c r="D100" s="1">
        <v>5</v>
      </c>
      <c r="E100" s="1">
        <f si="6" t="shared"/>
        <v>4</v>
      </c>
      <c r="F100" s="1">
        <f si="7" t="shared"/>
        <v>20</v>
      </c>
      <c r="G100" s="1"/>
      <c r="H100" s="4" t="s">
        <v>9</v>
      </c>
      <c r="I100" t="str">
        <f si="5" t="shared"/>
        <v>B50BA-M04P-00-20/B501093AA-D</v>
      </c>
      <c r="J100" t="s">
        <v>258</v>
      </c>
      <c r="K100" t="s">
        <v>263</v>
      </c>
      <c r="L100" t="s">
        <v>268</v>
      </c>
    </row>
    <row r="101" spans="1:9" x14ac:dyDescent="0.25">
      <c r="A101" s="1" t="s">
        <v>110</v>
      </c>
      <c r="B101" s="1" t="str">
        <f si="4" t="shared"/>
        <v>B501095</v>
      </c>
      <c r="C101" s="1" t="s">
        <v>257</v>
      </c>
      <c r="D101" s="1">
        <v>5</v>
      </c>
      <c r="E101" s="1">
        <f si="6" t="shared"/>
        <v>5</v>
      </c>
      <c r="F101" s="1">
        <f si="7" t="shared"/>
        <v>20</v>
      </c>
      <c r="G101" s="1"/>
      <c r="H101" s="4" t="s">
        <v>9</v>
      </c>
      <c r="I101" t="str">
        <f si="5" t="shared"/>
        <v>B50BA-M05P-00-20/B501095AA-D</v>
      </c>
      <c r="J101" t="s">
        <v>258</v>
      </c>
      <c r="K101" t="s">
        <v>263</v>
      </c>
      <c r="L101" t="s">
        <v>268</v>
      </c>
    </row>
    <row r="102" spans="1:9" x14ac:dyDescent="0.25">
      <c r="A102" s="1" t="s">
        <v>111</v>
      </c>
      <c r="B102" s="1" t="str">
        <f si="4" t="shared"/>
        <v>B502010B</v>
      </c>
      <c r="C102" s="1" t="s">
        <v>257</v>
      </c>
      <c r="D102" s="1">
        <v>5</v>
      </c>
      <c r="E102" s="1">
        <f si="6" t="shared"/>
        <v>1</v>
      </c>
      <c r="F102" s="1">
        <f si="7" t="shared"/>
        <v>21</v>
      </c>
      <c r="G102" s="1"/>
      <c r="H102" s="4" t="s">
        <v>9</v>
      </c>
      <c r="I102" t="str">
        <f si="5" t="shared"/>
        <v>B50BA-M01P-00-21/B502010BAA-D</v>
      </c>
      <c r="J102" t="s">
        <v>259</v>
      </c>
      <c r="K102" t="s">
        <v>265</v>
      </c>
      <c r="L102" t="s">
        <v>269</v>
      </c>
    </row>
    <row r="103" spans="1:9" x14ac:dyDescent="0.25">
      <c r="A103" s="1" t="s">
        <v>112</v>
      </c>
      <c r="B103" s="1" t="str">
        <f si="4" t="shared"/>
        <v>B502010B</v>
      </c>
      <c r="C103" s="1" t="s">
        <v>257</v>
      </c>
      <c r="D103" s="1">
        <v>5</v>
      </c>
      <c r="E103" s="1">
        <f si="6" t="shared"/>
        <v>2</v>
      </c>
      <c r="F103" s="1">
        <f si="7" t="shared"/>
        <v>21</v>
      </c>
      <c r="G103" s="1"/>
      <c r="H103" s="4" t="s">
        <v>9</v>
      </c>
      <c r="I103" t="str">
        <f si="5" t="shared"/>
        <v>B50BA-M02P-00-21/B502010BAB-D</v>
      </c>
      <c r="J103" t="s">
        <v>258</v>
      </c>
      <c r="K103" t="s">
        <v>263</v>
      </c>
      <c r="L103" t="s">
        <v>268</v>
      </c>
    </row>
    <row r="104" spans="1:9" x14ac:dyDescent="0.25">
      <c r="A104" s="1" t="s">
        <v>113</v>
      </c>
      <c r="B104" s="1" t="str">
        <f si="4" t="shared"/>
        <v>B502010B</v>
      </c>
      <c r="C104" s="1" t="s">
        <v>257</v>
      </c>
      <c r="D104" s="1">
        <v>5</v>
      </c>
      <c r="E104" s="1">
        <f si="6" t="shared"/>
        <v>3</v>
      </c>
      <c r="F104" s="1">
        <f si="7" t="shared"/>
        <v>21</v>
      </c>
      <c r="G104" s="1"/>
      <c r="H104" s="4" t="s">
        <v>9</v>
      </c>
      <c r="I104" t="str">
        <f si="5" t="shared"/>
        <v>B50BA-M03P-00-21/B502010BAC-D</v>
      </c>
      <c r="J104" t="s">
        <v>259</v>
      </c>
      <c r="K104" t="s">
        <v>264</v>
      </c>
      <c r="L104" t="s">
        <v>269</v>
      </c>
    </row>
    <row r="105" spans="1:9" x14ac:dyDescent="0.25">
      <c r="A105" s="1" t="s">
        <v>114</v>
      </c>
      <c r="B105" s="1" t="str">
        <f si="4" t="shared"/>
        <v>B502010B</v>
      </c>
      <c r="C105" s="1" t="s">
        <v>257</v>
      </c>
      <c r="D105" s="1">
        <v>5</v>
      </c>
      <c r="E105" s="1">
        <f si="6" t="shared"/>
        <v>4</v>
      </c>
      <c r="F105" s="1">
        <f si="7" t="shared"/>
        <v>21</v>
      </c>
      <c r="G105" s="1"/>
      <c r="H105" s="4" t="s">
        <v>9</v>
      </c>
      <c r="I105" t="str">
        <f si="5" t="shared"/>
        <v>B50BA-M04P-00-21/B502010BAD-D</v>
      </c>
      <c r="J105" t="s">
        <v>258</v>
      </c>
      <c r="K105" t="s">
        <v>264</v>
      </c>
      <c r="L105" t="s">
        <v>269</v>
      </c>
    </row>
    <row r="106" spans="1:9" x14ac:dyDescent="0.25">
      <c r="A106" s="1" t="s">
        <v>115</v>
      </c>
      <c r="B106" s="1" t="str">
        <f si="4" t="shared"/>
        <v>B502010BA</v>
      </c>
      <c r="C106" s="1" t="s">
        <v>257</v>
      </c>
      <c r="D106" s="1">
        <v>5</v>
      </c>
      <c r="E106" s="1">
        <f si="6" t="shared"/>
        <v>5</v>
      </c>
      <c r="F106" s="1">
        <f si="7" t="shared"/>
        <v>21</v>
      </c>
      <c r="G106" s="1"/>
      <c r="H106" s="4" t="s">
        <v>9</v>
      </c>
      <c r="I106" t="str">
        <f si="5" t="shared"/>
        <v>B50BA-M05P-00-21/B502010BAAA-D</v>
      </c>
      <c r="J106" t="s">
        <v>259</v>
      </c>
      <c r="K106" t="s">
        <v>264</v>
      </c>
      <c r="L106" t="s">
        <v>269</v>
      </c>
    </row>
    <row r="107" spans="1:9" x14ac:dyDescent="0.25">
      <c r="A107" s="1" t="s">
        <v>116</v>
      </c>
      <c r="B107" s="1" t="str">
        <f si="4" t="shared"/>
        <v>B502010BA</v>
      </c>
      <c r="C107" s="1" t="s">
        <v>257</v>
      </c>
      <c r="D107" s="1">
        <v>5</v>
      </c>
      <c r="E107" s="1">
        <f si="6" t="shared"/>
        <v>1</v>
      </c>
      <c r="F107" s="1">
        <f si="7" t="shared"/>
        <v>22</v>
      </c>
      <c r="G107" s="1"/>
      <c r="H107" s="4" t="s">
        <v>9</v>
      </c>
      <c r="I107" t="str">
        <f si="5" t="shared"/>
        <v>B50BA-M01P-00-22/B502010BAAB-D</v>
      </c>
      <c r="J107" t="s">
        <v>259</v>
      </c>
      <c r="K107" t="s">
        <v>264</v>
      </c>
      <c r="L107" t="s">
        <v>269</v>
      </c>
    </row>
    <row r="108" spans="1:9" x14ac:dyDescent="0.25">
      <c r="A108" s="1" t="s">
        <v>117</v>
      </c>
      <c r="B108" s="1" t="str">
        <f si="4" t="shared"/>
        <v>B502010BA</v>
      </c>
      <c r="C108" s="1" t="s">
        <v>257</v>
      </c>
      <c r="D108" s="1">
        <v>5</v>
      </c>
      <c r="E108" s="1">
        <f si="6" t="shared"/>
        <v>2</v>
      </c>
      <c r="F108" s="1">
        <f si="7" t="shared"/>
        <v>22</v>
      </c>
      <c r="G108" s="1"/>
      <c r="H108" s="4" t="s">
        <v>9</v>
      </c>
      <c r="I108" t="str">
        <f si="5" t="shared"/>
        <v>B50BA-M02P-00-22/B502010BAAC-D</v>
      </c>
      <c r="J108" t="s">
        <v>258</v>
      </c>
      <c r="K108" t="s">
        <v>263</v>
      </c>
      <c r="L108" t="s">
        <v>268</v>
      </c>
    </row>
    <row r="109" spans="1:9" x14ac:dyDescent="0.25">
      <c r="A109" s="1" t="s">
        <v>118</v>
      </c>
      <c r="B109" s="1" t="str">
        <f si="4" t="shared"/>
        <v>B502010BA</v>
      </c>
      <c r="C109" s="1" t="s">
        <v>257</v>
      </c>
      <c r="D109" s="1">
        <v>5</v>
      </c>
      <c r="E109" s="1">
        <f si="6" t="shared"/>
        <v>3</v>
      </c>
      <c r="F109" s="1">
        <f si="7" t="shared"/>
        <v>22</v>
      </c>
      <c r="G109" s="1"/>
      <c r="H109" s="4" t="s">
        <v>9</v>
      </c>
      <c r="I109" t="str">
        <f si="5" t="shared"/>
        <v>B50BA-M03P-00-22/B502010BAAD-D</v>
      </c>
      <c r="J109" t="s">
        <v>259</v>
      </c>
      <c r="K109" t="s">
        <v>264</v>
      </c>
      <c r="L109" t="s">
        <v>269</v>
      </c>
    </row>
    <row r="110" spans="1:9" x14ac:dyDescent="0.25">
      <c r="A110" s="1" t="s">
        <v>119</v>
      </c>
      <c r="B110" s="1" t="str">
        <f si="4" t="shared"/>
        <v>B502010BA</v>
      </c>
      <c r="C110" s="1" t="s">
        <v>257</v>
      </c>
      <c r="D110" s="1">
        <v>5</v>
      </c>
      <c r="E110" s="1">
        <f si="6" t="shared"/>
        <v>4</v>
      </c>
      <c r="F110" s="1">
        <f si="7" t="shared"/>
        <v>22</v>
      </c>
      <c r="G110" s="1"/>
      <c r="H110" s="4" t="s">
        <v>9</v>
      </c>
      <c r="I110" t="str">
        <f si="5" t="shared"/>
        <v>B50BA-M04P-00-22/B502010BAAE-D</v>
      </c>
      <c r="J110" t="s">
        <v>259</v>
      </c>
      <c r="K110" t="s">
        <v>264</v>
      </c>
      <c r="L110" t="s">
        <v>269</v>
      </c>
    </row>
    <row r="111" spans="1:9" x14ac:dyDescent="0.25">
      <c r="A111" s="1" t="s">
        <v>120</v>
      </c>
      <c r="B111" s="1" t="str">
        <f si="4" t="shared"/>
        <v>B502010C</v>
      </c>
      <c r="C111" s="1" t="s">
        <v>257</v>
      </c>
      <c r="D111" s="1">
        <v>5</v>
      </c>
      <c r="E111" s="1">
        <f si="6" t="shared"/>
        <v>5</v>
      </c>
      <c r="F111" s="1">
        <f si="7" t="shared"/>
        <v>22</v>
      </c>
      <c r="G111" s="1"/>
      <c r="H111" s="4" t="s">
        <v>9</v>
      </c>
      <c r="I111" t="str">
        <f si="5" t="shared"/>
        <v>B50BA-M05P-00-22/B502010CAA-D</v>
      </c>
      <c r="J111" t="s">
        <v>258</v>
      </c>
      <c r="K111" t="s">
        <v>263</v>
      </c>
      <c r="L111" t="s">
        <v>268</v>
      </c>
    </row>
    <row r="112" spans="1:9" x14ac:dyDescent="0.25">
      <c r="A112" s="1" t="s">
        <v>121</v>
      </c>
      <c r="B112" s="1" t="str">
        <f si="4" t="shared"/>
        <v>B502010D</v>
      </c>
      <c r="C112" s="1" t="s">
        <v>257</v>
      </c>
      <c r="D112" s="1">
        <v>5</v>
      </c>
      <c r="E112" s="1">
        <f si="6" t="shared"/>
        <v>1</v>
      </c>
      <c r="F112" s="1">
        <f si="7" t="shared"/>
        <v>23</v>
      </c>
      <c r="G112" s="1"/>
      <c r="H112" s="4" t="s">
        <v>9</v>
      </c>
      <c r="I112" t="str">
        <f si="5" t="shared"/>
        <v>B50BA-M01P-00-23/B502010DAA-D</v>
      </c>
      <c r="J112" t="s">
        <v>258</v>
      </c>
      <c r="K112" t="s">
        <v>263</v>
      </c>
      <c r="L112" t="s">
        <v>268</v>
      </c>
    </row>
    <row r="113" spans="1:9" x14ac:dyDescent="0.25">
      <c r="A113" s="1" t="s">
        <v>122</v>
      </c>
      <c r="B113" s="1" t="str">
        <f si="4" t="shared"/>
        <v>B502010EA</v>
      </c>
      <c r="C113" s="1" t="s">
        <v>257</v>
      </c>
      <c r="D113" s="1">
        <v>5</v>
      </c>
      <c r="E113" s="1">
        <f si="6" t="shared"/>
        <v>2</v>
      </c>
      <c r="F113" s="1">
        <f si="7" t="shared"/>
        <v>23</v>
      </c>
      <c r="G113" s="1"/>
      <c r="H113" s="4" t="s">
        <v>9</v>
      </c>
      <c r="I113" t="str">
        <f si="5" t="shared"/>
        <v>B50BA-M02P-00-23/B502010EAAA-D</v>
      </c>
      <c r="J113" t="s">
        <v>258</v>
      </c>
      <c r="K113" t="s">
        <v>263</v>
      </c>
      <c r="L113" t="s">
        <v>268</v>
      </c>
    </row>
    <row r="114" spans="1:9" x14ac:dyDescent="0.25">
      <c r="A114" s="1" t="s">
        <v>123</v>
      </c>
      <c r="B114" s="1" t="str">
        <f si="4" t="shared"/>
        <v>B502010EB</v>
      </c>
      <c r="C114" s="1" t="s">
        <v>257</v>
      </c>
      <c r="D114" s="1">
        <v>5</v>
      </c>
      <c r="E114" s="1">
        <f si="6" t="shared"/>
        <v>3</v>
      </c>
      <c r="F114" s="1">
        <f si="7" t="shared"/>
        <v>23</v>
      </c>
      <c r="G114" s="1"/>
      <c r="H114" s="4" t="s">
        <v>9</v>
      </c>
      <c r="I114" t="str">
        <f si="5" t="shared"/>
        <v>B50BA-M03P-00-23/B502010EBAA-D</v>
      </c>
      <c r="J114" t="s">
        <v>258</v>
      </c>
      <c r="K114" t="s">
        <v>263</v>
      </c>
      <c r="L114" t="s">
        <v>268</v>
      </c>
    </row>
    <row r="115" spans="1:9" x14ac:dyDescent="0.25">
      <c r="A115" s="1" t="s">
        <v>124</v>
      </c>
      <c r="B115" s="1" t="str">
        <f si="4" t="shared"/>
        <v>B502010F</v>
      </c>
      <c r="C115" s="1" t="s">
        <v>257</v>
      </c>
      <c r="D115" s="1">
        <v>5</v>
      </c>
      <c r="E115" s="1">
        <f si="6" t="shared"/>
        <v>4</v>
      </c>
      <c r="F115" s="1">
        <f si="7" t="shared"/>
        <v>23</v>
      </c>
      <c r="G115" s="1"/>
      <c r="H115" s="4" t="s">
        <v>9</v>
      </c>
      <c r="I115" t="str">
        <f si="5" t="shared"/>
        <v>B50BA-M04P-00-23/B502010FAA-D</v>
      </c>
      <c r="J115" t="s">
        <v>258</v>
      </c>
      <c r="K115" t="s">
        <v>263</v>
      </c>
      <c r="L115" t="s">
        <v>268</v>
      </c>
    </row>
    <row r="116" spans="1:9" x14ac:dyDescent="0.25">
      <c r="A116" s="1" t="s">
        <v>125</v>
      </c>
      <c r="B116" s="1" t="str">
        <f si="4" t="shared"/>
        <v>B502010G</v>
      </c>
      <c r="C116" s="1" t="s">
        <v>257</v>
      </c>
      <c r="D116" s="1">
        <v>5</v>
      </c>
      <c r="E116" s="1">
        <f si="6" t="shared"/>
        <v>5</v>
      </c>
      <c r="F116" s="1">
        <f si="7" t="shared"/>
        <v>23</v>
      </c>
      <c r="G116" s="1"/>
      <c r="H116" s="4" t="s">
        <v>9</v>
      </c>
      <c r="I116" t="str">
        <f si="5" t="shared"/>
        <v>B50BA-M05P-00-23/B502010GAA-D</v>
      </c>
      <c r="J116" t="s">
        <v>259</v>
      </c>
      <c r="K116" t="s">
        <v>264</v>
      </c>
      <c r="L116" t="s">
        <v>269</v>
      </c>
    </row>
    <row r="117" spans="1:9" x14ac:dyDescent="0.25">
      <c r="A117" s="1" t="s">
        <v>126</v>
      </c>
      <c r="B117" s="1" t="str">
        <f si="4" t="shared"/>
        <v>B502010H</v>
      </c>
      <c r="C117" s="1" t="s">
        <v>257</v>
      </c>
      <c r="D117" s="1">
        <v>5</v>
      </c>
      <c r="E117" s="1">
        <f si="6" t="shared"/>
        <v>1</v>
      </c>
      <c r="F117" s="1">
        <f si="7" t="shared"/>
        <v>24</v>
      </c>
      <c r="G117" s="1"/>
      <c r="H117" s="4" t="s">
        <v>9</v>
      </c>
      <c r="I117" t="str">
        <f si="5" t="shared"/>
        <v>B50BA-M01P-00-24/B502010HAA-D</v>
      </c>
      <c r="J117" t="s">
        <v>259</v>
      </c>
      <c r="K117" t="s">
        <v>264</v>
      </c>
      <c r="L117" t="s">
        <v>269</v>
      </c>
    </row>
    <row r="118" spans="1:9" x14ac:dyDescent="0.25">
      <c r="A118" s="1" t="s">
        <v>127</v>
      </c>
      <c r="B118" s="1" t="str">
        <f si="4" t="shared"/>
        <v>B502010J</v>
      </c>
      <c r="C118" s="1" t="s">
        <v>257</v>
      </c>
      <c r="D118" s="1">
        <v>5</v>
      </c>
      <c r="E118" s="1">
        <f si="6" t="shared"/>
        <v>2</v>
      </c>
      <c r="F118" s="1">
        <f si="7" t="shared"/>
        <v>24</v>
      </c>
      <c r="G118" s="1"/>
      <c r="H118" s="4" t="s">
        <v>9</v>
      </c>
      <c r="I118" t="str">
        <f si="5" t="shared"/>
        <v>B50BA-M02P-00-24/B502010JAA-D</v>
      </c>
      <c r="J118" t="s">
        <v>258</v>
      </c>
      <c r="K118" t="s">
        <v>263</v>
      </c>
      <c r="L118" t="s">
        <v>268</v>
      </c>
    </row>
    <row r="119" spans="1:9" x14ac:dyDescent="0.25">
      <c r="A119" s="1" t="s">
        <v>128</v>
      </c>
      <c r="B119" s="1" t="str">
        <f si="4" t="shared"/>
        <v>B502010J</v>
      </c>
      <c r="C119" s="1" t="s">
        <v>257</v>
      </c>
      <c r="D119" s="1">
        <v>5</v>
      </c>
      <c r="E119" s="1">
        <f si="6" t="shared"/>
        <v>3</v>
      </c>
      <c r="F119" s="1">
        <f si="7" t="shared"/>
        <v>24</v>
      </c>
      <c r="G119" s="1"/>
      <c r="H119" s="4" t="s">
        <v>9</v>
      </c>
      <c r="I119" t="str">
        <f si="5" t="shared"/>
        <v>B50BA-M03P-00-24/B502010JAB-D</v>
      </c>
      <c r="J119" t="s">
        <v>258</v>
      </c>
      <c r="K119" t="s">
        <v>263</v>
      </c>
      <c r="L119" t="s">
        <v>268</v>
      </c>
    </row>
    <row r="120" spans="1:9" x14ac:dyDescent="0.25">
      <c r="A120" s="1" t="s">
        <v>129</v>
      </c>
      <c r="B120" s="1" t="str">
        <f si="4" t="shared"/>
        <v>B502030</v>
      </c>
      <c r="C120" s="1" t="s">
        <v>257</v>
      </c>
      <c r="D120" s="1">
        <v>5</v>
      </c>
      <c r="E120" s="1">
        <f si="6" t="shared"/>
        <v>4</v>
      </c>
      <c r="F120" s="1">
        <f si="7" t="shared"/>
        <v>24</v>
      </c>
      <c r="G120" s="1"/>
      <c r="H120" s="4" t="s">
        <v>9</v>
      </c>
      <c r="I120" t="str">
        <f si="5" t="shared"/>
        <v>B50BA-M04P-00-24/B502030AA-D</v>
      </c>
      <c r="J120" t="s">
        <v>259</v>
      </c>
      <c r="K120" t="s">
        <v>265</v>
      </c>
      <c r="L120" t="s">
        <v>269</v>
      </c>
    </row>
    <row r="121" spans="1:9" x14ac:dyDescent="0.25">
      <c r="A121" s="1" t="s">
        <v>130</v>
      </c>
      <c r="B121" s="1" t="str">
        <f si="4" t="shared"/>
        <v>B502030</v>
      </c>
      <c r="C121" s="1" t="s">
        <v>257</v>
      </c>
      <c r="D121" s="1">
        <v>5</v>
      </c>
      <c r="E121" s="1">
        <f si="6" t="shared"/>
        <v>5</v>
      </c>
      <c r="F121" s="1">
        <f si="7" t="shared"/>
        <v>24</v>
      </c>
      <c r="G121" s="1"/>
      <c r="H121" s="4" t="s">
        <v>9</v>
      </c>
      <c r="I121" t="str">
        <f si="5" t="shared"/>
        <v>B50BA-M05P-00-24/B502030AB-D</v>
      </c>
      <c r="J121" t="s">
        <v>258</v>
      </c>
      <c r="K121" t="s">
        <v>263</v>
      </c>
      <c r="L121" t="s">
        <v>268</v>
      </c>
    </row>
    <row r="122" spans="1:9" x14ac:dyDescent="0.25">
      <c r="A122" s="1" t="s">
        <v>131</v>
      </c>
      <c r="B122" s="1" t="str">
        <f si="4" t="shared"/>
        <v>B502030</v>
      </c>
      <c r="C122" s="1" t="s">
        <v>257</v>
      </c>
      <c r="D122" s="1">
        <v>6</v>
      </c>
      <c r="E122" s="1">
        <f si="6" t="shared"/>
        <v>1</v>
      </c>
      <c r="F122" s="1">
        <f si="7" t="shared"/>
        <v>25</v>
      </c>
      <c r="G122" s="1"/>
      <c r="H122" s="4" t="s">
        <v>9</v>
      </c>
      <c r="I122" t="str">
        <f si="5" t="shared"/>
        <v>B50BA-M01P-00-25/B502030AD-D</v>
      </c>
      <c r="J122" t="s">
        <v>258</v>
      </c>
      <c r="K122" t="s">
        <v>263</v>
      </c>
      <c r="L122" t="s">
        <v>268</v>
      </c>
    </row>
    <row r="123" spans="1:9" x14ac:dyDescent="0.25">
      <c r="A123" s="1" t="s">
        <v>132</v>
      </c>
      <c r="B123" s="1" t="str">
        <f si="4" t="shared"/>
        <v>B502030</v>
      </c>
      <c r="C123" s="1" t="s">
        <v>257</v>
      </c>
      <c r="D123" s="1">
        <v>6</v>
      </c>
      <c r="E123" s="1">
        <f si="6" t="shared"/>
        <v>2</v>
      </c>
      <c r="F123" s="1">
        <f si="7" t="shared"/>
        <v>25</v>
      </c>
      <c r="G123" s="1" t="s">
        <v>34</v>
      </c>
      <c r="H123" s="4" t="s">
        <v>9</v>
      </c>
      <c r="I123" t="str">
        <f si="5" t="shared"/>
        <v>B50BA-M02P-00-25/B502030AF-D</v>
      </c>
      <c r="J123" t="s">
        <v>258</v>
      </c>
      <c r="K123" t="s">
        <v>263</v>
      </c>
      <c r="L123" t="s">
        <v>268</v>
      </c>
    </row>
    <row r="124" spans="1:9" x14ac:dyDescent="0.25">
      <c r="A124" s="1" t="s">
        <v>133</v>
      </c>
      <c r="B124" s="1" t="str">
        <f si="4" t="shared"/>
        <v>B502030A</v>
      </c>
      <c r="C124" s="1" t="s">
        <v>257</v>
      </c>
      <c r="D124" s="1">
        <v>6</v>
      </c>
      <c r="E124" s="1">
        <f si="6" t="shared"/>
        <v>3</v>
      </c>
      <c r="F124" s="1">
        <f si="7" t="shared"/>
        <v>25</v>
      </c>
      <c r="G124" s="1"/>
      <c r="H124" s="4" t="s">
        <v>9</v>
      </c>
      <c r="I124" t="str">
        <f si="5" t="shared"/>
        <v>B50BA-M03P-00-25/B502030AAA-D</v>
      </c>
      <c r="J124" t="s">
        <v>259</v>
      </c>
      <c r="K124" t="s">
        <v>264</v>
      </c>
      <c r="L124" t="s">
        <v>269</v>
      </c>
    </row>
    <row r="125" spans="1:9" x14ac:dyDescent="0.25">
      <c r="A125" s="1" t="s">
        <v>134</v>
      </c>
      <c r="B125" s="1" t="str">
        <f si="4" t="shared"/>
        <v>B502030</v>
      </c>
      <c r="C125" s="1" t="s">
        <v>257</v>
      </c>
      <c r="D125" s="1">
        <v>6</v>
      </c>
      <c r="E125" s="1">
        <f si="6" t="shared"/>
        <v>4</v>
      </c>
      <c r="F125" s="1">
        <f si="7" t="shared"/>
        <v>25</v>
      </c>
      <c r="G125" s="1" t="s">
        <v>34</v>
      </c>
      <c r="H125" s="4" t="s">
        <v>9</v>
      </c>
      <c r="I125" t="str">
        <f si="5" t="shared"/>
        <v>B50BA-M04P-00-25/B502030AE-D</v>
      </c>
      <c r="J125" t="s">
        <v>258</v>
      </c>
      <c r="K125" t="s">
        <v>263</v>
      </c>
      <c r="L125" t="s">
        <v>268</v>
      </c>
    </row>
    <row r="126" spans="1:9" x14ac:dyDescent="0.25">
      <c r="A126" s="1" t="s">
        <v>135</v>
      </c>
      <c r="B126" s="1" t="str">
        <f si="4" t="shared"/>
        <v>B502062</v>
      </c>
      <c r="C126" s="1" t="s">
        <v>257</v>
      </c>
      <c r="D126" s="1">
        <v>6</v>
      </c>
      <c r="E126" s="1">
        <f si="6" t="shared"/>
        <v>5</v>
      </c>
      <c r="F126" s="1">
        <f si="7" t="shared"/>
        <v>25</v>
      </c>
      <c r="G126" s="1" t="s">
        <v>34</v>
      </c>
      <c r="H126" s="4" t="s">
        <v>9</v>
      </c>
      <c r="I126" t="str">
        <f si="5" t="shared"/>
        <v>B50BA-M05P-00-25/B502062AA-D</v>
      </c>
      <c r="J126" t="s">
        <v>258</v>
      </c>
      <c r="K126" t="s">
        <v>266</v>
      </c>
      <c r="L126" t="s">
        <v>269</v>
      </c>
    </row>
    <row r="127" spans="1:9" x14ac:dyDescent="0.25">
      <c r="A127" s="1" t="s">
        <v>136</v>
      </c>
      <c r="B127" s="1" t="str">
        <f si="4" t="shared"/>
        <v>B502062</v>
      </c>
      <c r="C127" s="1" t="s">
        <v>257</v>
      </c>
      <c r="D127" s="1">
        <v>6</v>
      </c>
      <c r="E127" s="1">
        <f si="6" t="shared"/>
        <v>1</v>
      </c>
      <c r="F127" s="1">
        <f si="7" t="shared"/>
        <v>26</v>
      </c>
      <c r="G127" s="1" t="s">
        <v>34</v>
      </c>
      <c r="H127" s="4" t="s">
        <v>9</v>
      </c>
      <c r="I127" t="str">
        <f si="5" t="shared"/>
        <v>B50BA-M01P-00-26/B502062AB-D</v>
      </c>
      <c r="J127" t="s">
        <v>258</v>
      </c>
      <c r="K127" t="s">
        <v>263</v>
      </c>
      <c r="L127" t="s">
        <v>268</v>
      </c>
    </row>
    <row r="128" spans="1:9" x14ac:dyDescent="0.25">
      <c r="A128" s="1" t="s">
        <v>137</v>
      </c>
      <c r="B128" s="1" t="str">
        <f si="4" t="shared"/>
        <v>B502064</v>
      </c>
      <c r="C128" s="1" t="s">
        <v>257</v>
      </c>
      <c r="D128" s="1">
        <v>6</v>
      </c>
      <c r="E128" s="1">
        <f si="6" t="shared"/>
        <v>2</v>
      </c>
      <c r="F128" s="1">
        <f si="7" t="shared"/>
        <v>26</v>
      </c>
      <c r="G128" s="1" t="s">
        <v>34</v>
      </c>
      <c r="H128" s="4" t="s">
        <v>9</v>
      </c>
      <c r="I128" t="str">
        <f si="5" t="shared"/>
        <v>B50BA-M02P-00-26/B502064AA-D</v>
      </c>
      <c r="J128" t="s">
        <v>258</v>
      </c>
      <c r="K128" t="s">
        <v>263</v>
      </c>
      <c r="L128" t="s">
        <v>268</v>
      </c>
    </row>
    <row r="129" spans="1:9" x14ac:dyDescent="0.25">
      <c r="A129" s="1" t="s">
        <v>138</v>
      </c>
      <c r="B129" s="1" t="str">
        <f si="4" t="shared"/>
        <v>B502064</v>
      </c>
      <c r="C129" s="1" t="s">
        <v>257</v>
      </c>
      <c r="D129" s="1">
        <v>6</v>
      </c>
      <c r="E129" s="1">
        <f si="6" t="shared"/>
        <v>3</v>
      </c>
      <c r="F129" s="1">
        <f si="7" t="shared"/>
        <v>26</v>
      </c>
      <c r="G129" s="1"/>
      <c r="H129" s="4" t="s">
        <v>9</v>
      </c>
      <c r="I129" t="str">
        <f si="5" t="shared"/>
        <v>B50BA-M03P-00-26/B502064AB-D</v>
      </c>
      <c r="J129" t="s">
        <v>258</v>
      </c>
      <c r="K129" t="s">
        <v>263</v>
      </c>
      <c r="L129" t="s">
        <v>268</v>
      </c>
    </row>
    <row r="130" spans="1:9" x14ac:dyDescent="0.25">
      <c r="A130" s="1" t="s">
        <v>139</v>
      </c>
      <c r="B130" s="1" t="str">
        <f si="4" t="shared"/>
        <v>B502071</v>
      </c>
      <c r="C130" s="1" t="s">
        <v>257</v>
      </c>
      <c r="D130" s="1">
        <v>6</v>
      </c>
      <c r="E130" s="1">
        <f si="6" t="shared"/>
        <v>4</v>
      </c>
      <c r="F130" s="1">
        <f si="7" t="shared"/>
        <v>26</v>
      </c>
      <c r="G130" s="1"/>
      <c r="H130" s="4" t="s">
        <v>9</v>
      </c>
      <c r="I130" t="str">
        <f si="5" t="shared"/>
        <v>B50BA-M04P-00-26/B502071AA-D</v>
      </c>
      <c r="J130" t="s">
        <v>258</v>
      </c>
      <c r="K130" t="s">
        <v>263</v>
      </c>
      <c r="L130" t="s">
        <v>268</v>
      </c>
    </row>
    <row r="131" spans="1:9" x14ac:dyDescent="0.25">
      <c r="A131" s="1" t="s">
        <v>140</v>
      </c>
      <c r="B131" s="1" t="str">
        <f ref="B131:B194" si="8" t="shared">MID(A131,1,LEN(A131)-4)</f>
        <v>B502072</v>
      </c>
      <c r="C131" s="1" t="s">
        <v>257</v>
      </c>
      <c r="D131" s="1">
        <v>6</v>
      </c>
      <c r="E131" s="1">
        <f si="6" t="shared"/>
        <v>5</v>
      </c>
      <c r="F131" s="1">
        <f si="7" t="shared"/>
        <v>26</v>
      </c>
      <c r="G131" s="1"/>
      <c r="H131" s="4" t="s">
        <v>9</v>
      </c>
      <c r="I131" t="str">
        <f ref="I131:I194" si="9" t="shared">CONCATENATE(LEFT(A131,3),H131,IF(AND(F131&lt;37,E131&lt;10),"-M0",IF(AND(F131&lt;37,E131&gt;=10),"-M",IF(AND(F131&gt;=37,E131&lt;10),"-X0","-X"))),E131,IF(LEN(F131)=1,"P-00-0","P-00-"),F131,"/",A131)</f>
        <v>B50BA-M05P-00-26/B502072AA-D</v>
      </c>
      <c r="J131" t="s">
        <v>258</v>
      </c>
      <c r="K131" t="s">
        <v>263</v>
      </c>
      <c r="L131" t="s">
        <v>268</v>
      </c>
    </row>
    <row r="132" spans="1:9" x14ac:dyDescent="0.25">
      <c r="A132" s="1" t="s">
        <v>141</v>
      </c>
      <c r="B132" s="1" t="str">
        <f si="8" t="shared"/>
        <v>B502073</v>
      </c>
      <c r="C132" s="1" t="s">
        <v>257</v>
      </c>
      <c r="D132" s="1">
        <v>6</v>
      </c>
      <c r="E132" s="1">
        <f ref="E132:E195" si="10" t="shared">IF(E131=5,1,E131+1)</f>
        <v>1</v>
      </c>
      <c r="F132" s="1">
        <f ref="F132:F195" si="11" t="shared">IF(E132=1,F131+1,F131)</f>
        <v>27</v>
      </c>
      <c r="G132" s="1"/>
      <c r="H132" s="4" t="s">
        <v>9</v>
      </c>
      <c r="I132" t="str">
        <f si="9" t="shared"/>
        <v>B50BA-M01P-00-27/B502073AA-D</v>
      </c>
      <c r="J132" t="s">
        <v>258</v>
      </c>
      <c r="K132" t="s">
        <v>263</v>
      </c>
      <c r="L132" t="s">
        <v>268</v>
      </c>
    </row>
    <row r="133" spans="1:9" x14ac:dyDescent="0.25">
      <c r="A133" s="1" t="s">
        <v>142</v>
      </c>
      <c r="B133" s="1" t="str">
        <f si="8" t="shared"/>
        <v>B502080</v>
      </c>
      <c r="C133" s="1" t="s">
        <v>257</v>
      </c>
      <c r="D133" s="1">
        <v>6</v>
      </c>
      <c r="E133" s="1">
        <f si="10" t="shared"/>
        <v>2</v>
      </c>
      <c r="F133" s="1">
        <f si="11" t="shared"/>
        <v>27</v>
      </c>
      <c r="G133" s="1"/>
      <c r="H133" s="4" t="s">
        <v>9</v>
      </c>
      <c r="I133" t="str">
        <f si="9" t="shared"/>
        <v>B50BA-M02P-00-27/B502080AA-D</v>
      </c>
      <c r="J133" t="s">
        <v>258</v>
      </c>
      <c r="K133" t="s">
        <v>263</v>
      </c>
      <c r="L133" t="s">
        <v>268</v>
      </c>
    </row>
    <row r="134" spans="1:9" x14ac:dyDescent="0.25">
      <c r="A134" s="1" t="s">
        <v>143</v>
      </c>
      <c r="B134" s="1" t="str">
        <f si="8" t="shared"/>
        <v>B502080</v>
      </c>
      <c r="C134" s="1" t="s">
        <v>257</v>
      </c>
      <c r="D134" s="1">
        <v>6</v>
      </c>
      <c r="E134" s="1">
        <f si="10" t="shared"/>
        <v>3</v>
      </c>
      <c r="F134" s="1">
        <f si="11" t="shared"/>
        <v>27</v>
      </c>
      <c r="G134" s="1"/>
      <c r="H134" s="4" t="s">
        <v>9</v>
      </c>
      <c r="I134" t="str">
        <f si="9" t="shared"/>
        <v>B50BA-M03P-00-27/B502080AI-D</v>
      </c>
      <c r="J134" t="s">
        <v>258</v>
      </c>
      <c r="K134" t="s">
        <v>266</v>
      </c>
      <c r="L134" t="s">
        <v>269</v>
      </c>
    </row>
    <row r="135" spans="1:9" x14ac:dyDescent="0.25">
      <c r="A135" s="1" t="s">
        <v>144</v>
      </c>
      <c r="B135" s="1" t="str">
        <f si="8" t="shared"/>
        <v>B502080</v>
      </c>
      <c r="C135" s="1" t="s">
        <v>257</v>
      </c>
      <c r="D135" s="1">
        <v>6</v>
      </c>
      <c r="E135" s="1">
        <f si="10" t="shared"/>
        <v>4</v>
      </c>
      <c r="F135" s="1">
        <f si="11" t="shared"/>
        <v>27</v>
      </c>
      <c r="G135" s="1"/>
      <c r="H135" s="4" t="s">
        <v>9</v>
      </c>
      <c r="I135" t="str">
        <f si="9" t="shared"/>
        <v>B50BA-M04P-00-27/B502080AB-D</v>
      </c>
      <c r="J135" t="s">
        <v>259</v>
      </c>
      <c r="K135" t="s">
        <v>265</v>
      </c>
      <c r="L135" t="s">
        <v>269</v>
      </c>
    </row>
    <row r="136" spans="1:9" x14ac:dyDescent="0.25">
      <c r="A136" s="1" t="s">
        <v>145</v>
      </c>
      <c r="B136" s="1" t="str">
        <f si="8" t="shared"/>
        <v>B502080</v>
      </c>
      <c r="C136" s="1" t="s">
        <v>257</v>
      </c>
      <c r="D136" s="1">
        <v>6</v>
      </c>
      <c r="E136" s="1">
        <f si="10" t="shared"/>
        <v>5</v>
      </c>
      <c r="F136" s="1">
        <f si="11" t="shared"/>
        <v>27</v>
      </c>
      <c r="G136" s="1"/>
      <c r="H136" s="4" t="s">
        <v>9</v>
      </c>
      <c r="I136" t="str">
        <f si="9" t="shared"/>
        <v>B50BA-M05P-00-27/B502080AC-D</v>
      </c>
      <c r="J136" t="s">
        <v>259</v>
      </c>
      <c r="K136" t="s">
        <v>264</v>
      </c>
      <c r="L136" t="s">
        <v>269</v>
      </c>
    </row>
    <row r="137" spans="1:9" x14ac:dyDescent="0.25">
      <c r="A137" s="1" t="s">
        <v>146</v>
      </c>
      <c r="B137" s="1" t="str">
        <f si="8" t="shared"/>
        <v>B502080</v>
      </c>
      <c r="C137" s="1" t="s">
        <v>257</v>
      </c>
      <c r="D137" s="1">
        <v>6</v>
      </c>
      <c r="E137" s="1">
        <f si="10" t="shared"/>
        <v>1</v>
      </c>
      <c r="F137" s="1">
        <f si="11" t="shared"/>
        <v>28</v>
      </c>
      <c r="G137" s="1"/>
      <c r="H137" s="4" t="s">
        <v>9</v>
      </c>
      <c r="I137" t="str">
        <f si="9" t="shared"/>
        <v>B50BA-M01P-00-28/B502080AD-D</v>
      </c>
      <c r="J137" t="s">
        <v>259</v>
      </c>
      <c r="K137" t="s">
        <v>265</v>
      </c>
      <c r="L137" t="s">
        <v>269</v>
      </c>
    </row>
    <row r="138" spans="1:9" x14ac:dyDescent="0.25">
      <c r="A138" s="1" t="s">
        <v>147</v>
      </c>
      <c r="B138" s="1" t="str">
        <f si="8" t="shared"/>
        <v>B502080</v>
      </c>
      <c r="C138" s="1" t="s">
        <v>257</v>
      </c>
      <c r="D138" s="1">
        <v>6</v>
      </c>
      <c r="E138" s="1">
        <f si="10" t="shared"/>
        <v>2</v>
      </c>
      <c r="F138" s="1">
        <f si="11" t="shared"/>
        <v>28</v>
      </c>
      <c r="G138" s="1"/>
      <c r="H138" s="4" t="s">
        <v>9</v>
      </c>
      <c r="I138" t="str">
        <f si="9" t="shared"/>
        <v>B50BA-M02P-00-28/B502080AE-D</v>
      </c>
      <c r="J138" t="s">
        <v>258</v>
      </c>
      <c r="K138" t="s">
        <v>266</v>
      </c>
      <c r="L138" t="s">
        <v>269</v>
      </c>
    </row>
    <row r="139" spans="1:9" x14ac:dyDescent="0.25">
      <c r="A139" s="1" t="s">
        <v>148</v>
      </c>
      <c r="B139" s="1" t="str">
        <f si="8" t="shared"/>
        <v>B502080</v>
      </c>
      <c r="C139" s="1" t="s">
        <v>257</v>
      </c>
      <c r="D139" s="1">
        <v>6</v>
      </c>
      <c r="E139" s="1">
        <f si="10" t="shared"/>
        <v>3</v>
      </c>
      <c r="F139" s="1">
        <f si="11" t="shared"/>
        <v>28</v>
      </c>
      <c r="G139" s="1"/>
      <c r="H139" s="4" t="s">
        <v>9</v>
      </c>
      <c r="I139" t="str">
        <f si="9" t="shared"/>
        <v>B50BA-M03P-00-28/B502080AG-D</v>
      </c>
      <c r="J139" t="s">
        <v>258</v>
      </c>
      <c r="K139" t="s">
        <v>266</v>
      </c>
      <c r="L139" t="s">
        <v>269</v>
      </c>
    </row>
    <row r="140" spans="1:9" x14ac:dyDescent="0.25">
      <c r="A140" s="1" t="s">
        <v>149</v>
      </c>
      <c r="B140" s="1" t="str">
        <f si="8" t="shared"/>
        <v>B502080</v>
      </c>
      <c r="C140" s="1" t="s">
        <v>257</v>
      </c>
      <c r="D140" s="1">
        <v>6</v>
      </c>
      <c r="E140" s="1">
        <f si="10" t="shared"/>
        <v>4</v>
      </c>
      <c r="F140" s="1">
        <f si="11" t="shared"/>
        <v>28</v>
      </c>
      <c r="G140" s="1"/>
      <c r="H140" s="4" t="s">
        <v>9</v>
      </c>
      <c r="I140" t="str">
        <f si="9" t="shared"/>
        <v>B50BA-M04P-00-28/B502080AF-D</v>
      </c>
      <c r="J140" t="s">
        <v>259</v>
      </c>
      <c r="K140" t="s">
        <v>264</v>
      </c>
      <c r="L140" t="s">
        <v>269</v>
      </c>
    </row>
    <row r="141" spans="1:9" x14ac:dyDescent="0.25">
      <c r="A141" s="1" t="s">
        <v>150</v>
      </c>
      <c r="B141" s="1" t="str">
        <f si="8" t="shared"/>
        <v>B502080</v>
      </c>
      <c r="C141" s="1" t="s">
        <v>257</v>
      </c>
      <c r="D141" s="1">
        <v>6</v>
      </c>
      <c r="E141" s="1">
        <f si="10" t="shared"/>
        <v>5</v>
      </c>
      <c r="F141" s="1">
        <f si="11" t="shared"/>
        <v>28</v>
      </c>
      <c r="G141" s="1"/>
      <c r="H141" s="4" t="s">
        <v>9</v>
      </c>
      <c r="I141" t="str">
        <f si="9" t="shared"/>
        <v>B50BA-M05P-00-28/B502080AH-D</v>
      </c>
      <c r="J141" t="s">
        <v>259</v>
      </c>
      <c r="K141" t="s">
        <v>264</v>
      </c>
      <c r="L141" t="s">
        <v>269</v>
      </c>
    </row>
    <row r="142" spans="1:9" x14ac:dyDescent="0.25">
      <c r="A142" s="1" t="s">
        <v>151</v>
      </c>
      <c r="B142" s="1" t="str">
        <f si="8" t="shared"/>
        <v>B502080A</v>
      </c>
      <c r="C142" s="1" t="s">
        <v>257</v>
      </c>
      <c r="D142" s="1">
        <v>6</v>
      </c>
      <c r="E142" s="1">
        <f si="10" t="shared"/>
        <v>1</v>
      </c>
      <c r="F142" s="1">
        <f si="11" t="shared"/>
        <v>29</v>
      </c>
      <c r="G142" s="1"/>
      <c r="H142" s="4" t="s">
        <v>9</v>
      </c>
      <c r="I142" t="str">
        <f si="9" t="shared"/>
        <v>B50BA-M01P-00-29/B502080AAB-D</v>
      </c>
      <c r="J142" t="s">
        <v>258</v>
      </c>
      <c r="K142" t="s">
        <v>263</v>
      </c>
      <c r="L142" t="s">
        <v>268</v>
      </c>
    </row>
    <row r="143" spans="1:9" x14ac:dyDescent="0.25">
      <c r="A143" s="1" t="s">
        <v>152</v>
      </c>
      <c r="B143" s="1" t="str">
        <f si="8" t="shared"/>
        <v>B503010B</v>
      </c>
      <c r="C143" s="1" t="s">
        <v>257</v>
      </c>
      <c r="D143" s="1">
        <v>6</v>
      </c>
      <c r="E143" s="1">
        <f si="10" t="shared"/>
        <v>2</v>
      </c>
      <c r="F143" s="1">
        <f si="11" t="shared"/>
        <v>29</v>
      </c>
      <c r="G143" s="1"/>
      <c r="H143" s="4" t="s">
        <v>9</v>
      </c>
      <c r="I143" t="str">
        <f si="9" t="shared"/>
        <v>B50BA-M02P-00-29/B503010BAA-D</v>
      </c>
      <c r="J143" t="s">
        <v>258</v>
      </c>
      <c r="K143" t="s">
        <v>263</v>
      </c>
      <c r="L143" t="s">
        <v>268</v>
      </c>
    </row>
    <row r="144" spans="1:9" x14ac:dyDescent="0.25">
      <c r="A144" s="1" t="s">
        <v>153</v>
      </c>
      <c r="B144" s="1" t="str">
        <f si="8" t="shared"/>
        <v>B502080B</v>
      </c>
      <c r="C144" s="1" t="s">
        <v>257</v>
      </c>
      <c r="D144" s="1">
        <v>7</v>
      </c>
      <c r="E144" s="1">
        <f si="10" t="shared"/>
        <v>3</v>
      </c>
      <c r="F144" s="1">
        <f si="11" t="shared"/>
        <v>29</v>
      </c>
      <c r="G144" s="1"/>
      <c r="H144" s="4" t="s">
        <v>9</v>
      </c>
      <c r="I144" t="str">
        <f si="9" t="shared"/>
        <v>B50BA-M03P-00-29/B502080BAA-D</v>
      </c>
      <c r="J144" t="s">
        <v>258</v>
      </c>
      <c r="K144" t="s">
        <v>267</v>
      </c>
      <c r="L144" t="s">
        <v>269</v>
      </c>
    </row>
    <row r="145" spans="1:9" x14ac:dyDescent="0.25">
      <c r="A145" s="1" t="s">
        <v>154</v>
      </c>
      <c r="B145" s="1" t="str">
        <f si="8" t="shared"/>
        <v>B502080D</v>
      </c>
      <c r="C145" s="1" t="s">
        <v>257</v>
      </c>
      <c r="D145" s="1">
        <v>7</v>
      </c>
      <c r="E145" s="1">
        <f si="10" t="shared"/>
        <v>4</v>
      </c>
      <c r="F145" s="1">
        <f si="11" t="shared"/>
        <v>29</v>
      </c>
      <c r="G145" s="1"/>
      <c r="H145" s="4" t="s">
        <v>9</v>
      </c>
      <c r="I145" t="str">
        <f si="9" t="shared"/>
        <v>B50BA-M04P-00-29/B502080DAA-D</v>
      </c>
      <c r="J145" t="s">
        <v>258</v>
      </c>
      <c r="K145" t="s">
        <v>266</v>
      </c>
      <c r="L145" t="s">
        <v>269</v>
      </c>
    </row>
    <row r="146" spans="1:9" x14ac:dyDescent="0.25">
      <c r="A146" s="1" t="s">
        <v>155</v>
      </c>
      <c r="B146" s="1" t="str">
        <f si="8" t="shared"/>
        <v>B502080F</v>
      </c>
      <c r="C146" s="1" t="s">
        <v>257</v>
      </c>
      <c r="D146" s="1">
        <v>7</v>
      </c>
      <c r="E146" s="1">
        <f si="10" t="shared"/>
        <v>5</v>
      </c>
      <c r="F146" s="1">
        <f si="11" t="shared"/>
        <v>29</v>
      </c>
      <c r="G146" s="1"/>
      <c r="H146" s="4" t="s">
        <v>9</v>
      </c>
      <c r="I146" t="str">
        <f si="9" t="shared"/>
        <v>B50BA-M05P-00-29/B502080FAA-D</v>
      </c>
      <c r="J146" t="s">
        <v>259</v>
      </c>
      <c r="K146" t="s">
        <v>264</v>
      </c>
      <c r="L146" t="s">
        <v>269</v>
      </c>
    </row>
    <row r="147" spans="1:9" x14ac:dyDescent="0.25">
      <c r="A147" s="1" t="s">
        <v>156</v>
      </c>
      <c r="B147" s="1" t="str">
        <f si="8" t="shared"/>
        <v>B502080F</v>
      </c>
      <c r="C147" s="1" t="s">
        <v>257</v>
      </c>
      <c r="D147" s="1">
        <v>7</v>
      </c>
      <c r="E147" s="1">
        <f si="10" t="shared"/>
        <v>1</v>
      </c>
      <c r="F147" s="1">
        <f si="11" t="shared"/>
        <v>30</v>
      </c>
      <c r="G147" s="1"/>
      <c r="H147" s="4" t="s">
        <v>9</v>
      </c>
      <c r="I147" t="str">
        <f si="9" t="shared"/>
        <v>B50BA-M01P-00-30/B502080FAB-D</v>
      </c>
      <c r="J147" t="s">
        <v>258</v>
      </c>
      <c r="K147" t="s">
        <v>266</v>
      </c>
      <c r="L147" t="s">
        <v>269</v>
      </c>
    </row>
    <row r="148" spans="1:9" x14ac:dyDescent="0.25">
      <c r="A148" s="1" t="s">
        <v>157</v>
      </c>
      <c r="B148" s="1" t="str">
        <f si="8" t="shared"/>
        <v>B503010L</v>
      </c>
      <c r="C148" s="1" t="s">
        <v>257</v>
      </c>
      <c r="D148" s="1">
        <v>7</v>
      </c>
      <c r="E148" s="1">
        <f si="10" t="shared"/>
        <v>2</v>
      </c>
      <c r="F148" s="1">
        <f si="11" t="shared"/>
        <v>30</v>
      </c>
      <c r="G148" s="1" t="s">
        <v>34</v>
      </c>
      <c r="H148" s="4" t="s">
        <v>9</v>
      </c>
      <c r="I148" t="str">
        <f si="9" t="shared"/>
        <v>B50BA-M02P-00-30/B503010LAA-D</v>
      </c>
      <c r="J148" t="s">
        <v>258</v>
      </c>
      <c r="K148" t="s">
        <v>263</v>
      </c>
      <c r="L148" t="s">
        <v>268</v>
      </c>
    </row>
    <row r="149" spans="1:9" x14ac:dyDescent="0.25">
      <c r="A149" s="1" t="s">
        <v>158</v>
      </c>
      <c r="B149" s="1" t="str">
        <f si="8" t="shared"/>
        <v>B503010A</v>
      </c>
      <c r="C149" s="1" t="s">
        <v>257</v>
      </c>
      <c r="D149" s="1">
        <v>7</v>
      </c>
      <c r="E149" s="1">
        <f si="10" t="shared"/>
        <v>3</v>
      </c>
      <c r="F149" s="1">
        <f si="11" t="shared"/>
        <v>30</v>
      </c>
      <c r="G149" s="1" t="s">
        <v>34</v>
      </c>
      <c r="H149" s="4" t="s">
        <v>9</v>
      </c>
      <c r="I149" t="str">
        <f si="9" t="shared"/>
        <v>B50BA-M03P-00-30/B503010AAA-D</v>
      </c>
      <c r="J149" t="s">
        <v>258</v>
      </c>
      <c r="K149" t="s">
        <v>263</v>
      </c>
      <c r="L149" t="s">
        <v>268</v>
      </c>
    </row>
    <row r="150" spans="1:9" x14ac:dyDescent="0.25">
      <c r="A150" s="1" t="s">
        <v>159</v>
      </c>
      <c r="B150" s="1" t="str">
        <f si="8" t="shared"/>
        <v>B503010C</v>
      </c>
      <c r="C150" s="1" t="s">
        <v>257</v>
      </c>
      <c r="D150" s="1">
        <v>7</v>
      </c>
      <c r="E150" s="1">
        <f si="10" t="shared"/>
        <v>4</v>
      </c>
      <c r="F150" s="1">
        <f si="11" t="shared"/>
        <v>30</v>
      </c>
      <c r="G150" s="1"/>
      <c r="H150" s="4" t="s">
        <v>9</v>
      </c>
      <c r="I150" t="str">
        <f si="9" t="shared"/>
        <v>B50BA-M04P-00-30/B503010CAA-D</v>
      </c>
      <c r="J150" t="s">
        <v>258</v>
      </c>
      <c r="K150" t="s">
        <v>263</v>
      </c>
      <c r="L150" t="s">
        <v>268</v>
      </c>
    </row>
    <row r="151" spans="1:9" x14ac:dyDescent="0.25">
      <c r="A151" s="1" t="s">
        <v>160</v>
      </c>
      <c r="B151" s="1" t="str">
        <f si="8" t="shared"/>
        <v>B502080GB</v>
      </c>
      <c r="C151" s="1" t="s">
        <v>257</v>
      </c>
      <c r="D151" s="1">
        <v>7</v>
      </c>
      <c r="E151" s="1">
        <f si="10" t="shared"/>
        <v>5</v>
      </c>
      <c r="F151" s="1">
        <f si="11" t="shared"/>
        <v>30</v>
      </c>
      <c r="G151" s="1"/>
      <c r="H151" s="4" t="s">
        <v>9</v>
      </c>
      <c r="I151" t="str">
        <f si="9" t="shared"/>
        <v>B50BA-M05P-00-30/B502080GBAA-D</v>
      </c>
      <c r="J151" t="s">
        <v>258</v>
      </c>
      <c r="K151" t="s">
        <v>266</v>
      </c>
      <c r="L151" t="s">
        <v>269</v>
      </c>
    </row>
    <row r="152" spans="1:9" x14ac:dyDescent="0.25">
      <c r="A152" s="1" t="s">
        <v>161</v>
      </c>
      <c r="B152" s="1" t="str">
        <f si="8" t="shared"/>
        <v>B502080H</v>
      </c>
      <c r="C152" s="1" t="s">
        <v>257</v>
      </c>
      <c r="D152" s="1">
        <v>7</v>
      </c>
      <c r="E152" s="1">
        <f si="10" t="shared"/>
        <v>1</v>
      </c>
      <c r="F152" s="1">
        <f si="11" t="shared"/>
        <v>31</v>
      </c>
      <c r="G152" s="1"/>
      <c r="H152" s="4" t="s">
        <v>9</v>
      </c>
      <c r="I152" t="str">
        <f si="9" t="shared"/>
        <v>B50BA-M01P-00-31/B502080HAA-D</v>
      </c>
      <c r="J152" t="s">
        <v>258</v>
      </c>
      <c r="K152" t="s">
        <v>263</v>
      </c>
      <c r="L152" t="s">
        <v>268</v>
      </c>
    </row>
    <row r="153" spans="1:9" x14ac:dyDescent="0.25">
      <c r="A153" s="1" t="s">
        <v>162</v>
      </c>
      <c r="B153" s="1" t="str">
        <f si="8" t="shared"/>
        <v>B502080GA</v>
      </c>
      <c r="C153" s="1" t="s">
        <v>257</v>
      </c>
      <c r="D153" s="1">
        <v>7</v>
      </c>
      <c r="E153" s="1">
        <f si="10" t="shared"/>
        <v>2</v>
      </c>
      <c r="F153" s="1">
        <f si="11" t="shared"/>
        <v>31</v>
      </c>
      <c r="G153" s="1"/>
      <c r="H153" s="4" t="s">
        <v>9</v>
      </c>
      <c r="I153" t="str">
        <f si="9" t="shared"/>
        <v>B50BA-M02P-00-31/B502080GAAA-D</v>
      </c>
      <c r="J153" t="s">
        <v>258</v>
      </c>
      <c r="K153" t="s">
        <v>263</v>
      </c>
      <c r="L153" t="s">
        <v>268</v>
      </c>
    </row>
    <row r="154" spans="1:9" x14ac:dyDescent="0.25">
      <c r="A154" s="1" t="s">
        <v>163</v>
      </c>
      <c r="B154" s="1" t="str">
        <f si="8" t="shared"/>
        <v>B503010D</v>
      </c>
      <c r="C154" s="1" t="s">
        <v>257</v>
      </c>
      <c r="D154" s="1">
        <v>7</v>
      </c>
      <c r="E154" s="1">
        <f si="10" t="shared"/>
        <v>3</v>
      </c>
      <c r="F154" s="1">
        <f si="11" t="shared"/>
        <v>31</v>
      </c>
      <c r="G154" s="1" t="s">
        <v>34</v>
      </c>
      <c r="H154" s="4" t="s">
        <v>9</v>
      </c>
      <c r="I154" t="str">
        <f si="9" t="shared"/>
        <v>B50BA-M03P-00-31/B503010DAA-D</v>
      </c>
      <c r="J154" t="s">
        <v>258</v>
      </c>
      <c r="K154" t="s">
        <v>263</v>
      </c>
      <c r="L154" t="s">
        <v>268</v>
      </c>
    </row>
    <row r="155" spans="1:9" x14ac:dyDescent="0.25">
      <c r="A155" s="1" t="s">
        <v>164</v>
      </c>
      <c r="B155" s="1" t="str">
        <f si="8" t="shared"/>
        <v>B503010E</v>
      </c>
      <c r="C155" s="1" t="s">
        <v>257</v>
      </c>
      <c r="D155" s="1">
        <v>7</v>
      </c>
      <c r="E155" s="1">
        <f si="10" t="shared"/>
        <v>4</v>
      </c>
      <c r="F155" s="1">
        <f si="11" t="shared"/>
        <v>31</v>
      </c>
      <c r="G155" s="1" t="s">
        <v>34</v>
      </c>
      <c r="H155" s="4" t="s">
        <v>9</v>
      </c>
      <c r="I155" t="str">
        <f si="9" t="shared"/>
        <v>B50BA-M04P-00-31/B503010EAA-D</v>
      </c>
      <c r="J155" t="s">
        <v>258</v>
      </c>
      <c r="K155" t="s">
        <v>263</v>
      </c>
      <c r="L155" t="s">
        <v>268</v>
      </c>
    </row>
    <row r="156" spans="1:9" x14ac:dyDescent="0.25">
      <c r="A156" s="1" t="s">
        <v>165</v>
      </c>
      <c r="B156" s="1" t="str">
        <f si="8" t="shared"/>
        <v>B503010FA</v>
      </c>
      <c r="C156" s="1" t="s">
        <v>257</v>
      </c>
      <c r="D156" s="1">
        <v>7</v>
      </c>
      <c r="E156" s="1">
        <f si="10" t="shared"/>
        <v>5</v>
      </c>
      <c r="F156" s="1">
        <f si="11" t="shared"/>
        <v>31</v>
      </c>
      <c r="G156" s="1" t="s">
        <v>34</v>
      </c>
      <c r="H156" s="4" t="s">
        <v>9</v>
      </c>
      <c r="I156" t="str">
        <f si="9" t="shared"/>
        <v>B50BA-M05P-00-31/B503010FAAA-D</v>
      </c>
      <c r="J156" t="s">
        <v>258</v>
      </c>
      <c r="K156" t="s">
        <v>263</v>
      </c>
      <c r="L156" t="s">
        <v>268</v>
      </c>
    </row>
    <row r="157" spans="1:9" x14ac:dyDescent="0.25">
      <c r="A157" s="1" t="s">
        <v>166</v>
      </c>
      <c r="B157" s="1" t="str">
        <f si="8" t="shared"/>
        <v>B503010FB</v>
      </c>
      <c r="C157" s="1" t="s">
        <v>257</v>
      </c>
      <c r="D157" s="1">
        <v>7</v>
      </c>
      <c r="E157" s="1">
        <f si="10" t="shared"/>
        <v>1</v>
      </c>
      <c r="F157" s="1">
        <f si="11" t="shared"/>
        <v>32</v>
      </c>
      <c r="G157" s="1" t="s">
        <v>34</v>
      </c>
      <c r="H157" s="4" t="s">
        <v>9</v>
      </c>
      <c r="I157" t="str">
        <f si="9" t="shared"/>
        <v>B50BA-M01P-00-32/B503010FBAA-D</v>
      </c>
      <c r="J157" t="s">
        <v>258</v>
      </c>
      <c r="K157" t="s">
        <v>263</v>
      </c>
      <c r="L157" t="s">
        <v>268</v>
      </c>
    </row>
    <row r="158" spans="1:9" x14ac:dyDescent="0.25">
      <c r="A158" s="1" t="s">
        <v>167</v>
      </c>
      <c r="B158" s="1" t="str">
        <f si="8" t="shared"/>
        <v>B503010FC</v>
      </c>
      <c r="C158" s="1" t="s">
        <v>257</v>
      </c>
      <c r="D158" s="1">
        <v>7</v>
      </c>
      <c r="E158" s="1">
        <f si="10" t="shared"/>
        <v>2</v>
      </c>
      <c r="F158" s="1">
        <f si="11" t="shared"/>
        <v>32</v>
      </c>
      <c r="G158" s="1" t="s">
        <v>34</v>
      </c>
      <c r="H158" s="4" t="s">
        <v>9</v>
      </c>
      <c r="I158" t="str">
        <f si="9" t="shared"/>
        <v>B50BA-M02P-00-32/B503010FCAA-D</v>
      </c>
      <c r="J158" t="s">
        <v>258</v>
      </c>
      <c r="K158" t="s">
        <v>263</v>
      </c>
      <c r="L158" t="s">
        <v>268</v>
      </c>
    </row>
    <row r="159" spans="1:9" x14ac:dyDescent="0.25">
      <c r="A159" s="1" t="s">
        <v>168</v>
      </c>
      <c r="B159" s="1" t="str">
        <f si="8" t="shared"/>
        <v>B503010FC</v>
      </c>
      <c r="C159" s="1" t="s">
        <v>257</v>
      </c>
      <c r="D159" s="1">
        <v>7</v>
      </c>
      <c r="E159" s="1">
        <f si="10" t="shared"/>
        <v>3</v>
      </c>
      <c r="F159" s="1">
        <f si="11" t="shared"/>
        <v>32</v>
      </c>
      <c r="G159" s="1"/>
      <c r="H159" s="4" t="s">
        <v>9</v>
      </c>
      <c r="I159" t="str">
        <f si="9" t="shared"/>
        <v>B50BA-M03P-00-32/B503010FCAB-D</v>
      </c>
      <c r="J159" t="s">
        <v>259</v>
      </c>
      <c r="K159" t="s">
        <v>264</v>
      </c>
      <c r="L159" t="s">
        <v>269</v>
      </c>
    </row>
    <row r="160" spans="1:9" x14ac:dyDescent="0.25">
      <c r="A160" s="1" t="s">
        <v>169</v>
      </c>
      <c r="B160" s="1" t="str">
        <f si="8" t="shared"/>
        <v>B503010H</v>
      </c>
      <c r="C160" s="1" t="s">
        <v>257</v>
      </c>
      <c r="D160" s="1">
        <v>7</v>
      </c>
      <c r="E160" s="1">
        <f si="10" t="shared"/>
        <v>4</v>
      </c>
      <c r="F160" s="1">
        <f si="11" t="shared"/>
        <v>32</v>
      </c>
      <c r="G160" s="1"/>
      <c r="H160" s="4" t="s">
        <v>9</v>
      </c>
      <c r="I160" t="str">
        <f si="9" t="shared"/>
        <v>B50BA-M04P-00-32/B503010HAA-D</v>
      </c>
      <c r="J160" t="s">
        <v>258</v>
      </c>
      <c r="K160" t="s">
        <v>263</v>
      </c>
      <c r="L160" t="s">
        <v>268</v>
      </c>
    </row>
    <row r="161" spans="1:9" x14ac:dyDescent="0.25">
      <c r="A161" s="1" t="s">
        <v>170</v>
      </c>
      <c r="B161" s="1" t="str">
        <f si="8" t="shared"/>
        <v>B503010J</v>
      </c>
      <c r="C161" s="1" t="s">
        <v>257</v>
      </c>
      <c r="D161" s="1">
        <v>7</v>
      </c>
      <c r="E161" s="1">
        <f si="10" t="shared"/>
        <v>5</v>
      </c>
      <c r="F161" s="1">
        <f si="11" t="shared"/>
        <v>32</v>
      </c>
      <c r="G161" s="1" t="s">
        <v>34</v>
      </c>
      <c r="H161" s="4" t="s">
        <v>9</v>
      </c>
      <c r="I161" t="str">
        <f si="9" t="shared"/>
        <v>B50BA-M05P-00-32/B503010JAA-D</v>
      </c>
      <c r="J161" t="s">
        <v>258</v>
      </c>
      <c r="K161" t="s">
        <v>263</v>
      </c>
      <c r="L161" t="s">
        <v>268</v>
      </c>
    </row>
    <row r="162" spans="1:9" x14ac:dyDescent="0.25">
      <c r="A162" s="1" t="s">
        <v>171</v>
      </c>
      <c r="B162" s="1" t="str">
        <f si="8" t="shared"/>
        <v>B503010K</v>
      </c>
      <c r="C162" s="1" t="s">
        <v>257</v>
      </c>
      <c r="D162" s="1">
        <v>7</v>
      </c>
      <c r="E162" s="1">
        <f si="10" t="shared"/>
        <v>1</v>
      </c>
      <c r="F162" s="1">
        <f si="11" t="shared"/>
        <v>33</v>
      </c>
      <c r="G162" s="1" t="s">
        <v>34</v>
      </c>
      <c r="H162" s="4" t="s">
        <v>9</v>
      </c>
      <c r="I162" t="str">
        <f si="9" t="shared"/>
        <v>B50BA-M01P-00-33/B503010KAA-D</v>
      </c>
      <c r="J162" t="s">
        <v>258</v>
      </c>
      <c r="K162" t="s">
        <v>263</v>
      </c>
      <c r="L162" t="s">
        <v>268</v>
      </c>
    </row>
    <row r="163" spans="1:9" x14ac:dyDescent="0.25">
      <c r="A163" s="1" t="s">
        <v>172</v>
      </c>
      <c r="B163" s="1" t="str">
        <f si="8" t="shared"/>
        <v>B503026</v>
      </c>
      <c r="C163" s="1" t="s">
        <v>257</v>
      </c>
      <c r="D163" s="1">
        <v>7</v>
      </c>
      <c r="E163" s="1">
        <f si="10" t="shared"/>
        <v>2</v>
      </c>
      <c r="F163" s="1">
        <f si="11" t="shared"/>
        <v>33</v>
      </c>
      <c r="G163" s="1" t="s">
        <v>34</v>
      </c>
      <c r="H163" s="4" t="s">
        <v>9</v>
      </c>
      <c r="I163" t="str">
        <f si="9" t="shared"/>
        <v>B50BA-M02P-00-33/B503026AA-D</v>
      </c>
      <c r="J163" t="s">
        <v>258</v>
      </c>
      <c r="K163" t="s">
        <v>263</v>
      </c>
      <c r="L163" t="s">
        <v>268</v>
      </c>
    </row>
    <row r="164" spans="1:9" x14ac:dyDescent="0.25">
      <c r="A164" s="1" t="s">
        <v>173</v>
      </c>
      <c r="B164" s="1" t="str">
        <f si="8" t="shared"/>
        <v>B503010M</v>
      </c>
      <c r="C164" s="1" t="s">
        <v>257</v>
      </c>
      <c r="D164" s="1">
        <v>7</v>
      </c>
      <c r="E164" s="1">
        <f si="10" t="shared"/>
        <v>3</v>
      </c>
      <c r="F164" s="1">
        <f si="11" t="shared"/>
        <v>33</v>
      </c>
      <c r="G164" s="1" t="s">
        <v>34</v>
      </c>
      <c r="H164" s="4" t="s">
        <v>9</v>
      </c>
      <c r="I164" t="str">
        <f si="9" t="shared"/>
        <v>B50BA-M03P-00-33/B503010MAA-D</v>
      </c>
      <c r="J164" t="s">
        <v>258</v>
      </c>
      <c r="K164" t="s">
        <v>263</v>
      </c>
      <c r="L164" t="s">
        <v>268</v>
      </c>
    </row>
    <row r="165" spans="1:9" x14ac:dyDescent="0.25">
      <c r="A165" s="1" t="s">
        <v>174</v>
      </c>
      <c r="B165" s="1" t="str">
        <f si="8" t="shared"/>
        <v>B503032</v>
      </c>
      <c r="C165" s="1" t="s">
        <v>257</v>
      </c>
      <c r="D165" s="1">
        <v>7</v>
      </c>
      <c r="E165" s="1">
        <f si="10" t="shared"/>
        <v>4</v>
      </c>
      <c r="F165" s="1">
        <f si="11" t="shared"/>
        <v>33</v>
      </c>
      <c r="G165" s="1" t="s">
        <v>34</v>
      </c>
      <c r="H165" s="4" t="s">
        <v>9</v>
      </c>
      <c r="I165" t="str">
        <f si="9" t="shared"/>
        <v>B50BA-M04P-00-33/B503032AA-D</v>
      </c>
      <c r="J165" t="s">
        <v>258</v>
      </c>
      <c r="K165" t="s">
        <v>263</v>
      </c>
      <c r="L165" t="s">
        <v>268</v>
      </c>
    </row>
    <row r="166" spans="1:9" x14ac:dyDescent="0.25">
      <c r="A166" s="1" t="s">
        <v>175</v>
      </c>
      <c r="B166" s="1" t="str">
        <f si="8" t="shared"/>
        <v>B503034</v>
      </c>
      <c r="C166" s="1" t="s">
        <v>257</v>
      </c>
      <c r="D166" s="1">
        <v>8</v>
      </c>
      <c r="E166" s="1">
        <f si="10" t="shared"/>
        <v>5</v>
      </c>
      <c r="F166" s="1">
        <f si="11" t="shared"/>
        <v>33</v>
      </c>
      <c r="G166" s="1" t="s">
        <v>34</v>
      </c>
      <c r="H166" s="4" t="s">
        <v>9</v>
      </c>
      <c r="I166" t="str">
        <f si="9" t="shared"/>
        <v>B50BA-M05P-00-33/B503034AA-D</v>
      </c>
      <c r="J166" t="s">
        <v>258</v>
      </c>
      <c r="K166" t="s">
        <v>263</v>
      </c>
      <c r="L166" t="s">
        <v>268</v>
      </c>
    </row>
    <row r="167" spans="1:9" x14ac:dyDescent="0.25">
      <c r="A167" s="1" t="s">
        <v>176</v>
      </c>
      <c r="B167" s="1" t="str">
        <f si="8" t="shared"/>
        <v>B503034A</v>
      </c>
      <c r="C167" s="1" t="s">
        <v>257</v>
      </c>
      <c r="D167" s="1">
        <v>8</v>
      </c>
      <c r="E167" s="1">
        <f si="10" t="shared"/>
        <v>1</v>
      </c>
      <c r="F167" s="1">
        <f si="11" t="shared"/>
        <v>34</v>
      </c>
      <c r="G167" s="1" t="s">
        <v>34</v>
      </c>
      <c r="H167" s="4" t="s">
        <v>9</v>
      </c>
      <c r="I167" t="str">
        <f si="9" t="shared"/>
        <v>B50BA-M01P-00-34/B503034AAA-D</v>
      </c>
      <c r="J167" t="s">
        <v>258</v>
      </c>
      <c r="K167" t="s">
        <v>263</v>
      </c>
      <c r="L167" t="s">
        <v>268</v>
      </c>
    </row>
    <row r="168" spans="1:9" x14ac:dyDescent="0.25">
      <c r="A168" s="1" t="s">
        <v>177</v>
      </c>
      <c r="B168" s="1" t="str">
        <f si="8" t="shared"/>
        <v>B503036</v>
      </c>
      <c r="C168" s="1" t="s">
        <v>257</v>
      </c>
      <c r="D168" s="1">
        <v>8</v>
      </c>
      <c r="E168" s="1">
        <f si="10" t="shared"/>
        <v>2</v>
      </c>
      <c r="F168" s="1">
        <f si="11" t="shared"/>
        <v>34</v>
      </c>
      <c r="G168" s="1" t="s">
        <v>34</v>
      </c>
      <c r="H168" s="4" t="s">
        <v>9</v>
      </c>
      <c r="I168" t="str">
        <f si="9" t="shared"/>
        <v>B50BA-M02P-00-34/B503036AA-D</v>
      </c>
      <c r="J168" t="s">
        <v>258</v>
      </c>
      <c r="K168" t="s">
        <v>263</v>
      </c>
      <c r="L168" t="s">
        <v>268</v>
      </c>
    </row>
    <row r="169" spans="1:9" x14ac:dyDescent="0.25">
      <c r="A169" s="1" t="s">
        <v>178</v>
      </c>
      <c r="B169" s="1" t="str">
        <f si="8" t="shared"/>
        <v>B503038</v>
      </c>
      <c r="C169" s="1" t="s">
        <v>257</v>
      </c>
      <c r="D169" s="1">
        <v>8</v>
      </c>
      <c r="E169" s="1">
        <f si="10" t="shared"/>
        <v>3</v>
      </c>
      <c r="F169" s="1">
        <f si="11" t="shared"/>
        <v>34</v>
      </c>
      <c r="G169" s="1" t="s">
        <v>34</v>
      </c>
      <c r="H169" s="4" t="s">
        <v>9</v>
      </c>
      <c r="I169" t="str">
        <f si="9" t="shared"/>
        <v>B50BA-M03P-00-34/B503038AA-D</v>
      </c>
      <c r="J169" t="s">
        <v>258</v>
      </c>
      <c r="K169" t="s">
        <v>263</v>
      </c>
      <c r="L169" t="s">
        <v>268</v>
      </c>
    </row>
    <row r="170" spans="1:9" x14ac:dyDescent="0.25">
      <c r="A170" s="1" t="s">
        <v>179</v>
      </c>
      <c r="B170" s="1" t="str">
        <f si="8" t="shared"/>
        <v>B503043</v>
      </c>
      <c r="C170" s="1" t="s">
        <v>257</v>
      </c>
      <c r="D170" s="1">
        <v>8</v>
      </c>
      <c r="E170" s="1">
        <f si="10" t="shared"/>
        <v>4</v>
      </c>
      <c r="F170" s="1">
        <f si="11" t="shared"/>
        <v>34</v>
      </c>
      <c r="G170" s="1"/>
      <c r="H170" s="4" t="s">
        <v>9</v>
      </c>
      <c r="I170" t="str">
        <f si="9" t="shared"/>
        <v>B50BA-M04P-00-34/B503043AA-D</v>
      </c>
      <c r="J170" t="s">
        <v>259</v>
      </c>
      <c r="K170" t="s">
        <v>264</v>
      </c>
      <c r="L170" t="s">
        <v>269</v>
      </c>
    </row>
    <row r="171" spans="1:9" x14ac:dyDescent="0.25">
      <c r="A171" s="1" t="s">
        <v>180</v>
      </c>
      <c r="B171" s="1" t="str">
        <f si="8" t="shared"/>
        <v>B503074</v>
      </c>
      <c r="C171" s="1" t="s">
        <v>257</v>
      </c>
      <c r="D171" s="1">
        <v>8</v>
      </c>
      <c r="E171" s="1">
        <f si="10" t="shared"/>
        <v>5</v>
      </c>
      <c r="F171" s="1">
        <f si="11" t="shared"/>
        <v>34</v>
      </c>
      <c r="G171" s="1"/>
      <c r="H171" s="4" t="s">
        <v>9</v>
      </c>
      <c r="I171" t="str">
        <f si="9" t="shared"/>
        <v>B50BA-M05P-00-34/B503074AC-D</v>
      </c>
      <c r="J171" t="s">
        <v>258</v>
      </c>
      <c r="K171" t="s">
        <v>263</v>
      </c>
      <c r="L171" t="s">
        <v>268</v>
      </c>
    </row>
    <row r="172" spans="1:9" x14ac:dyDescent="0.25">
      <c r="A172" s="1" t="s">
        <v>181</v>
      </c>
      <c r="B172" s="1" t="str">
        <f si="8" t="shared"/>
        <v>B503073</v>
      </c>
      <c r="C172" s="1" t="s">
        <v>257</v>
      </c>
      <c r="D172" s="1">
        <v>8</v>
      </c>
      <c r="E172" s="1">
        <f si="10" t="shared"/>
        <v>1</v>
      </c>
      <c r="F172" s="1">
        <f si="11" t="shared"/>
        <v>35</v>
      </c>
      <c r="G172" s="1"/>
      <c r="H172" s="4" t="s">
        <v>9</v>
      </c>
      <c r="I172" t="str">
        <f si="9" t="shared"/>
        <v>B50BA-M01P-00-35/B503073AA-D</v>
      </c>
      <c r="J172" t="s">
        <v>261</v>
      </c>
      <c r="K172" t="s">
        <v>263</v>
      </c>
      <c r="L172" t="s">
        <v>268</v>
      </c>
    </row>
    <row r="173" spans="1:9" x14ac:dyDescent="0.25">
      <c r="A173" s="1" t="s">
        <v>182</v>
      </c>
      <c r="B173" s="1" t="str">
        <f si="8" t="shared"/>
        <v>B503062</v>
      </c>
      <c r="C173" s="1" t="s">
        <v>257</v>
      </c>
      <c r="D173" s="1">
        <v>8</v>
      </c>
      <c r="E173" s="1">
        <f si="10" t="shared"/>
        <v>2</v>
      </c>
      <c r="F173" s="1">
        <f si="11" t="shared"/>
        <v>35</v>
      </c>
      <c r="G173" s="1" t="s">
        <v>34</v>
      </c>
      <c r="H173" s="4" t="s">
        <v>9</v>
      </c>
      <c r="I173" t="str">
        <f si="9" t="shared"/>
        <v>B50BA-M02P-00-35/B503062AA-D</v>
      </c>
      <c r="J173" t="s">
        <v>258</v>
      </c>
      <c r="K173" t="s">
        <v>263</v>
      </c>
      <c r="L173" t="s">
        <v>268</v>
      </c>
    </row>
    <row r="174" spans="1:9" x14ac:dyDescent="0.25">
      <c r="A174" s="1" t="s">
        <v>183</v>
      </c>
      <c r="B174" s="1" t="str">
        <f si="8" t="shared"/>
        <v>B503080FD</v>
      </c>
      <c r="C174" s="1" t="s">
        <v>257</v>
      </c>
      <c r="D174" s="1">
        <v>8</v>
      </c>
      <c r="E174" s="1">
        <f si="10" t="shared"/>
        <v>3</v>
      </c>
      <c r="F174" s="1">
        <f si="11" t="shared"/>
        <v>35</v>
      </c>
      <c r="G174" s="1"/>
      <c r="H174" s="4" t="s">
        <v>9</v>
      </c>
      <c r="I174" t="str">
        <f si="9" t="shared"/>
        <v>B50BA-M03P-00-35/B503080FDAA-D</v>
      </c>
      <c r="J174" t="s">
        <v>259</v>
      </c>
      <c r="K174" t="s">
        <v>264</v>
      </c>
      <c r="L174" t="s">
        <v>269</v>
      </c>
    </row>
    <row r="175" spans="1:9" x14ac:dyDescent="0.25">
      <c r="A175" s="1" t="s">
        <v>184</v>
      </c>
      <c r="B175" s="1" t="str">
        <f si="8" t="shared"/>
        <v>B503080FD</v>
      </c>
      <c r="C175" s="1" t="s">
        <v>257</v>
      </c>
      <c r="D175" s="1">
        <v>8</v>
      </c>
      <c r="E175" s="1">
        <f si="10" t="shared"/>
        <v>4</v>
      </c>
      <c r="F175" s="1">
        <f si="11" t="shared"/>
        <v>35</v>
      </c>
      <c r="G175" s="1"/>
      <c r="H175" s="4" t="s">
        <v>9</v>
      </c>
      <c r="I175" t="str">
        <f si="9" t="shared"/>
        <v>B50BA-M04P-00-35/B503080FDAB-D</v>
      </c>
      <c r="J175" t="s">
        <v>258</v>
      </c>
      <c r="K175" t="s">
        <v>263</v>
      </c>
      <c r="L175" t="s">
        <v>268</v>
      </c>
    </row>
    <row r="176" spans="1:9" x14ac:dyDescent="0.25">
      <c r="A176" s="1" t="s">
        <v>185</v>
      </c>
      <c r="B176" s="1" t="str">
        <f si="8" t="shared"/>
        <v>B503079</v>
      </c>
      <c r="C176" s="1" t="s">
        <v>257</v>
      </c>
      <c r="D176" s="1">
        <v>8</v>
      </c>
      <c r="E176" s="1">
        <f si="10" t="shared"/>
        <v>5</v>
      </c>
      <c r="F176" s="1">
        <f si="11" t="shared"/>
        <v>35</v>
      </c>
      <c r="G176" s="1" t="s">
        <v>34</v>
      </c>
      <c r="H176" s="4" t="s">
        <v>9</v>
      </c>
      <c r="I176" t="str">
        <f si="9" t="shared"/>
        <v>B50BA-M05P-00-35/B503079AA-D</v>
      </c>
      <c r="J176" t="s">
        <v>258</v>
      </c>
      <c r="K176" t="s">
        <v>263</v>
      </c>
      <c r="L176" t="s">
        <v>268</v>
      </c>
    </row>
    <row r="177" spans="1:9" x14ac:dyDescent="0.25">
      <c r="A177" s="1" t="s">
        <v>186</v>
      </c>
      <c r="B177" s="1" t="str">
        <f si="8" t="shared"/>
        <v>B503080C</v>
      </c>
      <c r="C177" s="1" t="s">
        <v>257</v>
      </c>
      <c r="D177" s="1">
        <v>8</v>
      </c>
      <c r="E177" s="1">
        <f si="10" t="shared"/>
        <v>1</v>
      </c>
      <c r="F177" s="1">
        <f si="11" t="shared"/>
        <v>36</v>
      </c>
      <c r="G177" s="1" t="s">
        <v>34</v>
      </c>
      <c r="H177" s="4" t="s">
        <v>9</v>
      </c>
      <c r="I177" t="str">
        <f si="9" t="shared"/>
        <v>B50BA-M01P-00-36/B503080CAA-D</v>
      </c>
      <c r="J177" t="s">
        <v>258</v>
      </c>
      <c r="K177" t="s">
        <v>263</v>
      </c>
      <c r="L177" t="s">
        <v>268</v>
      </c>
    </row>
    <row r="178" spans="1:9" x14ac:dyDescent="0.25">
      <c r="A178" s="1" t="s">
        <v>187</v>
      </c>
      <c r="B178" s="1" t="str">
        <f si="8" t="shared"/>
        <v>B503080A</v>
      </c>
      <c r="C178" s="1" t="s">
        <v>257</v>
      </c>
      <c r="D178" s="1">
        <v>8</v>
      </c>
      <c r="E178" s="1">
        <f si="10" t="shared"/>
        <v>2</v>
      </c>
      <c r="F178" s="1">
        <f si="11" t="shared"/>
        <v>36</v>
      </c>
      <c r="G178" s="1" t="s">
        <v>34</v>
      </c>
      <c r="H178" s="4" t="s">
        <v>9</v>
      </c>
      <c r="I178" t="str">
        <f si="9" t="shared"/>
        <v>B50BA-M02P-00-36/B503080AAA-D</v>
      </c>
      <c r="J178" t="s">
        <v>258</v>
      </c>
      <c r="K178" t="s">
        <v>263</v>
      </c>
      <c r="L178" t="s">
        <v>268</v>
      </c>
    </row>
    <row r="179" spans="1:9" x14ac:dyDescent="0.25">
      <c r="A179" s="1" t="s">
        <v>188</v>
      </c>
      <c r="B179" s="1" t="str">
        <f si="8" t="shared"/>
        <v>B503080EB</v>
      </c>
      <c r="C179" s="1" t="s">
        <v>257</v>
      </c>
      <c r="D179" s="1">
        <v>8</v>
      </c>
      <c r="E179" s="1">
        <f si="10" t="shared"/>
        <v>3</v>
      </c>
      <c r="F179" s="1">
        <f si="11" t="shared"/>
        <v>36</v>
      </c>
      <c r="G179" s="2" t="s">
        <v>34</v>
      </c>
      <c r="H179" s="4" t="s">
        <v>9</v>
      </c>
      <c r="I179" t="str">
        <f si="9" t="shared"/>
        <v>B50BA-M03P-00-36/B503080EBAA-D</v>
      </c>
      <c r="J179" t="s">
        <v>258</v>
      </c>
      <c r="K179" t="s">
        <v>263</v>
      </c>
      <c r="L179" t="s">
        <v>268</v>
      </c>
    </row>
    <row r="180" spans="1:9" x14ac:dyDescent="0.25">
      <c r="A180" s="1" t="s">
        <v>189</v>
      </c>
      <c r="B180" s="1" t="str">
        <f si="8" t="shared"/>
        <v>B503080FC</v>
      </c>
      <c r="C180" s="1" t="s">
        <v>257</v>
      </c>
      <c r="D180" s="1">
        <v>8</v>
      </c>
      <c r="E180" s="1">
        <f si="10" t="shared"/>
        <v>4</v>
      </c>
      <c r="F180" s="1">
        <f si="11" t="shared"/>
        <v>36</v>
      </c>
      <c r="G180" s="1" t="s">
        <v>34</v>
      </c>
      <c r="H180" s="4" t="s">
        <v>9</v>
      </c>
      <c r="I180" t="str">
        <f si="9" t="shared"/>
        <v>B50BA-M04P-00-36/B503080FCAA-D</v>
      </c>
      <c r="J180" t="s">
        <v>259</v>
      </c>
      <c r="K180" t="s">
        <v>264</v>
      </c>
      <c r="L180" t="s">
        <v>269</v>
      </c>
    </row>
    <row r="181" spans="1:9" x14ac:dyDescent="0.25">
      <c r="A181" s="1" t="s">
        <v>190</v>
      </c>
      <c r="B181" s="1" t="str">
        <f si="8" t="shared"/>
        <v>B502080A</v>
      </c>
      <c r="C181" s="1" t="s">
        <v>257</v>
      </c>
      <c r="D181" s="1">
        <v>8</v>
      </c>
      <c r="E181" s="1">
        <f si="10" t="shared"/>
        <v>5</v>
      </c>
      <c r="F181" s="1">
        <f si="11" t="shared"/>
        <v>36</v>
      </c>
      <c r="G181" s="1"/>
      <c r="H181" s="4" t="s">
        <v>9</v>
      </c>
      <c r="I181" t="str">
        <f si="9" t="shared"/>
        <v>B50BA-M05P-00-36/B502080AAA-D</v>
      </c>
      <c r="J181" t="s">
        <v>258</v>
      </c>
      <c r="K181" t="s">
        <v>263</v>
      </c>
      <c r="L181" t="s">
        <v>268</v>
      </c>
    </row>
    <row r="182" spans="1:9" x14ac:dyDescent="0.25">
      <c r="A182" s="1" t="s">
        <v>191</v>
      </c>
      <c r="B182" s="1" t="str">
        <f si="8" t="shared"/>
        <v>B503080EA</v>
      </c>
      <c r="C182" s="1" t="s">
        <v>257</v>
      </c>
      <c r="D182" s="1">
        <v>8</v>
      </c>
      <c r="E182" s="1">
        <f si="10" t="shared"/>
        <v>1</v>
      </c>
      <c r="F182" s="1">
        <f si="11" t="shared"/>
        <v>37</v>
      </c>
      <c r="G182" s="1" t="s">
        <v>34</v>
      </c>
      <c r="H182" s="4" t="s">
        <v>9</v>
      </c>
      <c r="I182" t="str">
        <f si="9" t="shared"/>
        <v>B50BA-X01P-00-37/B503080EAAA-D</v>
      </c>
      <c r="J182" t="s">
        <v>258</v>
      </c>
      <c r="K182" t="s">
        <v>263</v>
      </c>
      <c r="L182" t="s">
        <v>270</v>
      </c>
    </row>
    <row r="183" spans="1:9" x14ac:dyDescent="0.25">
      <c r="A183" s="1" t="s">
        <v>192</v>
      </c>
      <c r="B183" s="1" t="str">
        <f si="8" t="shared"/>
        <v>B503074</v>
      </c>
      <c r="C183" s="1" t="s">
        <v>257</v>
      </c>
      <c r="D183" s="1">
        <v>8</v>
      </c>
      <c r="E183" s="1">
        <f si="10" t="shared"/>
        <v>2</v>
      </c>
      <c r="F183" s="1">
        <f si="11" t="shared"/>
        <v>37</v>
      </c>
      <c r="G183" s="1" t="s">
        <v>34</v>
      </c>
      <c r="H183" s="4" t="s">
        <v>9</v>
      </c>
      <c r="I183" t="str">
        <f si="9" t="shared"/>
        <v>B50BA-X02P-00-37/B503074AB-D</v>
      </c>
      <c r="J183" t="s">
        <v>258</v>
      </c>
      <c r="K183" t="s">
        <v>263</v>
      </c>
      <c r="L183" t="s">
        <v>270</v>
      </c>
    </row>
    <row r="184" spans="1:9" x14ac:dyDescent="0.25">
      <c r="A184" s="1" t="s">
        <v>193</v>
      </c>
      <c r="B184" s="1" t="str">
        <f si="8" t="shared"/>
        <v>B503074</v>
      </c>
      <c r="C184" s="1" t="s">
        <v>257</v>
      </c>
      <c r="D184" s="1">
        <v>8</v>
      </c>
      <c r="E184" s="1">
        <f si="10" t="shared"/>
        <v>3</v>
      </c>
      <c r="F184" s="1">
        <f si="11" t="shared"/>
        <v>37</v>
      </c>
      <c r="G184" s="1" t="s">
        <v>34</v>
      </c>
      <c r="H184" s="4" t="s">
        <v>9</v>
      </c>
      <c r="I184" t="str">
        <f si="9" t="shared"/>
        <v>B50BA-X03P-00-37/B503074AA-D</v>
      </c>
      <c r="J184" t="s">
        <v>259</v>
      </c>
      <c r="K184" t="s">
        <v>264</v>
      </c>
      <c r="L184" t="s">
        <v>269</v>
      </c>
    </row>
    <row r="185" spans="1:9" x14ac:dyDescent="0.25">
      <c r="A185" s="1" t="s">
        <v>194</v>
      </c>
      <c r="B185" s="1" t="str">
        <f si="8" t="shared"/>
        <v>B501045</v>
      </c>
      <c r="C185" s="1" t="s">
        <v>257</v>
      </c>
      <c r="D185" s="1">
        <v>8</v>
      </c>
      <c r="E185" s="1">
        <f si="10" t="shared"/>
        <v>4</v>
      </c>
      <c r="F185" s="1">
        <f si="11" t="shared"/>
        <v>37</v>
      </c>
      <c r="G185" s="1"/>
      <c r="H185" s="4" t="s">
        <v>9</v>
      </c>
      <c r="I185" t="str">
        <f si="9" t="shared"/>
        <v>B50BA-X04P-00-37/B501045AB-D</v>
      </c>
      <c r="J185" t="s">
        <v>258</v>
      </c>
      <c r="K185" t="s">
        <v>263</v>
      </c>
      <c r="L185" t="s">
        <v>270</v>
      </c>
    </row>
    <row r="186" spans="1:9" x14ac:dyDescent="0.25">
      <c r="A186" s="1" t="s">
        <v>195</v>
      </c>
      <c r="B186" s="1" t="str">
        <f si="8" t="shared"/>
        <v>B5001B1</v>
      </c>
      <c r="C186" s="1" t="s">
        <v>257</v>
      </c>
      <c r="D186" s="1">
        <v>9</v>
      </c>
      <c r="E186" s="1">
        <f si="10" t="shared"/>
        <v>5</v>
      </c>
      <c r="F186" s="1">
        <f si="11" t="shared"/>
        <v>37</v>
      </c>
      <c r="G186" s="1"/>
      <c r="H186" s="4" t="s">
        <v>9</v>
      </c>
      <c r="I186" t="str">
        <f si="9" t="shared"/>
        <v>B50BA-X05P-00-37/B5001B1AA-D</v>
      </c>
      <c r="J186" t="s">
        <v>260</v>
      </c>
      <c r="K186" t="s">
        <v>264</v>
      </c>
      <c r="L186" t="s">
        <v>269</v>
      </c>
    </row>
    <row r="187" spans="1:9" x14ac:dyDescent="0.25">
      <c r="A187" s="1" t="s">
        <v>196</v>
      </c>
      <c r="B187" s="1" t="str">
        <f si="8" t="shared"/>
        <v>B502072</v>
      </c>
      <c r="C187" s="1" t="s">
        <v>257</v>
      </c>
      <c r="D187" s="1">
        <v>9</v>
      </c>
      <c r="E187" s="1">
        <f si="10" t="shared"/>
        <v>1</v>
      </c>
      <c r="F187" s="1">
        <f si="11" t="shared"/>
        <v>38</v>
      </c>
      <c r="G187" s="1"/>
      <c r="H187" s="4" t="s">
        <v>9</v>
      </c>
      <c r="I187" t="str">
        <f si="9" t="shared"/>
        <v>B50BA-X01P-00-38/B502072AB-D</v>
      </c>
      <c r="J187" t="s">
        <v>258</v>
      </c>
      <c r="K187" t="s">
        <v>263</v>
      </c>
      <c r="L187" t="s">
        <v>270</v>
      </c>
    </row>
    <row r="188" spans="1:9" x14ac:dyDescent="0.25">
      <c r="A188" s="1" t="s">
        <v>197</v>
      </c>
      <c r="B188" s="1" t="str">
        <f si="8" t="shared"/>
        <v>B502072</v>
      </c>
      <c r="C188" s="1" t="s">
        <v>257</v>
      </c>
      <c r="D188" s="1">
        <v>9</v>
      </c>
      <c r="E188" s="1">
        <f si="10" t="shared"/>
        <v>2</v>
      </c>
      <c r="F188" s="1">
        <f si="11" t="shared"/>
        <v>38</v>
      </c>
      <c r="G188" s="1"/>
      <c r="H188" s="4" t="s">
        <v>9</v>
      </c>
      <c r="I188" t="str">
        <f si="9" t="shared"/>
        <v>B50BA-X02P-00-38/B502072AC-D</v>
      </c>
      <c r="J188" t="s">
        <v>258</v>
      </c>
      <c r="K188" t="s">
        <v>263</v>
      </c>
      <c r="L188" t="s">
        <v>270</v>
      </c>
    </row>
    <row r="189" spans="1:9" x14ac:dyDescent="0.25">
      <c r="A189" s="1" t="s">
        <v>198</v>
      </c>
      <c r="B189" s="1" t="str">
        <f si="8" t="shared"/>
        <v>B501071</v>
      </c>
      <c r="C189" s="1" t="s">
        <v>257</v>
      </c>
      <c r="D189" s="1">
        <v>9</v>
      </c>
      <c r="E189" s="1">
        <f si="10" t="shared"/>
        <v>3</v>
      </c>
      <c r="F189" s="1">
        <f si="11" t="shared"/>
        <v>38</v>
      </c>
      <c r="G189" s="1"/>
      <c r="H189" s="4" t="s">
        <v>9</v>
      </c>
      <c r="I189" t="str">
        <f si="9" t="shared"/>
        <v>B50BA-X03P-00-38/B501071AA-D</v>
      </c>
      <c r="J189" t="s">
        <v>258</v>
      </c>
      <c r="K189" t="s">
        <v>263</v>
      </c>
      <c r="L189" t="s">
        <v>270</v>
      </c>
    </row>
    <row r="190" spans="1:9" x14ac:dyDescent="0.25">
      <c r="A190" s="1" t="s">
        <v>199</v>
      </c>
      <c r="B190" s="1" t="str">
        <f si="8" t="shared"/>
        <v>B503080FA</v>
      </c>
      <c r="C190" s="1" t="s">
        <v>257</v>
      </c>
      <c r="D190" s="1">
        <v>9</v>
      </c>
      <c r="E190" s="1">
        <f si="10" t="shared"/>
        <v>4</v>
      </c>
      <c r="F190" s="1">
        <f si="11" t="shared"/>
        <v>38</v>
      </c>
      <c r="G190" s="1"/>
      <c r="H190" s="4" t="s">
        <v>9</v>
      </c>
      <c r="I190" t="str">
        <f si="9" t="shared"/>
        <v>B50BA-X04P-00-38/B503080FAAA-D</v>
      </c>
      <c r="J190" t="s">
        <v>258</v>
      </c>
      <c r="K190" t="s">
        <v>263</v>
      </c>
      <c r="L190" t="s">
        <v>270</v>
      </c>
    </row>
    <row r="191" spans="1:9" x14ac:dyDescent="0.25">
      <c r="A191" s="1" t="s">
        <v>200</v>
      </c>
      <c r="B191" s="1" t="str">
        <f si="8" t="shared"/>
        <v>B503071</v>
      </c>
      <c r="C191" s="1" t="s">
        <v>257</v>
      </c>
      <c r="D191" s="1">
        <v>9</v>
      </c>
      <c r="E191" s="1">
        <f si="10" t="shared"/>
        <v>5</v>
      </c>
      <c r="F191" s="1">
        <f si="11" t="shared"/>
        <v>38</v>
      </c>
      <c r="G191" s="1"/>
      <c r="H191" s="4" t="s">
        <v>9</v>
      </c>
      <c r="I191" t="str">
        <f si="9" t="shared"/>
        <v>B50BA-X05P-00-38/B503071AA-D</v>
      </c>
      <c r="J191" t="s">
        <v>258</v>
      </c>
      <c r="K191" t="s">
        <v>263</v>
      </c>
      <c r="L191" t="s">
        <v>270</v>
      </c>
    </row>
    <row r="192" spans="1:9" x14ac:dyDescent="0.25">
      <c r="A192" s="1" t="s">
        <v>201</v>
      </c>
      <c r="B192" s="1" t="str">
        <f si="8" t="shared"/>
        <v>B503074</v>
      </c>
      <c r="C192" s="1" t="s">
        <v>257</v>
      </c>
      <c r="D192" s="1">
        <v>9</v>
      </c>
      <c r="E192" s="1">
        <f si="10" t="shared"/>
        <v>1</v>
      </c>
      <c r="F192" s="1">
        <f si="11" t="shared"/>
        <v>39</v>
      </c>
      <c r="G192" s="1" t="s">
        <v>34</v>
      </c>
      <c r="H192" s="4" t="s">
        <v>9</v>
      </c>
      <c r="I192" t="str">
        <f si="9" t="shared"/>
        <v>B50BA-X01P-00-39/B503074AD-D</v>
      </c>
      <c r="J192" t="s">
        <v>258</v>
      </c>
      <c r="K192" t="s">
        <v>263</v>
      </c>
      <c r="L192" t="s">
        <v>270</v>
      </c>
    </row>
    <row r="193" spans="1:13" x14ac:dyDescent="0.25">
      <c r="A193" s="1" t="s">
        <v>202</v>
      </c>
      <c r="B193" s="1" t="str">
        <f si="8" t="shared"/>
        <v>B502030A</v>
      </c>
      <c r="C193" s="1" t="s">
        <v>257</v>
      </c>
      <c r="D193" s="1">
        <v>9</v>
      </c>
      <c r="E193" s="1">
        <f si="10" t="shared"/>
        <v>2</v>
      </c>
      <c r="F193" s="1">
        <f si="11" t="shared"/>
        <v>39</v>
      </c>
      <c r="G193" s="1" t="s">
        <v>34</v>
      </c>
      <c r="H193" s="4" t="s">
        <v>9</v>
      </c>
      <c r="I193" t="str">
        <f si="9" t="shared"/>
        <v>B50BA-X02P-00-39/B502030AAB-D</v>
      </c>
      <c r="J193" t="s">
        <v>258</v>
      </c>
      <c r="K193" t="s">
        <v>263</v>
      </c>
      <c r="L193" t="s">
        <v>270</v>
      </c>
    </row>
    <row r="194" spans="1:13" x14ac:dyDescent="0.25">
      <c r="A194" s="1" t="s">
        <v>203</v>
      </c>
      <c r="B194" s="1" t="str">
        <f si="8" t="shared"/>
        <v>B502010B</v>
      </c>
      <c r="C194" s="1" t="s">
        <v>257</v>
      </c>
      <c r="D194" s="1">
        <v>10</v>
      </c>
      <c r="E194" s="1">
        <f si="10" t="shared"/>
        <v>3</v>
      </c>
      <c r="F194" s="1">
        <f si="11" t="shared"/>
        <v>39</v>
      </c>
      <c r="G194" s="1"/>
      <c r="H194" s="4" t="s">
        <v>9</v>
      </c>
      <c r="I194" t="str">
        <f si="9" t="shared"/>
        <v>B50BA-X03P-00-39/B502010BB1-D</v>
      </c>
      <c r="J194" t="s">
        <v>258</v>
      </c>
      <c r="K194" t="s">
        <v>263</v>
      </c>
      <c r="L194" t="s">
        <v>270</v>
      </c>
    </row>
    <row r="195" spans="1:13" x14ac:dyDescent="0.25">
      <c r="A195" s="1" t="s">
        <v>204</v>
      </c>
      <c r="B195" s="1" t="str">
        <f ref="B195:B237" si="12" t="shared">MID(A195,1,LEN(A195)-4)</f>
        <v>B502080A</v>
      </c>
      <c r="C195" s="1" t="s">
        <v>257</v>
      </c>
      <c r="D195" s="1">
        <v>10</v>
      </c>
      <c r="E195" s="1">
        <f si="10" t="shared"/>
        <v>4</v>
      </c>
      <c r="F195" s="1">
        <f si="11" t="shared"/>
        <v>39</v>
      </c>
      <c r="G195" s="1"/>
      <c r="H195" s="4" t="s">
        <v>9</v>
      </c>
      <c r="I195" t="str">
        <f ref="I195:I240" si="13" t="shared">CONCATENATE(LEFT(A195,3),H195,IF(AND(F195&lt;37,E195&lt;10),"-M0",IF(AND(F195&lt;37,E195&gt;=10),"-M",IF(AND(F195&gt;=37,E195&lt;10),"-X0","-X"))),E195,IF(LEN(F195)=1,"P-00-0","P-00-"),F195,"/",A195)</f>
        <v>B50BA-X04P-00-39/B502080AB1-D</v>
      </c>
      <c r="J195" t="s">
        <v>258</v>
      </c>
      <c r="K195" t="s">
        <v>263</v>
      </c>
      <c r="L195" t="s">
        <v>270</v>
      </c>
    </row>
    <row r="196" spans="1:13" x14ac:dyDescent="0.25">
      <c r="A196" s="1" t="s">
        <v>205</v>
      </c>
      <c r="B196" s="1" t="str">
        <f si="12" t="shared"/>
        <v>B501050</v>
      </c>
      <c r="C196" s="1" t="s">
        <v>257</v>
      </c>
      <c r="D196" s="1">
        <v>10</v>
      </c>
      <c r="E196" s="1">
        <f ref="E196:E237" si="14" t="shared">IF(E195=5,1,E195+1)</f>
        <v>5</v>
      </c>
      <c r="F196" s="1">
        <f ref="F196:F237" si="15" t="shared">IF(E196=1,F195+1,F195)</f>
        <v>39</v>
      </c>
      <c r="G196" s="1"/>
      <c r="H196" s="4" t="s">
        <v>9</v>
      </c>
      <c r="I196" t="str">
        <f si="13" t="shared"/>
        <v>B50BA-X05P-00-39/B501050B1-D</v>
      </c>
      <c r="J196" t="s">
        <v>258</v>
      </c>
      <c r="K196" t="s">
        <v>263</v>
      </c>
      <c r="L196" t="s">
        <v>270</v>
      </c>
    </row>
    <row r="197" spans="1:13" x14ac:dyDescent="0.25">
      <c r="A197" s="1" t="s">
        <v>206</v>
      </c>
      <c r="B197" s="1" t="str">
        <f si="12" t="shared"/>
        <v>B501070</v>
      </c>
      <c r="C197" s="1" t="s">
        <v>257</v>
      </c>
      <c r="D197" s="1">
        <v>10</v>
      </c>
      <c r="E197" s="1">
        <f si="14" t="shared"/>
        <v>1</v>
      </c>
      <c r="F197" s="1">
        <f si="15" t="shared"/>
        <v>40</v>
      </c>
      <c r="G197" s="1"/>
      <c r="H197" s="4" t="s">
        <v>9</v>
      </c>
      <c r="I197" t="str">
        <f si="13" t="shared"/>
        <v>B50BA-X01P-00-40/B501070B1-D</v>
      </c>
      <c r="J197" t="s">
        <v>261</v>
      </c>
      <c r="K197" t="s">
        <v>263</v>
      </c>
      <c r="L197" t="s">
        <v>270</v>
      </c>
    </row>
    <row r="198" spans="1:13" x14ac:dyDescent="0.25">
      <c r="A198" s="1" t="s">
        <v>207</v>
      </c>
      <c r="B198" s="1" t="str">
        <f si="12" t="shared"/>
        <v>B500100</v>
      </c>
      <c r="C198" s="1" t="s">
        <v>257</v>
      </c>
      <c r="D198" s="1">
        <v>10</v>
      </c>
      <c r="E198" s="1">
        <f si="14" t="shared"/>
        <v>2</v>
      </c>
      <c r="F198" s="1">
        <f si="15" t="shared"/>
        <v>40</v>
      </c>
      <c r="G198" s="1"/>
      <c r="H198" s="4" t="s">
        <v>9</v>
      </c>
      <c r="I198" t="str">
        <f si="13" t="shared"/>
        <v>B50BA-X02P-00-40/B500100B1-D</v>
      </c>
      <c r="J198" t="s">
        <v>258</v>
      </c>
      <c r="K198" t="s">
        <v>263</v>
      </c>
      <c r="L198" t="s">
        <v>270</v>
      </c>
    </row>
    <row r="199" spans="1:13" x14ac:dyDescent="0.25">
      <c r="A199" s="1" t="s">
        <v>208</v>
      </c>
      <c r="B199" s="1" t="str">
        <f si="12" t="shared"/>
        <v>B500112</v>
      </c>
      <c r="C199" s="1" t="s">
        <v>257</v>
      </c>
      <c r="D199" s="1">
        <v>11</v>
      </c>
      <c r="E199" s="1">
        <f si="14" t="shared"/>
        <v>3</v>
      </c>
      <c r="F199" s="1">
        <f si="15" t="shared"/>
        <v>40</v>
      </c>
      <c r="G199" s="1"/>
      <c r="H199" s="4" t="s">
        <v>9</v>
      </c>
      <c r="I199" t="str">
        <f si="13" t="shared"/>
        <v>B50BA-X03P-00-40/B500112B1-D</v>
      </c>
      <c r="J199" t="s">
        <v>258</v>
      </c>
      <c r="K199" t="s">
        <v>263</v>
      </c>
      <c r="L199" t="s">
        <v>270</v>
      </c>
    </row>
    <row r="200" spans="1:13" x14ac:dyDescent="0.25">
      <c r="A200" s="1" t="s">
        <v>209</v>
      </c>
      <c r="B200" s="1" t="str">
        <f si="12" t="shared"/>
        <v>B500113</v>
      </c>
      <c r="C200" s="1" t="s">
        <v>257</v>
      </c>
      <c r="D200" s="1">
        <v>11</v>
      </c>
      <c r="E200" s="1">
        <f si="14" t="shared"/>
        <v>4</v>
      </c>
      <c r="F200" s="1">
        <f si="15" t="shared"/>
        <v>40</v>
      </c>
      <c r="G200" s="1"/>
      <c r="H200" s="4" t="s">
        <v>9</v>
      </c>
      <c r="I200" t="str">
        <f si="13" t="shared"/>
        <v>B50BA-X04P-00-40/B500113B1-D</v>
      </c>
      <c r="J200" t="s">
        <v>258</v>
      </c>
      <c r="K200" t="s">
        <v>263</v>
      </c>
      <c r="L200" t="s">
        <v>270</v>
      </c>
    </row>
    <row r="201" spans="1:13" x14ac:dyDescent="0.25">
      <c r="A201" s="1" t="s">
        <v>210</v>
      </c>
      <c r="B201" s="1" t="str">
        <f si="12" t="shared"/>
        <v>B500122</v>
      </c>
      <c r="C201" s="1" t="s">
        <v>257</v>
      </c>
      <c r="D201" s="1">
        <v>11</v>
      </c>
      <c r="E201" s="1">
        <f si="14" t="shared"/>
        <v>5</v>
      </c>
      <c r="F201" s="1">
        <f si="15" t="shared"/>
        <v>40</v>
      </c>
      <c r="G201" s="1"/>
      <c r="H201" s="4" t="s">
        <v>9</v>
      </c>
      <c r="I201" t="str">
        <f si="13" t="shared"/>
        <v>B50BA-X05P-00-40/B500122B1-D</v>
      </c>
      <c r="J201" t="s">
        <v>258</v>
      </c>
      <c r="K201" t="s">
        <v>263</v>
      </c>
      <c r="L201" t="s">
        <v>270</v>
      </c>
    </row>
    <row r="202" spans="1:13" x14ac:dyDescent="0.25">
      <c r="A202" s="1" t="s">
        <v>211</v>
      </c>
      <c r="B202" s="1" t="str">
        <f si="12" t="shared"/>
        <v>B500130</v>
      </c>
      <c r="C202" s="1" t="s">
        <v>257</v>
      </c>
      <c r="D202" s="1">
        <v>11</v>
      </c>
      <c r="E202" s="1">
        <f si="14" t="shared"/>
        <v>1</v>
      </c>
      <c r="F202" s="1">
        <f si="15" t="shared"/>
        <v>41</v>
      </c>
      <c r="G202" s="1"/>
      <c r="H202" s="4" t="s">
        <v>9</v>
      </c>
      <c r="I202" t="str">
        <f si="13" t="shared"/>
        <v>B50BA-X01P-00-41/B500130B1-D</v>
      </c>
      <c r="J202" t="s">
        <v>258</v>
      </c>
      <c r="K202" t="s">
        <v>263</v>
      </c>
      <c r="L202" t="s">
        <v>270</v>
      </c>
    </row>
    <row r="203" spans="1:13" x14ac:dyDescent="0.25">
      <c r="A203" s="1" t="s">
        <v>212</v>
      </c>
      <c r="B203" s="1" t="str">
        <f si="12" t="shared"/>
        <v>B500132</v>
      </c>
      <c r="C203" s="1" t="s">
        <v>257</v>
      </c>
      <c r="D203" s="1">
        <v>11</v>
      </c>
      <c r="E203" s="1">
        <f si="14" t="shared"/>
        <v>2</v>
      </c>
      <c r="F203" s="1">
        <f si="15" t="shared"/>
        <v>41</v>
      </c>
      <c r="G203" s="1"/>
      <c r="H203" s="4" t="s">
        <v>9</v>
      </c>
      <c r="I203" t="str">
        <f si="13" t="shared"/>
        <v>B50BA-X02P-00-41/B500132B1-D</v>
      </c>
      <c r="J203" t="s">
        <v>258</v>
      </c>
      <c r="K203" t="s">
        <v>263</v>
      </c>
      <c r="L203" t="s">
        <v>270</v>
      </c>
    </row>
    <row r="204" spans="1:13" x14ac:dyDescent="0.25">
      <c r="A204" s="1" t="s">
        <v>213</v>
      </c>
      <c r="B204" s="1" t="str">
        <f si="12" t="shared"/>
        <v>B500183</v>
      </c>
      <c r="C204" s="1" t="s">
        <v>257</v>
      </c>
      <c r="D204" s="1">
        <v>11</v>
      </c>
      <c r="E204" s="1">
        <f si="14" t="shared"/>
        <v>3</v>
      </c>
      <c r="F204" s="1">
        <f si="15" t="shared"/>
        <v>41</v>
      </c>
      <c r="G204" s="1"/>
      <c r="H204" s="4" t="s">
        <v>9</v>
      </c>
      <c r="I204" t="str">
        <f si="13" t="shared"/>
        <v>B50BA-X03P-00-41/B500183B1-D</v>
      </c>
      <c r="J204" t="s">
        <v>258</v>
      </c>
      <c r="K204" t="s">
        <v>263</v>
      </c>
      <c r="L204" t="s">
        <v>270</v>
      </c>
    </row>
    <row r="205" spans="1:13" x14ac:dyDescent="0.25">
      <c r="A205" s="1" t="s">
        <v>214</v>
      </c>
      <c r="B205" s="1" t="str">
        <f si="12" t="shared"/>
        <v>B503072</v>
      </c>
      <c r="C205" s="1" t="s">
        <v>257</v>
      </c>
      <c r="D205" s="1">
        <v>11</v>
      </c>
      <c r="E205" s="1">
        <f si="14" t="shared"/>
        <v>4</v>
      </c>
      <c r="F205" s="1">
        <f si="15" t="shared"/>
        <v>41</v>
      </c>
      <c r="G205" s="1"/>
      <c r="H205" s="4" t="s">
        <v>9</v>
      </c>
      <c r="I205" t="str">
        <f si="13" t="shared"/>
        <v>B50BA-X04P-00-41/B503072B3-D</v>
      </c>
      <c r="J205" t="s">
        <v>258</v>
      </c>
      <c r="K205" t="s">
        <v>263</v>
      </c>
      <c r="L205" t="s">
        <v>270</v>
      </c>
      <c r="M205" s="1" t="s">
        <v>215</v>
      </c>
    </row>
    <row r="206" spans="1:13" x14ac:dyDescent="0.25">
      <c r="A206" s="1" t="s">
        <v>216</v>
      </c>
      <c r="B206" s="1" t="str">
        <f si="12" t="shared"/>
        <v>B501010C</v>
      </c>
      <c r="C206" s="1" t="s">
        <v>257</v>
      </c>
      <c r="D206" s="1">
        <v>11</v>
      </c>
      <c r="E206" s="1">
        <f si="14" t="shared"/>
        <v>5</v>
      </c>
      <c r="F206" s="1">
        <f si="15" t="shared"/>
        <v>41</v>
      </c>
      <c r="G206" s="1"/>
      <c r="H206" s="4" t="s">
        <v>9</v>
      </c>
      <c r="I206" t="str">
        <f si="13" t="shared"/>
        <v>B50BA-X05P-00-41/B501010CB1-D</v>
      </c>
      <c r="J206" t="s">
        <v>258</v>
      </c>
      <c r="K206" t="s">
        <v>263</v>
      </c>
      <c r="L206" t="s">
        <v>270</v>
      </c>
    </row>
    <row r="207" spans="1:13" x14ac:dyDescent="0.25">
      <c r="A207" s="1" t="s">
        <v>217</v>
      </c>
      <c r="B207" s="1" t="str">
        <f si="12" t="shared"/>
        <v>B501010G</v>
      </c>
      <c r="C207" s="1" t="s">
        <v>257</v>
      </c>
      <c r="D207" s="1">
        <v>12</v>
      </c>
      <c r="E207" s="1">
        <f si="14" t="shared"/>
        <v>1</v>
      </c>
      <c r="F207" s="1">
        <f si="15" t="shared"/>
        <v>42</v>
      </c>
      <c r="G207" s="1"/>
      <c r="H207" s="4" t="s">
        <v>9</v>
      </c>
      <c r="I207" t="str">
        <f si="13" t="shared"/>
        <v>B50BA-X01P-00-42/B501010GB1-D</v>
      </c>
      <c r="J207" t="s">
        <v>258</v>
      </c>
      <c r="K207" t="s">
        <v>263</v>
      </c>
      <c r="L207" t="s">
        <v>270</v>
      </c>
    </row>
    <row r="208" spans="1:13" x14ac:dyDescent="0.25">
      <c r="A208" s="1" t="s">
        <v>218</v>
      </c>
      <c r="B208" s="1" t="str">
        <f si="12" t="shared"/>
        <v>B501010J</v>
      </c>
      <c r="C208" s="1" t="s">
        <v>257</v>
      </c>
      <c r="D208" s="1">
        <v>12</v>
      </c>
      <c r="E208" s="1">
        <f si="14" t="shared"/>
        <v>2</v>
      </c>
      <c r="F208" s="1">
        <f si="15" t="shared"/>
        <v>42</v>
      </c>
      <c r="G208" s="1"/>
      <c r="H208" s="4" t="s">
        <v>9</v>
      </c>
      <c r="I208" t="str">
        <f si="13" t="shared"/>
        <v>B50BA-X02P-00-42/B501010JB1-D</v>
      </c>
      <c r="J208" t="s">
        <v>258</v>
      </c>
      <c r="K208" t="s">
        <v>263</v>
      </c>
      <c r="L208" t="s">
        <v>270</v>
      </c>
    </row>
    <row r="209" spans="1:9" x14ac:dyDescent="0.25">
      <c r="A209" s="1" t="s">
        <v>219</v>
      </c>
      <c r="B209" s="1" t="str">
        <f si="12" t="shared"/>
        <v>B501034</v>
      </c>
      <c r="C209" s="1" t="s">
        <v>257</v>
      </c>
      <c r="D209" s="1">
        <v>12</v>
      </c>
      <c r="E209" s="1">
        <f si="14" t="shared"/>
        <v>3</v>
      </c>
      <c r="F209" s="1">
        <f si="15" t="shared"/>
        <v>42</v>
      </c>
      <c r="G209" s="1"/>
      <c r="H209" s="4" t="s">
        <v>9</v>
      </c>
      <c r="I209" t="str">
        <f si="13" t="shared"/>
        <v>B50BA-X03P-00-42/B501034B1-D</v>
      </c>
      <c r="J209" t="s">
        <v>258</v>
      </c>
      <c r="K209" t="s">
        <v>263</v>
      </c>
      <c r="L209" t="s">
        <v>270</v>
      </c>
    </row>
    <row r="210" spans="1:9" x14ac:dyDescent="0.25">
      <c r="A210" s="1" t="s">
        <v>220</v>
      </c>
      <c r="B210" s="1" t="str">
        <f si="12" t="shared"/>
        <v>B501045</v>
      </c>
      <c r="C210" s="1" t="s">
        <v>257</v>
      </c>
      <c r="D210" s="1">
        <v>12</v>
      </c>
      <c r="E210" s="1">
        <f si="14" t="shared"/>
        <v>4</v>
      </c>
      <c r="F210" s="1">
        <f si="15" t="shared"/>
        <v>42</v>
      </c>
      <c r="G210" s="1"/>
      <c r="H210" s="4" t="s">
        <v>9</v>
      </c>
      <c r="I210" t="str">
        <f si="13" t="shared"/>
        <v>B50BA-X04P-00-42/B501045B1-D</v>
      </c>
      <c r="J210" t="s">
        <v>258</v>
      </c>
      <c r="K210" t="s">
        <v>263</v>
      </c>
      <c r="L210" t="s">
        <v>270</v>
      </c>
    </row>
    <row r="211" spans="1:9" x14ac:dyDescent="0.25">
      <c r="A211" s="1" t="s">
        <v>221</v>
      </c>
      <c r="B211" s="1" t="str">
        <f si="12" t="shared"/>
        <v>B501064</v>
      </c>
      <c r="C211" s="1" t="s">
        <v>257</v>
      </c>
      <c r="D211" s="1">
        <v>12</v>
      </c>
      <c r="E211" s="1">
        <f si="14" t="shared"/>
        <v>5</v>
      </c>
      <c r="F211" s="1">
        <f si="15" t="shared"/>
        <v>42</v>
      </c>
      <c r="G211" s="1"/>
      <c r="H211" s="4" t="s">
        <v>9</v>
      </c>
      <c r="I211" t="str">
        <f si="13" t="shared"/>
        <v>B50BA-X05P-00-42/B501064B1-D</v>
      </c>
      <c r="J211" t="s">
        <v>258</v>
      </c>
      <c r="K211" t="s">
        <v>263</v>
      </c>
      <c r="L211" t="s">
        <v>270</v>
      </c>
    </row>
    <row r="212" spans="1:9" x14ac:dyDescent="0.25">
      <c r="A212" s="1" t="s">
        <v>222</v>
      </c>
      <c r="B212" s="1" t="str">
        <f si="12" t="shared"/>
        <v>B501073</v>
      </c>
      <c r="C212" s="1" t="s">
        <v>257</v>
      </c>
      <c r="D212" s="1">
        <v>12</v>
      </c>
      <c r="E212" s="1">
        <f si="14" t="shared"/>
        <v>1</v>
      </c>
      <c r="F212" s="1">
        <f si="15" t="shared"/>
        <v>43</v>
      </c>
      <c r="G212" s="1"/>
      <c r="H212" s="4" t="s">
        <v>9</v>
      </c>
      <c r="I212" t="str">
        <f si="13" t="shared"/>
        <v>B50BA-X01P-00-43/B501073B1-D</v>
      </c>
      <c r="J212" t="s">
        <v>258</v>
      </c>
      <c r="K212" t="s">
        <v>263</v>
      </c>
      <c r="L212" t="s">
        <v>270</v>
      </c>
    </row>
    <row r="213" spans="1:9" x14ac:dyDescent="0.25">
      <c r="A213" s="1" t="s">
        <v>223</v>
      </c>
      <c r="B213" s="1" t="str">
        <f si="12" t="shared"/>
        <v>B501076</v>
      </c>
      <c r="C213" s="1" t="s">
        <v>257</v>
      </c>
      <c r="D213" s="1">
        <v>12</v>
      </c>
      <c r="E213" s="1">
        <f si="14" t="shared"/>
        <v>2</v>
      </c>
      <c r="F213" s="1">
        <f si="15" t="shared"/>
        <v>43</v>
      </c>
      <c r="G213" s="1"/>
      <c r="H213" s="4" t="s">
        <v>9</v>
      </c>
      <c r="I213" t="str">
        <f si="13" t="shared"/>
        <v>B50BA-X02P-00-43/B501076B1-D</v>
      </c>
      <c r="J213" t="s">
        <v>258</v>
      </c>
      <c r="K213" t="s">
        <v>263</v>
      </c>
      <c r="L213" t="s">
        <v>270</v>
      </c>
    </row>
    <row r="214" spans="1:9" x14ac:dyDescent="0.25">
      <c r="A214" s="1" t="s">
        <v>224</v>
      </c>
      <c r="B214" s="1" t="str">
        <f si="12" t="shared"/>
        <v>B501085</v>
      </c>
      <c r="C214" s="1" t="s">
        <v>257</v>
      </c>
      <c r="D214" s="1">
        <v>12</v>
      </c>
      <c r="E214" s="1">
        <f si="14" t="shared"/>
        <v>3</v>
      </c>
      <c r="F214" s="1">
        <f si="15" t="shared"/>
        <v>43</v>
      </c>
      <c r="G214" s="1"/>
      <c r="H214" s="4" t="s">
        <v>9</v>
      </c>
      <c r="I214" t="str">
        <f si="13" t="shared"/>
        <v>B50BA-X03P-00-43/B501085B1-D</v>
      </c>
      <c r="J214" t="s">
        <v>258</v>
      </c>
      <c r="K214" t="s">
        <v>263</v>
      </c>
      <c r="L214" t="s">
        <v>270</v>
      </c>
    </row>
    <row r="215" spans="1:9" x14ac:dyDescent="0.25">
      <c r="A215" s="1" t="s">
        <v>225</v>
      </c>
      <c r="B215" s="1" t="str">
        <f si="12" t="shared"/>
        <v>B502010BA</v>
      </c>
      <c r="C215" s="1" t="s">
        <v>257</v>
      </c>
      <c r="D215" s="1">
        <v>12</v>
      </c>
      <c r="E215" s="1">
        <f si="14" t="shared"/>
        <v>4</v>
      </c>
      <c r="F215" s="1">
        <f si="15" t="shared"/>
        <v>43</v>
      </c>
      <c r="G215" s="1"/>
      <c r="H215" s="4" t="s">
        <v>9</v>
      </c>
      <c r="I215" t="str">
        <f si="13" t="shared"/>
        <v>B50BA-X04P-00-43/B502010BAB1-D</v>
      </c>
      <c r="J215" t="s">
        <v>258</v>
      </c>
      <c r="K215" t="s">
        <v>263</v>
      </c>
      <c r="L215" t="s">
        <v>270</v>
      </c>
    </row>
    <row r="216" spans="1:9" x14ac:dyDescent="0.25">
      <c r="A216" s="1" t="s">
        <v>226</v>
      </c>
      <c r="B216" s="1" t="str">
        <f si="12" t="shared"/>
        <v>B502010D</v>
      </c>
      <c r="C216" s="1" t="s">
        <v>257</v>
      </c>
      <c r="D216" s="1">
        <v>13</v>
      </c>
      <c r="E216" s="1">
        <f si="14" t="shared"/>
        <v>5</v>
      </c>
      <c r="F216" s="1">
        <f si="15" t="shared"/>
        <v>43</v>
      </c>
      <c r="G216" s="1"/>
      <c r="H216" s="4" t="s">
        <v>9</v>
      </c>
      <c r="I216" t="str">
        <f si="13" t="shared"/>
        <v>B50BA-X05P-00-43/B502010DB1-D</v>
      </c>
      <c r="J216" t="s">
        <v>258</v>
      </c>
      <c r="K216" t="s">
        <v>263</v>
      </c>
      <c r="L216" t="s">
        <v>270</v>
      </c>
    </row>
    <row r="217" spans="1:9" x14ac:dyDescent="0.25">
      <c r="A217" s="1" t="s">
        <v>227</v>
      </c>
      <c r="B217" s="1" t="str">
        <f si="12" t="shared"/>
        <v>B502010EB</v>
      </c>
      <c r="C217" s="1" t="s">
        <v>257</v>
      </c>
      <c r="D217" s="1">
        <v>13</v>
      </c>
      <c r="E217" s="1">
        <f si="14" t="shared"/>
        <v>1</v>
      </c>
      <c r="F217" s="1">
        <f si="15" t="shared"/>
        <v>44</v>
      </c>
      <c r="G217" s="1"/>
      <c r="H217" s="4" t="s">
        <v>9</v>
      </c>
      <c r="I217" t="str">
        <f si="13" t="shared"/>
        <v>B50BA-X01P-00-44/B502010EBB1-D</v>
      </c>
      <c r="J217" t="s">
        <v>258</v>
      </c>
      <c r="K217" t="s">
        <v>263</v>
      </c>
      <c r="L217" t="s">
        <v>270</v>
      </c>
    </row>
    <row r="218" spans="1:9" x14ac:dyDescent="0.25">
      <c r="A218" s="1" t="s">
        <v>228</v>
      </c>
      <c r="B218" s="1" t="str">
        <f si="12" t="shared"/>
        <v>B502010J</v>
      </c>
      <c r="C218" s="1" t="s">
        <v>257</v>
      </c>
      <c r="D218" s="1">
        <v>13</v>
      </c>
      <c r="E218" s="1">
        <f si="14" t="shared"/>
        <v>2</v>
      </c>
      <c r="F218" s="1">
        <f si="15" t="shared"/>
        <v>44</v>
      </c>
      <c r="G218" s="1"/>
      <c r="H218" s="4" t="s">
        <v>9</v>
      </c>
      <c r="I218" t="str">
        <f si="13" t="shared"/>
        <v>B50BA-X02P-00-44/B502010JB1-D</v>
      </c>
      <c r="J218" t="s">
        <v>258</v>
      </c>
      <c r="K218" t="s">
        <v>263</v>
      </c>
      <c r="L218" t="s">
        <v>270</v>
      </c>
    </row>
    <row r="219" spans="1:9" x14ac:dyDescent="0.25">
      <c r="A219" s="1" t="s">
        <v>229</v>
      </c>
      <c r="B219" s="1" t="str">
        <f si="12" t="shared"/>
        <v>B502030</v>
      </c>
      <c r="C219" s="1" t="s">
        <v>257</v>
      </c>
      <c r="D219" s="1">
        <v>13</v>
      </c>
      <c r="E219" s="1">
        <f si="14" t="shared"/>
        <v>3</v>
      </c>
      <c r="F219" s="1">
        <f si="15" t="shared"/>
        <v>44</v>
      </c>
      <c r="G219" s="1"/>
      <c r="H219" s="4" t="s">
        <v>9</v>
      </c>
      <c r="I219" t="str">
        <f si="13" t="shared"/>
        <v>B50BA-X03P-00-44/B502030B1-D</v>
      </c>
      <c r="J219" t="s">
        <v>258</v>
      </c>
      <c r="K219" t="s">
        <v>263</v>
      </c>
      <c r="L219" t="s">
        <v>270</v>
      </c>
    </row>
    <row r="220" spans="1:9" x14ac:dyDescent="0.25">
      <c r="A220" s="1" t="s">
        <v>230</v>
      </c>
      <c r="B220" s="1" t="str">
        <f si="12" t="shared"/>
        <v>B502060</v>
      </c>
      <c r="C220" s="1" t="s">
        <v>257</v>
      </c>
      <c r="D220" s="1">
        <v>13</v>
      </c>
      <c r="E220" s="1">
        <f si="14" t="shared"/>
        <v>4</v>
      </c>
      <c r="F220" s="1">
        <f si="15" t="shared"/>
        <v>44</v>
      </c>
      <c r="G220" s="1"/>
      <c r="H220" s="4" t="s">
        <v>9</v>
      </c>
      <c r="I220" t="str">
        <f si="13" t="shared"/>
        <v>B50BA-X04P-00-44/B502060B1-D</v>
      </c>
      <c r="J220" t="s">
        <v>258</v>
      </c>
      <c r="K220" t="s">
        <v>263</v>
      </c>
      <c r="L220" t="s">
        <v>270</v>
      </c>
    </row>
    <row r="221" spans="1:9" x14ac:dyDescent="0.25">
      <c r="A221" s="1" t="s">
        <v>231</v>
      </c>
      <c r="B221" s="1" t="str">
        <f si="12" t="shared"/>
        <v>B502080</v>
      </c>
      <c r="C221" s="1" t="s">
        <v>257</v>
      </c>
      <c r="D221" s="1">
        <v>13</v>
      </c>
      <c r="E221" s="1">
        <f si="14" t="shared"/>
        <v>5</v>
      </c>
      <c r="F221" s="1">
        <f si="15" t="shared"/>
        <v>44</v>
      </c>
      <c r="G221" s="1"/>
      <c r="H221" s="4" t="s">
        <v>9</v>
      </c>
      <c r="I221" t="str">
        <f si="13" t="shared"/>
        <v>B50BA-X05P-00-44/B502080B1-D</v>
      </c>
      <c r="J221" t="s">
        <v>258</v>
      </c>
      <c r="K221" t="s">
        <v>263</v>
      </c>
      <c r="L221" t="s">
        <v>270</v>
      </c>
    </row>
    <row r="222" spans="1:9" x14ac:dyDescent="0.25">
      <c r="A222" s="1" t="s">
        <v>232</v>
      </c>
      <c r="B222" s="1" t="str">
        <f si="12" t="shared"/>
        <v>B502080GA</v>
      </c>
      <c r="C222" s="1" t="s">
        <v>257</v>
      </c>
      <c r="D222" s="1">
        <v>13</v>
      </c>
      <c r="E222" s="1">
        <f si="14" t="shared"/>
        <v>1</v>
      </c>
      <c r="F222" s="1">
        <f si="15" t="shared"/>
        <v>45</v>
      </c>
      <c r="G222" s="1"/>
      <c r="H222" s="4" t="s">
        <v>9</v>
      </c>
      <c r="I222" t="str">
        <f si="13" t="shared"/>
        <v>B50BA-X01P-00-45/B502080GAB1-D</v>
      </c>
      <c r="J222" t="s">
        <v>258</v>
      </c>
      <c r="K222" t="s">
        <v>263</v>
      </c>
      <c r="L222" t="s">
        <v>270</v>
      </c>
    </row>
    <row r="223" spans="1:9" x14ac:dyDescent="0.25">
      <c r="A223" s="1" t="s">
        <v>233</v>
      </c>
      <c r="B223" s="1" t="str">
        <f si="12" t="shared"/>
        <v>B502080H</v>
      </c>
      <c r="C223" s="1" t="s">
        <v>257</v>
      </c>
      <c r="D223" s="1">
        <v>13</v>
      </c>
      <c r="E223" s="1">
        <f si="14" t="shared"/>
        <v>2</v>
      </c>
      <c r="F223" s="1">
        <f si="15" t="shared"/>
        <v>45</v>
      </c>
      <c r="G223" s="1"/>
      <c r="H223" s="4" t="s">
        <v>9</v>
      </c>
      <c r="I223" t="str">
        <f si="13" t="shared"/>
        <v>B50BA-X02P-00-45/B502080HB1-D</v>
      </c>
      <c r="J223" t="s">
        <v>258</v>
      </c>
      <c r="K223" t="s">
        <v>263</v>
      </c>
      <c r="L223" t="s">
        <v>270</v>
      </c>
    </row>
    <row r="224" spans="1:9" x14ac:dyDescent="0.25">
      <c r="A224" s="1" t="s">
        <v>234</v>
      </c>
      <c r="B224" s="1" t="str">
        <f si="12" t="shared"/>
        <v>B503010B</v>
      </c>
      <c r="C224" s="1" t="s">
        <v>257</v>
      </c>
      <c r="D224" s="1">
        <v>13</v>
      </c>
      <c r="E224" s="1">
        <f si="14" t="shared"/>
        <v>3</v>
      </c>
      <c r="F224" s="1">
        <f si="15" t="shared"/>
        <v>45</v>
      </c>
      <c r="G224" s="1" t="s">
        <v>34</v>
      </c>
      <c r="H224" s="4" t="s">
        <v>9</v>
      </c>
      <c r="I224" t="str">
        <f si="13" t="shared"/>
        <v>B50BA-X03P-00-45/B503010BB1-D</v>
      </c>
      <c r="J224" t="s">
        <v>258</v>
      </c>
      <c r="K224" t="s">
        <v>263</v>
      </c>
      <c r="L224" t="s">
        <v>270</v>
      </c>
    </row>
    <row r="225" spans="1:9" x14ac:dyDescent="0.25">
      <c r="A225" s="1" t="s">
        <v>235</v>
      </c>
      <c r="B225" s="1" t="str">
        <f si="12" t="shared"/>
        <v>B503010F</v>
      </c>
      <c r="C225" s="1" t="s">
        <v>257</v>
      </c>
      <c r="D225" s="1">
        <v>14</v>
      </c>
      <c r="E225" s="1">
        <f si="14" t="shared"/>
        <v>4</v>
      </c>
      <c r="F225" s="1">
        <f si="15" t="shared"/>
        <v>45</v>
      </c>
      <c r="G225" s="1" t="s">
        <v>34</v>
      </c>
      <c r="H225" s="4" t="s">
        <v>9</v>
      </c>
      <c r="I225" t="str">
        <f si="13" t="shared"/>
        <v>B50BA-X04P-00-45/B503010FB1-D</v>
      </c>
      <c r="J225" t="s">
        <v>258</v>
      </c>
      <c r="K225" t="s">
        <v>263</v>
      </c>
      <c r="L225" t="s">
        <v>270</v>
      </c>
    </row>
    <row r="226" spans="1:9" x14ac:dyDescent="0.25">
      <c r="A226" s="1" t="s">
        <v>236</v>
      </c>
      <c r="B226" s="1" t="str">
        <f si="12" t="shared"/>
        <v>B503010K</v>
      </c>
      <c r="C226" s="1" t="s">
        <v>257</v>
      </c>
      <c r="D226" s="1">
        <v>14</v>
      </c>
      <c r="E226" s="1">
        <f si="14" t="shared"/>
        <v>5</v>
      </c>
      <c r="F226" s="1">
        <f si="15" t="shared"/>
        <v>45</v>
      </c>
      <c r="G226" s="1" t="s">
        <v>34</v>
      </c>
      <c r="H226" s="4" t="s">
        <v>9</v>
      </c>
      <c r="I226" t="str">
        <f si="13" t="shared"/>
        <v>B50BA-X05P-00-45/B503010KB1-D</v>
      </c>
      <c r="J226" t="s">
        <v>258</v>
      </c>
      <c r="K226" t="s">
        <v>263</v>
      </c>
      <c r="L226" t="s">
        <v>270</v>
      </c>
    </row>
    <row r="227" spans="1:9" x14ac:dyDescent="0.25">
      <c r="A227" s="1" t="s">
        <v>237</v>
      </c>
      <c r="B227" s="1" t="str">
        <f si="12" t="shared"/>
        <v>B503034</v>
      </c>
      <c r="C227" s="1" t="s">
        <v>257</v>
      </c>
      <c r="D227" s="1">
        <v>14</v>
      </c>
      <c r="E227" s="1">
        <f si="14" t="shared"/>
        <v>1</v>
      </c>
      <c r="F227" s="1">
        <f si="15" t="shared"/>
        <v>46</v>
      </c>
      <c r="G227" s="1" t="s">
        <v>34</v>
      </c>
      <c r="H227" s="4" t="s">
        <v>9</v>
      </c>
      <c r="I227" t="str">
        <f si="13" t="shared"/>
        <v>B50BA-X01P-00-46/B503034B1-D</v>
      </c>
      <c r="J227" t="s">
        <v>258</v>
      </c>
      <c r="K227" t="s">
        <v>263</v>
      </c>
      <c r="L227" t="s">
        <v>270</v>
      </c>
    </row>
    <row r="228" spans="1:9" x14ac:dyDescent="0.25">
      <c r="A228" s="1" t="s">
        <v>238</v>
      </c>
      <c r="B228" s="1" t="str">
        <f si="12" t="shared"/>
        <v>B503040</v>
      </c>
      <c r="C228" s="1" t="s">
        <v>257</v>
      </c>
      <c r="D228" s="1">
        <v>14</v>
      </c>
      <c r="E228" s="1">
        <f si="14" t="shared"/>
        <v>2</v>
      </c>
      <c r="F228" s="1">
        <f si="15" t="shared"/>
        <v>46</v>
      </c>
      <c r="G228" s="1" t="s">
        <v>34</v>
      </c>
      <c r="H228" s="4" t="s">
        <v>9</v>
      </c>
      <c r="I228" t="str">
        <f si="13" t="shared"/>
        <v>B50BA-X02P-00-46/B503040B1-D</v>
      </c>
      <c r="J228" t="s">
        <v>258</v>
      </c>
      <c r="K228" t="s">
        <v>263</v>
      </c>
      <c r="L228" t="s">
        <v>270</v>
      </c>
    </row>
    <row r="229" spans="1:9" x14ac:dyDescent="0.25">
      <c r="A229" s="1" t="s">
        <v>239</v>
      </c>
      <c r="B229" s="1" t="str">
        <f si="12" t="shared"/>
        <v>B503072</v>
      </c>
      <c r="C229" s="1" t="s">
        <v>257</v>
      </c>
      <c r="D229" s="1">
        <v>14</v>
      </c>
      <c r="E229" s="1">
        <f si="14" t="shared"/>
        <v>3</v>
      </c>
      <c r="F229" s="1">
        <f si="15" t="shared"/>
        <v>46</v>
      </c>
      <c r="G229" s="1" t="s">
        <v>34</v>
      </c>
      <c r="H229" s="4" t="s">
        <v>9</v>
      </c>
      <c r="I229" t="str">
        <f si="13" t="shared"/>
        <v>B50BA-X03P-00-46/B503072B1-D</v>
      </c>
      <c r="J229" t="s">
        <v>258</v>
      </c>
      <c r="K229" t="s">
        <v>263</v>
      </c>
      <c r="L229" t="s">
        <v>270</v>
      </c>
    </row>
    <row r="230" spans="1:9" x14ac:dyDescent="0.25">
      <c r="A230" s="1" t="s">
        <v>240</v>
      </c>
      <c r="B230" s="1" t="str">
        <f si="12" t="shared"/>
        <v>B503073</v>
      </c>
      <c r="C230" s="1" t="s">
        <v>257</v>
      </c>
      <c r="D230" s="1">
        <v>14</v>
      </c>
      <c r="E230" s="1">
        <f si="14" t="shared"/>
        <v>4</v>
      </c>
      <c r="F230" s="1">
        <f si="15" t="shared"/>
        <v>46</v>
      </c>
      <c r="G230" s="1" t="s">
        <v>34</v>
      </c>
      <c r="H230" s="4" t="s">
        <v>9</v>
      </c>
      <c r="I230" t="str">
        <f si="13" t="shared"/>
        <v>B50BA-X04P-00-46/B503073B1-D</v>
      </c>
      <c r="J230" t="s">
        <v>258</v>
      </c>
      <c r="K230" t="s">
        <v>263</v>
      </c>
      <c r="L230" t="s">
        <v>270</v>
      </c>
    </row>
    <row r="231" spans="1:9" x14ac:dyDescent="0.25">
      <c r="A231" s="1" t="s">
        <v>241</v>
      </c>
      <c r="B231" s="1" t="str">
        <f si="12" t="shared"/>
        <v>B503080A</v>
      </c>
      <c r="C231" s="1" t="s">
        <v>257</v>
      </c>
      <c r="D231" s="1">
        <v>14</v>
      </c>
      <c r="E231" s="1">
        <f si="14" t="shared"/>
        <v>5</v>
      </c>
      <c r="F231" s="1">
        <f si="15" t="shared"/>
        <v>46</v>
      </c>
      <c r="G231" s="1" t="s">
        <v>34</v>
      </c>
      <c r="H231" s="4" t="s">
        <v>9</v>
      </c>
      <c r="I231" t="str">
        <f si="13" t="shared"/>
        <v>B50BA-X05P-00-46/B503080AB1-D</v>
      </c>
      <c r="J231" t="s">
        <v>258</v>
      </c>
      <c r="K231" t="s">
        <v>263</v>
      </c>
      <c r="L231" t="s">
        <v>270</v>
      </c>
    </row>
    <row r="232" spans="1:9" x14ac:dyDescent="0.25">
      <c r="A232" s="1" t="s">
        <v>242</v>
      </c>
      <c r="B232" s="1" t="str">
        <f si="12" t="shared"/>
        <v>B503080EB</v>
      </c>
      <c r="C232" s="1" t="s">
        <v>257</v>
      </c>
      <c r="D232" s="1">
        <v>14</v>
      </c>
      <c r="E232" s="1">
        <f si="14" t="shared"/>
        <v>1</v>
      </c>
      <c r="F232" s="1">
        <f si="15" t="shared"/>
        <v>47</v>
      </c>
      <c r="G232" s="1" t="s">
        <v>34</v>
      </c>
      <c r="H232" s="4" t="s">
        <v>9</v>
      </c>
      <c r="I232" t="str">
        <f si="13" t="shared"/>
        <v>B50BA-X01P-00-47/B503080EBB1-D</v>
      </c>
      <c r="J232" t="s">
        <v>258</v>
      </c>
      <c r="K232" t="s">
        <v>263</v>
      </c>
      <c r="L232" t="s">
        <v>270</v>
      </c>
    </row>
    <row r="233" spans="1:9" x14ac:dyDescent="0.25">
      <c r="A233" s="1" t="s">
        <v>243</v>
      </c>
      <c r="B233" s="1" t="str">
        <f si="12" t="shared"/>
        <v>B503080F</v>
      </c>
      <c r="C233" s="1" t="s">
        <v>257</v>
      </c>
      <c r="D233" s="1">
        <v>14</v>
      </c>
      <c r="E233" s="1">
        <f si="14" t="shared"/>
        <v>2</v>
      </c>
      <c r="F233" s="1">
        <f si="15" t="shared"/>
        <v>47</v>
      </c>
      <c r="G233" s="1" t="s">
        <v>34</v>
      </c>
      <c r="H233" s="4" t="s">
        <v>9</v>
      </c>
      <c r="I233" t="str">
        <f si="13" t="shared"/>
        <v>B50BA-X02P-00-47/B503080FB1-D</v>
      </c>
      <c r="J233" t="s">
        <v>258</v>
      </c>
      <c r="K233" t="s">
        <v>263</v>
      </c>
      <c r="L233" t="s">
        <v>270</v>
      </c>
    </row>
    <row r="234" spans="1:9" x14ac:dyDescent="0.25">
      <c r="A234" s="1" t="s">
        <v>244</v>
      </c>
      <c r="B234" s="1" t="str">
        <f si="12" t="shared"/>
        <v>B503076</v>
      </c>
      <c r="C234" s="1" t="s">
        <v>257</v>
      </c>
      <c r="D234" s="1">
        <v>14</v>
      </c>
      <c r="E234" s="1">
        <f si="14" t="shared"/>
        <v>3</v>
      </c>
      <c r="F234" s="1">
        <f si="15" t="shared"/>
        <v>47</v>
      </c>
      <c r="G234" s="1"/>
      <c r="H234" s="4" t="s">
        <v>9</v>
      </c>
      <c r="I234" t="str">
        <f si="13" t="shared"/>
        <v>B50BA-X03P-00-47/B503076B3-D</v>
      </c>
      <c r="J234" t="s">
        <v>259</v>
      </c>
      <c r="K234" t="s">
        <v>264</v>
      </c>
      <c r="L234" t="s">
        <v>269</v>
      </c>
    </row>
    <row r="235" spans="1:9" x14ac:dyDescent="0.25">
      <c r="A235" s="1" t="s">
        <v>245</v>
      </c>
      <c r="B235" s="1" t="str">
        <f si="12" t="shared"/>
        <v>B503080FB</v>
      </c>
      <c r="C235" s="1" t="s">
        <v>257</v>
      </c>
      <c r="D235" s="1">
        <v>14</v>
      </c>
      <c r="E235" s="1">
        <f si="14" t="shared"/>
        <v>4</v>
      </c>
      <c r="F235" s="1">
        <f si="15" t="shared"/>
        <v>47</v>
      </c>
      <c r="G235" s="1" t="s">
        <v>34</v>
      </c>
      <c r="H235" s="4" t="s">
        <v>9</v>
      </c>
      <c r="I235" t="str">
        <f si="13" t="shared"/>
        <v>B50BA-X04P-00-47/B503080FBB1-D</v>
      </c>
      <c r="J235" t="s">
        <v>259</v>
      </c>
      <c r="K235" t="s">
        <v>264</v>
      </c>
      <c r="L235" t="s">
        <v>269</v>
      </c>
    </row>
    <row r="236" spans="1:9" x14ac:dyDescent="0.25">
      <c r="A236" s="1" t="s">
        <v>246</v>
      </c>
      <c r="B236" s="1" t="str">
        <f>MID(A236,1,LEN(A236)-5)</f>
        <v>B500122</v>
      </c>
      <c r="C236" s="1" t="s">
        <v>257</v>
      </c>
      <c r="D236" s="1" t="s">
        <v>8</v>
      </c>
      <c r="E236" s="1">
        <f si="14" t="shared"/>
        <v>5</v>
      </c>
      <c r="F236" s="1">
        <f si="15" t="shared"/>
        <v>47</v>
      </c>
      <c r="G236" s="1"/>
      <c r="H236" s="4" t="s">
        <v>9</v>
      </c>
      <c r="I236" t="str">
        <f si="13" t="shared"/>
        <v>B50BA-X05P-00-47/B500122AD-VD</v>
      </c>
      <c r="J236" t="s">
        <v>259</v>
      </c>
      <c r="K236" t="s">
        <v>264</v>
      </c>
      <c r="L236" t="s">
        <v>269</v>
      </c>
    </row>
    <row r="237" spans="1:9" x14ac:dyDescent="0.25">
      <c r="A237" s="1" t="s">
        <v>247</v>
      </c>
      <c r="B237" s="1" t="str">
        <f>MID(A237,1,LEN(A237)-5)</f>
        <v>B503010H</v>
      </c>
      <c r="C237" s="1" t="s">
        <v>257</v>
      </c>
      <c r="D237" s="1" t="s">
        <v>8</v>
      </c>
      <c r="E237" s="1">
        <f si="14" t="shared"/>
        <v>1</v>
      </c>
      <c r="F237" s="1">
        <f si="15" t="shared"/>
        <v>48</v>
      </c>
      <c r="G237" s="1"/>
      <c r="H237" s="4" t="s">
        <v>9</v>
      </c>
      <c r="I237" t="str">
        <f si="13" t="shared"/>
        <v>B50BA-X01P-00-48/B503010HAA-VD</v>
      </c>
      <c r="J237" t="s">
        <v>258</v>
      </c>
      <c r="K237" t="s">
        <v>263</v>
      </c>
      <c r="L237" t="s">
        <v>270</v>
      </c>
    </row>
    <row r="238" spans="1:9" x14ac:dyDescent="0.25">
      <c r="A238" s="2" t="s">
        <v>248</v>
      </c>
      <c r="B238" s="2"/>
      <c r="C238" s="2"/>
      <c r="D238" s="1"/>
      <c r="E238" s="1">
        <v>2</v>
      </c>
      <c r="F238" s="1">
        <v>48</v>
      </c>
      <c r="G238" s="1" t="s">
        <v>34</v>
      </c>
      <c r="H238" s="4" t="s">
        <v>9</v>
      </c>
      <c r="I238" t="str">
        <f si="13" t="shared"/>
        <v>B50BA-X02P-00-48/B50BAASA5506-X PORT 8</v>
      </c>
      <c r="J238" t="s">
        <v>262</v>
      </c>
      <c r="K238" t="s">
        <v>264</v>
      </c>
      <c r="L238" t="s">
        <v>269</v>
      </c>
    </row>
    <row r="239" spans="1:9" x14ac:dyDescent="0.25">
      <c r="A239" s="2" t="s">
        <v>249</v>
      </c>
      <c r="B239" s="2"/>
      <c r="C239" s="2"/>
      <c r="D239" s="1"/>
      <c r="E239" s="1">
        <v>3</v>
      </c>
      <c r="F239" s="1">
        <v>48</v>
      </c>
      <c r="G239" s="1" t="s">
        <v>250</v>
      </c>
      <c r="H239" s="4" t="s">
        <v>9</v>
      </c>
      <c r="I239" t="str">
        <f si="13" t="shared"/>
        <v>B50BA-X03P-00-48/B50BAASA5506-XPORT 1</v>
      </c>
      <c r="J239" t="s">
        <v>262</v>
      </c>
      <c r="K239" t="s">
        <v>264</v>
      </c>
      <c r="L239" t="s">
        <v>269</v>
      </c>
    </row>
    <row r="240" spans="1:9" x14ac:dyDescent="0.25">
      <c r="A240" s="2" t="s">
        <v>251</v>
      </c>
      <c r="B240" s="2"/>
      <c r="C240" s="2"/>
      <c r="D240" s="1"/>
      <c r="E240" s="1">
        <v>4</v>
      </c>
      <c r="F240" s="1">
        <v>48</v>
      </c>
      <c r="G240" s="1" t="s">
        <v>252</v>
      </c>
      <c r="H240" s="4" t="s">
        <v>9</v>
      </c>
      <c r="I240" t="str">
        <f si="13" t="shared"/>
        <v>B50BA-X04P-00-48/B50BAASA5506-XPORT GE MGMT</v>
      </c>
      <c r="J240" t="s">
        <v>262</v>
      </c>
      <c r="K240" t="s">
        <v>264</v>
      </c>
      <c r="L240" t="s">
        <v>269</v>
      </c>
    </row>
  </sheetData>
  <conditionalFormatting sqref="A4:A237">
    <cfRule dxfId="1" priority="65" type="duplicateValues"/>
  </conditionalFormatting>
  <conditionalFormatting sqref="M205">
    <cfRule dxfId="0" priority="1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2019-12-31T13:55:52Z</dcterms:created>
  <dc:creator>brian Carnine</dc:creator>
  <cp:lastModifiedBy>Kinser, Jacob M</cp:lastModifiedBy>
  <dcterms:modified xsi:type="dcterms:W3CDTF">2021-07-23T14:01:44Z</dcterms:modified>
</cp:coreProperties>
</file>