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filterPrivacy="1"/>
  <xr:revisionPtr documentId="13_ncr:1_{ACE80966-2A70-411D-8608-17029A7E1620}" revIDLastSave="0" xr10:uidLastSave="{00000000-0000-0000-0000-000000000000}" xr6:coauthVersionLast="45" xr6:coauthVersionMax="47"/>
  <bookViews>
    <workbookView windowHeight="15390" windowWidth="25440" xWindow="-120" xr2:uid="{00000000-000D-0000-FFFF-FFFF00000000}" yWindow="-120"/>
  </bookViews>
  <sheets>
    <sheet name="Sheet1" r:id="rId1" sheetId="1"/>
    <sheet name="Cut Sheet" r:id="rId2" sheetId="3"/>
    <sheet name="Billing" r:id="rId3" sheetId="2"/>
  </sheets>
  <definedNames>
    <definedName hidden="1" localSheetId="0" name="_xlnm._FilterDatabase">Sheet1!$E$2:$L$269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F68"/>
  <c i="1" r="F69"/>
  <c i="1" r="F70"/>
  <c i="1" r="F71"/>
  <c i="1" r="F72"/>
  <c i="1" r="F85"/>
  <c i="1" r="F86"/>
  <c i="1" r="F87"/>
  <c i="1" r="J87" s="1"/>
  <c i="1" r="F88"/>
  <c i="1" r="F89"/>
  <c i="1" r="F141"/>
  <c i="1" r="F134"/>
  <c i="1" r="F135"/>
  <c i="1" r="F136"/>
  <c i="1" r="F137"/>
  <c i="1" r="F138"/>
  <c i="1" r="J138" s="1"/>
  <c i="1" r="F139"/>
  <c i="1" r="F140"/>
  <c i="1" r="F133"/>
  <c i="1" r="F123"/>
  <c i="1" r="F120"/>
  <c i="1" r="F84"/>
  <c i="1" r="F82"/>
  <c i="1" r="F81"/>
  <c i="1" r="J81" s="1"/>
  <c i="1" r="F67"/>
  <c i="1" r="F65"/>
  <c i="1" r="F64"/>
  <c i="1" r="F193"/>
  <c i="1" r="F222"/>
  <c i="1" r="F228"/>
  <c i="1" r="F234"/>
  <c i="1" r="F238"/>
  <c i="1" r="F242"/>
  <c i="1" r="F241"/>
  <c i="1" r="F245"/>
  <c i="1" r="F249"/>
  <c i="1" r="F260"/>
  <c i="1" r="F3"/>
  <c i="1" r="F4"/>
  <c i="1" r="F5"/>
  <c i="1" r="J5" s="1"/>
  <c i="1" r="F6"/>
  <c i="1" r="F7"/>
  <c i="1" r="F8"/>
  <c i="1" r="F9"/>
  <c i="1" r="F10"/>
  <c i="1" r="F11"/>
  <c i="1" r="F12"/>
  <c i="1" r="F13"/>
  <c i="1" r="J13" s="1"/>
  <c i="1" r="F14"/>
  <c i="1" r="F15"/>
  <c i="1" r="F16"/>
  <c i="1" r="F17"/>
  <c i="1" r="F18"/>
  <c i="1" r="F19"/>
  <c i="1" r="F20"/>
  <c i="1" r="F21"/>
  <c i="1" r="J21" s="1"/>
  <c i="1" r="F22"/>
  <c i="1" r="F23"/>
  <c i="1" r="F24"/>
  <c i="1" r="F25"/>
  <c i="1" r="F26"/>
  <c i="1" r="F27"/>
  <c i="1" r="F28"/>
  <c i="1" r="F29"/>
  <c i="1" r="J29" s="1"/>
  <c i="1" r="F30"/>
  <c i="1" r="F31"/>
  <c i="1" r="F32"/>
  <c i="1" r="F33"/>
  <c i="1" r="F34"/>
  <c i="1" r="F35"/>
  <c i="1" r="F36"/>
  <c i="1" r="F37"/>
  <c i="1" r="J37" s="1"/>
  <c i="1" r="F38"/>
  <c i="1" r="F39"/>
  <c i="1" r="F40"/>
  <c i="1" r="F41"/>
  <c i="1" r="F42"/>
  <c i="1" r="F43"/>
  <c i="1" r="F44"/>
  <c i="1" r="F45"/>
  <c i="1" r="J45" s="1"/>
  <c i="1" r="F46"/>
  <c i="1" r="F47"/>
  <c i="1" r="F48"/>
  <c i="1" r="F49"/>
  <c i="1" r="F50"/>
  <c i="1" r="F51"/>
  <c i="1" r="F52"/>
  <c i="1" r="F53"/>
  <c i="1" r="J53" s="1"/>
  <c i="1" r="F54"/>
  <c i="1" r="F55"/>
  <c i="1" r="F56"/>
  <c i="1" r="F57"/>
  <c i="1" r="F58"/>
  <c i="1" r="F59"/>
  <c i="1" r="F60"/>
  <c i="1" r="F61"/>
  <c i="1" r="J61" s="1"/>
  <c i="1" r="F62"/>
  <c i="1" r="F63"/>
  <c i="1" r="F66"/>
  <c i="1" r="F73"/>
  <c i="1" r="F74"/>
  <c i="1" r="F75"/>
  <c i="1" r="F76"/>
  <c i="1" r="F77"/>
  <c i="1" r="J77" s="1"/>
  <c i="1" r="F78"/>
  <c i="1" r="F79"/>
  <c i="1" r="F80"/>
  <c i="1" r="F83"/>
  <c i="1" r="F90"/>
  <c i="1" r="F91"/>
  <c i="1" r="F92"/>
  <c i="1" r="F93"/>
  <c i="1" r="J93" s="1"/>
  <c i="1" r="F94"/>
  <c i="1" r="F95"/>
  <c i="1" r="F96"/>
  <c i="1" r="F97"/>
  <c i="1" r="F98"/>
  <c i="1" r="F99"/>
  <c i="1" r="F100"/>
  <c i="1" r="F101"/>
  <c i="1" r="J101" s="1"/>
  <c i="1" r="F102"/>
  <c i="1" r="F103"/>
  <c i="1" r="F104"/>
  <c i="1" r="F105"/>
  <c i="1" r="F106"/>
  <c i="1" r="F107"/>
  <c i="1" r="F108"/>
  <c i="1" r="F109"/>
  <c i="1" r="J109" s="1"/>
  <c i="1" r="F110"/>
  <c i="1" r="F111"/>
  <c i="1" r="F112"/>
  <c i="1" r="F113"/>
  <c i="1" r="F114"/>
  <c i="1" r="F115"/>
  <c i="1" r="F116"/>
  <c i="1" r="F117"/>
  <c i="1" r="J117" s="1"/>
  <c i="1" r="F118"/>
  <c i="1" r="F119"/>
  <c i="1" r="F121"/>
  <c i="1" r="F122"/>
  <c i="1" r="F124"/>
  <c i="1" r="F125"/>
  <c i="1" r="F126"/>
  <c i="1" r="F127"/>
  <c i="1" r="J127" s="1"/>
  <c i="1" r="F128"/>
  <c i="1" r="F129"/>
  <c i="1" r="F130"/>
  <c i="1" r="F131"/>
  <c i="1" r="F132"/>
  <c i="1" r="F142"/>
  <c i="1" r="F143"/>
  <c i="1" r="J143" s="1"/>
  <c i="1" r="F144"/>
  <c i="1" r="F145"/>
  <c i="1" r="F146"/>
  <c i="1" r="J146" s="1"/>
  <c i="1" r="F147"/>
  <c i="1" r="F148"/>
  <c i="1" r="F149"/>
  <c i="1" r="F150"/>
  <c i="1" r="F151"/>
  <c i="1" r="J151" s="1"/>
  <c i="1" r="F152"/>
  <c i="1" r="F153"/>
  <c i="1" r="F154"/>
  <c i="1" r="J154" s="1"/>
  <c i="1" r="F155"/>
  <c i="1" r="F156"/>
  <c i="1" r="F157"/>
  <c i="1" r="F158"/>
  <c i="1" r="F159"/>
  <c i="1" r="J159" s="1"/>
  <c i="1" r="F160"/>
  <c i="1" r="F161"/>
  <c i="1" r="F162"/>
  <c i="1" r="J162" s="1"/>
  <c i="1" r="F163"/>
  <c i="1" r="F164"/>
  <c i="1" r="F165"/>
  <c i="1" r="F166"/>
  <c i="1" r="F167"/>
  <c i="1" r="J167" s="1"/>
  <c i="1" r="F168"/>
  <c i="1" r="F169"/>
  <c i="1" r="F170"/>
  <c i="1" r="J170" s="1"/>
  <c i="1" r="F171"/>
  <c i="1" r="F172"/>
  <c i="1" r="F173"/>
  <c i="1" r="F174"/>
  <c i="1" r="F175"/>
  <c i="1" r="J175" s="1"/>
  <c i="1" r="F176"/>
  <c i="1" r="F177"/>
  <c i="1" r="F178"/>
  <c i="1" r="J178" s="1"/>
  <c i="1" r="F179"/>
  <c i="1" r="F180"/>
  <c i="1" r="F181"/>
  <c i="1" r="F182"/>
  <c i="1" r="F183"/>
  <c i="1" r="J183" s="1"/>
  <c i="1" r="F184"/>
  <c i="1" r="F185"/>
  <c i="1" r="F186"/>
  <c i="1" r="J186" s="1"/>
  <c i="1" r="F187"/>
  <c i="1" r="F188"/>
  <c i="1" r="F189"/>
  <c i="1" r="F190"/>
  <c i="1" r="F191"/>
  <c i="1" r="J191" s="1"/>
  <c i="1" r="F192"/>
  <c i="1" r="F194"/>
  <c i="1" r="F195"/>
  <c i="1" r="J195" s="1"/>
  <c i="1" r="F196"/>
  <c i="1" r="F197"/>
  <c i="1" r="F198"/>
  <c i="1" r="F199"/>
  <c i="1" r="F200"/>
  <c i="1" r="F201"/>
  <c i="1" r="J201" s="1"/>
  <c i="1" r="F202"/>
  <c i="1" r="F203"/>
  <c i="1" r="J203" s="1"/>
  <c i="1" r="F204"/>
  <c i="1" r="F205"/>
  <c i="1" r="F206"/>
  <c i="1" r="F207"/>
  <c i="1" r="F208"/>
  <c i="1" r="F209"/>
  <c i="1" r="J209" s="1"/>
  <c i="1" r="F210"/>
  <c i="1" r="F211"/>
  <c i="1" r="J211" s="1"/>
  <c i="1" r="F212"/>
  <c i="1" r="F213"/>
  <c i="1" r="F214"/>
  <c i="1" r="F215"/>
  <c i="1" r="F216"/>
  <c i="1" r="F217"/>
  <c i="1" r="J217" s="1"/>
  <c i="1" r="F218"/>
  <c i="1" r="F219"/>
  <c i="1" r="J219" s="1"/>
  <c i="1" r="F220"/>
  <c i="1" r="F221"/>
  <c i="1" r="F223"/>
  <c i="1" r="F224"/>
  <c i="1" r="F225"/>
  <c i="1" r="F226"/>
  <c i="1" r="J226" s="1"/>
  <c i="1" r="F227"/>
  <c i="1" r="F229"/>
  <c i="1" r="F230"/>
  <c i="1" r="F231"/>
  <c i="1" r="F232"/>
  <c i="1" r="F233"/>
  <c i="1" r="F235"/>
  <c i="1" r="J235" s="1"/>
  <c i="1" r="F236"/>
  <c i="1" r="J236" s="1"/>
  <c i="1" r="F237"/>
  <c i="1" r="F239"/>
  <c i="1" r="J239" s="1"/>
  <c i="1" r="F240"/>
  <c i="1" r="F243"/>
  <c i="1" r="F244"/>
  <c i="1" r="F246"/>
  <c i="1" r="F247"/>
  <c i="1" r="J247" s="1"/>
  <c i="1" r="F248"/>
  <c i="1" r="F250"/>
  <c i="1" r="F251"/>
  <c i="1" r="J251" s="1"/>
  <c i="1" r="F252"/>
  <c i="1" r="F253"/>
  <c i="1" r="F254"/>
  <c i="1" r="F255"/>
  <c i="1" r="F256"/>
  <c i="1" r="F257"/>
  <c i="1" r="J257" s="1"/>
  <c i="1" r="F258"/>
  <c i="1" r="F259"/>
  <c i="1" r="J259" s="1"/>
  <c i="1" r="F261"/>
  <c i="1" r="F262"/>
  <c i="1" r="E3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E18"/>
  <c i="1" r="E19"/>
  <c i="1" r="E20"/>
  <c i="1" r="E21"/>
  <c i="1" r="E22"/>
  <c i="1" r="E23"/>
  <c i="1" r="E24"/>
  <c i="1" r="E25"/>
  <c i="1" r="E26"/>
  <c i="1" r="E27"/>
  <c i="1" r="E28"/>
  <c i="1" r="E29"/>
  <c i="1" r="E30"/>
  <c i="1" r="E31"/>
  <c i="1" r="E32"/>
  <c i="1" r="E33"/>
  <c i="1" r="E34"/>
  <c i="1" r="E35"/>
  <c i="1" r="E36"/>
  <c i="1" r="E37"/>
  <c i="1" r="E38"/>
  <c i="1" r="E39"/>
  <c i="1" r="E40"/>
  <c i="1" r="E41"/>
  <c i="1" r="E42"/>
  <c i="1" r="E43"/>
  <c i="1" r="E44"/>
  <c i="1" r="E45"/>
  <c i="1" r="E46"/>
  <c i="1" r="E47"/>
  <c i="1" r="E48"/>
  <c i="1" r="E49"/>
  <c i="1" r="E50"/>
  <c i="1" r="E51"/>
  <c i="1" r="E52"/>
  <c i="1" r="E53"/>
  <c i="1" r="E54"/>
  <c i="1" r="E55"/>
  <c i="1" r="E56"/>
  <c i="1" r="E57"/>
  <c i="1" r="E58"/>
  <c i="1" r="E59"/>
  <c i="1" r="E60"/>
  <c i="1" r="E61"/>
  <c i="1" r="E62"/>
  <c i="1" r="E63"/>
  <c i="1" r="E64"/>
  <c i="1" r="E65"/>
  <c i="1" r="E66"/>
  <c i="1" r="E67"/>
  <c i="1" r="E68"/>
  <c i="1" r="E69"/>
  <c i="1" r="E70"/>
  <c i="1" r="E71"/>
  <c i="1" r="E72"/>
  <c i="1" r="J72" s="1"/>
  <c i="1" r="E73"/>
  <c i="1" r="E74"/>
  <c i="1" r="E75"/>
  <c i="1" r="E76"/>
  <c i="1" r="E77"/>
  <c i="1" r="E78"/>
  <c i="1" r="E79"/>
  <c i="1" r="E80"/>
  <c i="1" r="E81"/>
  <c i="1" r="E82"/>
  <c i="1" r="E83"/>
  <c i="1" r="E84"/>
  <c i="1" r="E85"/>
  <c i="1" r="E86"/>
  <c i="1" r="E87"/>
  <c i="1" r="E88"/>
  <c i="1" r="J88" s="1"/>
  <c i="1" r="E89"/>
  <c i="1" r="E90"/>
  <c i="1" r="E91"/>
  <c i="1" r="E92"/>
  <c i="1" r="E93"/>
  <c i="1" r="E94"/>
  <c i="1" r="E95"/>
  <c i="1" r="E96"/>
  <c i="1" r="E97"/>
  <c i="1" r="E98"/>
  <c i="1" r="E99"/>
  <c i="1" r="E100"/>
  <c i="1" r="E101"/>
  <c i="1" r="E102"/>
  <c i="1" r="E103"/>
  <c i="1" r="E104"/>
  <c i="1" r="E105"/>
  <c i="1" r="E106"/>
  <c i="1" r="E107"/>
  <c i="1" r="E108"/>
  <c i="1" r="E109"/>
  <c i="1" r="E110"/>
  <c i="1" r="E111"/>
  <c i="1" r="E112"/>
  <c i="1" r="E113"/>
  <c i="1" r="E114"/>
  <c i="1" r="E115"/>
  <c i="1" r="E116"/>
  <c i="1" r="E117"/>
  <c i="1" r="E118"/>
  <c i="1" r="E119"/>
  <c i="1" r="E120"/>
  <c i="1" r="J120" s="1"/>
  <c i="1" r="E121"/>
  <c i="1" r="E122"/>
  <c i="1" r="E123"/>
  <c i="1" r="E124"/>
  <c i="1" r="E125"/>
  <c i="1" r="E126"/>
  <c i="1" r="E127"/>
  <c i="1" r="E128"/>
  <c i="1" r="E129"/>
  <c i="1" r="E130"/>
  <c i="1" r="E131"/>
  <c i="1" r="E132"/>
  <c i="1" r="E133"/>
  <c i="1" r="E134"/>
  <c i="1" r="E135"/>
  <c i="1" r="E136"/>
  <c i="1" r="E137"/>
  <c i="1" r="E138"/>
  <c i="1" r="E139"/>
  <c i="1" r="E140"/>
  <c i="1" r="E141"/>
  <c i="1" r="E142"/>
  <c i="1" r="E143"/>
  <c i="1" r="E144"/>
  <c i="1" r="E145"/>
  <c i="1" r="J145" s="1"/>
  <c i="1" r="E146"/>
  <c i="1" r="E147"/>
  <c i="1" r="E148"/>
  <c i="1" r="E149"/>
  <c i="1" r="E150"/>
  <c i="1" r="E151"/>
  <c i="1" r="E152"/>
  <c i="1" r="E153"/>
  <c i="1" r="J153" s="1"/>
  <c i="1" r="E154"/>
  <c i="1" r="E155"/>
  <c i="1" r="E156"/>
  <c i="1" r="E157"/>
  <c i="1" r="E158"/>
  <c i="1" r="E159"/>
  <c i="1" r="E160"/>
  <c i="1" r="E161"/>
  <c i="1" r="J161" s="1"/>
  <c i="1" r="E162"/>
  <c i="1" r="E163"/>
  <c i="1" r="E164"/>
  <c i="1" r="E165"/>
  <c i="1" r="E166"/>
  <c i="1" r="E167"/>
  <c i="1" r="E168"/>
  <c i="1" r="E169"/>
  <c i="1" r="J169" s="1"/>
  <c i="1" r="E170"/>
  <c i="1" r="E171"/>
  <c i="1" r="E172"/>
  <c i="1" r="E173"/>
  <c i="1" r="E174"/>
  <c i="1" r="E175"/>
  <c i="1" r="E176"/>
  <c i="1" r="E177"/>
  <c i="1" r="J177" s="1"/>
  <c i="1" r="E178"/>
  <c i="1" r="E179"/>
  <c i="1" r="E180"/>
  <c i="1" r="E181"/>
  <c i="1" r="E182"/>
  <c i="1" r="E183"/>
  <c i="1" r="E184"/>
  <c i="1" r="E185"/>
  <c i="1" r="J185" s="1"/>
  <c i="1" r="E186"/>
  <c i="1" r="E187"/>
  <c i="1" r="E188"/>
  <c i="1" r="E189"/>
  <c i="1" r="E190"/>
  <c i="1" r="E191"/>
  <c i="1" r="E192"/>
  <c i="1" r="E193"/>
  <c i="1" r="E194"/>
  <c i="1" r="E195"/>
  <c i="1" r="E196"/>
  <c i="1" r="E197"/>
  <c i="1" r="E198"/>
  <c i="1" r="E199"/>
  <c i="1" r="E200"/>
  <c i="1" r="E201"/>
  <c i="1" r="E202"/>
  <c i="1" r="E203"/>
  <c i="1" r="E204"/>
  <c i="1" r="E205"/>
  <c i="1" r="E206"/>
  <c i="1" r="E207"/>
  <c i="1" r="E208"/>
  <c i="1" r="E209"/>
  <c i="1" r="E210"/>
  <c i="1" r="E211"/>
  <c i="1" r="E212"/>
  <c i="1" r="E213"/>
  <c i="1" r="E214"/>
  <c i="1" r="E215"/>
  <c i="1" r="E216"/>
  <c i="1" r="E217"/>
  <c i="1" r="E218"/>
  <c i="1" r="E219"/>
  <c i="1" r="E220"/>
  <c i="1" r="E221"/>
  <c i="1" r="E222"/>
  <c i="1" r="E223"/>
  <c i="1" r="E224"/>
  <c i="1" r="E225"/>
  <c i="1" r="E226"/>
  <c i="1" r="E227"/>
  <c i="1" r="E228"/>
  <c i="1" r="E229"/>
  <c i="1" r="E230"/>
  <c i="1" r="E231"/>
  <c i="1" r="E232"/>
  <c i="1" r="E233"/>
  <c i="1" r="E234"/>
  <c i="1" r="E235"/>
  <c i="1" r="E236"/>
  <c i="1" r="E237"/>
  <c i="1" r="E238"/>
  <c i="1" r="E239"/>
  <c i="1" r="E240"/>
  <c i="1" r="E241"/>
  <c i="1" r="E242"/>
  <c i="1" r="E243"/>
  <c i="1" r="E244"/>
  <c i="1" r="E245"/>
  <c i="1" r="E246"/>
  <c i="1" r="E247"/>
  <c i="1" r="E248"/>
  <c i="1" r="E249"/>
  <c i="1" r="E250"/>
  <c i="1" r="E251"/>
  <c i="1" r="E252"/>
  <c i="1" r="E253"/>
  <c i="1" r="E254"/>
  <c i="1" r="E255"/>
  <c i="1" r="E256"/>
  <c i="1" r="E257"/>
  <c i="1" r="E258"/>
  <c i="1" r="E259"/>
  <c i="1" r="E260"/>
  <c i="1" r="E261"/>
  <c i="1" r="E262"/>
  <c i="1" r="F2"/>
  <c i="1" r="E2"/>
  <c i="1" l="1" r="J116"/>
  <c i="1" r="J108"/>
  <c i="1" r="J100"/>
  <c i="1" r="J92"/>
  <c i="1" r="J76"/>
  <c i="1" r="J60"/>
  <c i="1" r="J52"/>
  <c i="1" r="J44"/>
  <c i="1" r="J36"/>
  <c i="1" r="J28"/>
  <c i="1" r="J20"/>
  <c i="1" r="J12"/>
  <c i="1" r="J4"/>
  <c i="1" r="J234"/>
  <c i="1" r="J82"/>
  <c i="1" r="J137"/>
  <c i="1" r="J184"/>
  <c i="1" r="J160"/>
  <c i="1" r="J248"/>
  <c i="1" r="J176"/>
  <c i="1" r="J144"/>
  <c i="1" r="J192"/>
  <c i="1" r="J168"/>
  <c i="1" r="J152"/>
  <c i="1" r="J225"/>
  <c i="1" r="J200"/>
  <c i="1" r="J255"/>
  <c i="1" r="J246"/>
  <c i="1" r="J233"/>
  <c i="1" r="J224"/>
  <c i="1" r="J215"/>
  <c i="1" r="J207"/>
  <c i="1" r="J199"/>
  <c i="1" r="J190"/>
  <c i="1" r="J182"/>
  <c i="1" r="J174"/>
  <c i="1" r="J166"/>
  <c i="1" r="J158"/>
  <c i="1" r="J150"/>
  <c i="1" r="J142"/>
  <c i="1" r="J125"/>
  <c i="1" r="J115"/>
  <c i="1" r="J107"/>
  <c i="1" r="J99"/>
  <c i="1" r="J91"/>
  <c i="1" r="J75"/>
  <c i="1" r="J59"/>
  <c i="1" r="J51"/>
  <c i="1" r="J43"/>
  <c i="1" r="J35"/>
  <c i="1" r="J27"/>
  <c i="1" r="J19"/>
  <c i="1" r="J11"/>
  <c i="1" r="J3"/>
  <c i="1" r="J228"/>
  <c i="1" r="J84"/>
  <c i="1" r="J136"/>
  <c i="1" r="J85"/>
  <c i="1" r="J254"/>
  <c i="1" r="J244"/>
  <c i="1" r="J232"/>
  <c i="1" r="J223"/>
  <c i="1" r="J214"/>
  <c i="1" r="J206"/>
  <c i="1" r="J198"/>
  <c i="1" r="J189"/>
  <c i="1" r="J181"/>
  <c i="1" r="J173"/>
  <c i="1" r="J165"/>
  <c i="1" r="J157"/>
  <c i="1" r="J149"/>
  <c i="1" r="J132"/>
  <c i="1" r="J124"/>
  <c i="1" r="J114"/>
  <c i="1" r="J106"/>
  <c i="1" r="J98"/>
  <c i="1" r="J90"/>
  <c i="1" r="J74"/>
  <c i="1" r="J58"/>
  <c i="1" r="J50"/>
  <c i="1" r="J42"/>
  <c i="1" r="J34"/>
  <c i="1" r="J26"/>
  <c i="1" r="J18"/>
  <c i="1" r="J10"/>
  <c i="1" r="J260"/>
  <c i="1" r="J222"/>
  <c i="1" r="J135"/>
  <c i="1" r="J256"/>
  <c i="1" r="J216"/>
  <c i="1" r="J126"/>
  <c i="1" r="J86"/>
  <c i="1" r="J262"/>
  <c i="1" r="J253"/>
  <c i="1" r="J243"/>
  <c i="1" r="J231"/>
  <c i="1" r="J221"/>
  <c i="1" r="J213"/>
  <c i="1" r="J205"/>
  <c i="1" r="J197"/>
  <c i="1" r="J188"/>
  <c i="1" r="J180"/>
  <c i="1" r="J172"/>
  <c i="1" r="J164"/>
  <c i="1" r="J156"/>
  <c i="1" r="J148"/>
  <c i="1" r="J131"/>
  <c i="1" r="J122"/>
  <c i="1" r="J113"/>
  <c i="1" r="J105"/>
  <c i="1" r="J97"/>
  <c i="1" r="J83"/>
  <c i="1" r="J73"/>
  <c i="1" r="J57"/>
  <c i="1" r="J49"/>
  <c i="1" r="J41"/>
  <c i="1" r="J33"/>
  <c i="1" r="J25"/>
  <c i="1" r="J17"/>
  <c i="1" r="J9"/>
  <c i="1" r="J249"/>
  <c i="1" r="J193"/>
  <c i="1" r="J123"/>
  <c i="1" r="J134"/>
  <c i="1" r="J71"/>
  <c i="1" r="J238"/>
  <c i="1" r="J208"/>
  <c i="1" r="J261"/>
  <c i="1" r="J252"/>
  <c i="1" r="J240"/>
  <c i="1" r="J230"/>
  <c i="1" r="J220"/>
  <c i="1" r="J212"/>
  <c i="1" r="J204"/>
  <c i="1" r="J196"/>
  <c i="1" r="J187"/>
  <c i="1" r="J179"/>
  <c i="1" r="J171"/>
  <c i="1" r="J163"/>
  <c i="1" r="J155"/>
  <c i="1" r="J147"/>
  <c i="1" r="J130"/>
  <c i="1" r="J121"/>
  <c i="1" r="J112"/>
  <c i="1" r="J104"/>
  <c i="1" r="J96"/>
  <c i="1" r="J80"/>
  <c i="1" r="J66"/>
  <c i="1" r="J56"/>
  <c i="1" r="J48"/>
  <c i="1" r="J40"/>
  <c i="1" r="J32"/>
  <c i="1" r="J24"/>
  <c i="1" r="J16"/>
  <c i="1" r="J8"/>
  <c i="1" r="J245"/>
  <c i="1" r="J64"/>
  <c i="1" r="J133"/>
  <c i="1" r="J141"/>
  <c i="1" r="J70"/>
  <c i="1" r="J229"/>
  <c i="1" r="J129"/>
  <c i="1" r="J119"/>
  <c i="1" r="J111"/>
  <c i="1" r="J103"/>
  <c i="1" r="J95"/>
  <c i="1" r="J79"/>
  <c i="1" r="J63"/>
  <c i="1" r="J55"/>
  <c i="1" r="J47"/>
  <c i="1" r="J39"/>
  <c i="1" r="J31"/>
  <c i="1" r="J23"/>
  <c i="1" r="J15"/>
  <c i="1" r="J7"/>
  <c i="1" r="J241"/>
  <c i="1" r="J65"/>
  <c i="1" r="J140"/>
  <c i="1" r="J89"/>
  <c i="1" r="J69"/>
  <c i="1" r="J258"/>
  <c i="1" r="J250"/>
  <c i="1" r="J237"/>
  <c i="1" r="J227"/>
  <c i="1" r="J218"/>
  <c i="1" r="J210"/>
  <c i="1" r="J202"/>
  <c i="1" r="J194"/>
  <c i="1" r="J128"/>
  <c i="1" r="J118"/>
  <c i="1" r="J110"/>
  <c i="1" r="J102"/>
  <c i="1" r="J94"/>
  <c i="1" r="J78"/>
  <c i="1" r="J62"/>
  <c i="1" r="J54"/>
  <c i="1" r="J46"/>
  <c i="1" r="J38"/>
  <c i="1" r="J30"/>
  <c i="1" r="J22"/>
  <c i="1" r="J14"/>
  <c i="1" r="J6"/>
  <c i="1" r="J242"/>
  <c i="1" r="J67"/>
  <c i="1" r="J139"/>
  <c i="1" r="J68"/>
  <c i="1" r="J2"/>
  <c i="1" l="1" r="B222"/>
  <c i="1" r="B223"/>
  <c i="1" r="B224"/>
  <c i="1" r="B225"/>
  <c i="1" r="B226"/>
  <c i="1" r="B227"/>
  <c i="1" r="B228"/>
  <c i="1" r="B229"/>
  <c i="1" r="B230"/>
  <c i="1" r="B231"/>
  <c i="1" r="B232"/>
  <c i="1" r="B233"/>
  <c i="1" r="B234"/>
  <c i="1" r="B235"/>
  <c i="1" r="B236"/>
  <c i="1" r="B237"/>
  <c i="1" r="B238"/>
  <c i="1" r="B239"/>
  <c i="1" r="B240"/>
  <c i="1" r="B241"/>
  <c i="1" r="B242"/>
  <c i="1" r="B243"/>
  <c i="1" r="B244"/>
  <c i="1" r="B245"/>
  <c i="1" r="B246"/>
  <c i="1" r="B247"/>
  <c i="1" r="B248"/>
  <c i="1" r="B249"/>
  <c i="1" r="B250"/>
  <c i="1" r="B251"/>
  <c i="1" r="B252"/>
  <c i="1" r="B253"/>
  <c i="1" r="B254"/>
  <c i="1" r="B255"/>
  <c i="1" r="B256"/>
  <c i="1" r="B257"/>
  <c i="1" r="B258"/>
  <c i="1" r="B259"/>
  <c i="1" r="B260"/>
  <c i="1" r="B261"/>
  <c i="1" r="B221"/>
  <c i="1" r="B5"/>
  <c i="1" r="B6"/>
  <c i="1" r="B7"/>
  <c i="1" r="B8"/>
  <c i="1" r="B9"/>
  <c i="1" r="B10"/>
  <c i="1" r="B11"/>
  <c i="1" r="B12"/>
  <c i="1" r="B13"/>
  <c i="1" r="B14"/>
  <c i="1" r="B15"/>
  <c i="1" r="B16"/>
  <c i="1" r="B17"/>
  <c i="1" r="B18"/>
  <c i="1" r="B19"/>
  <c i="1" r="B20"/>
  <c i="1" r="B21"/>
  <c i="1" r="B22"/>
  <c i="1" r="B23"/>
  <c i="1" r="B24"/>
  <c i="1" r="B25"/>
  <c i="1" r="B26"/>
  <c i="1" r="B27"/>
  <c i="1" r="B28"/>
  <c i="1" r="B29"/>
  <c i="1" r="B30"/>
  <c i="1" r="B31"/>
  <c i="1" r="B32"/>
  <c i="1" r="B33"/>
  <c i="1" r="B34"/>
  <c i="1" r="B35"/>
  <c i="1" r="B36"/>
  <c i="1" r="B37"/>
  <c i="1" r="B38"/>
  <c i="1" r="B39"/>
  <c i="1" r="B40"/>
  <c i="1" r="B41"/>
  <c i="1" r="B42"/>
  <c i="1" r="B43"/>
  <c i="1" r="B44"/>
  <c i="1" r="B45"/>
  <c i="1" r="B46"/>
  <c i="1" r="B47"/>
  <c i="1" r="B48"/>
  <c i="1" r="B49"/>
  <c i="1" r="B50"/>
  <c i="1" r="B51"/>
  <c i="1" r="B52"/>
  <c i="1" r="B53"/>
  <c i="1" r="B54"/>
  <c i="1" r="B55"/>
  <c i="1" r="B56"/>
  <c i="1" r="B57"/>
  <c i="1" r="B58"/>
  <c i="1" r="B59"/>
  <c i="1" r="B60"/>
  <c i="1" r="B61"/>
  <c i="1" r="B62"/>
  <c i="1" r="B63"/>
  <c i="1" r="B64"/>
  <c i="1" r="B65"/>
  <c i="1" r="B66"/>
  <c i="1" r="B67"/>
  <c i="1" r="B68"/>
  <c i="1" r="B69"/>
  <c i="1" r="B70"/>
  <c i="1" r="B71"/>
  <c i="1" r="B72"/>
  <c i="1" r="B73"/>
  <c i="1" r="B74"/>
  <c i="1" r="B75"/>
  <c i="1" r="B76"/>
  <c i="1" r="B77"/>
  <c i="1" r="B78"/>
  <c i="1" r="B79"/>
  <c i="1" r="B80"/>
  <c i="1" r="B81"/>
  <c i="1" r="B82"/>
  <c i="1" r="B83"/>
  <c i="1" r="B84"/>
  <c i="1" r="B85"/>
  <c i="1" r="B86"/>
  <c i="1" r="B87"/>
  <c i="1" r="B88"/>
  <c i="1" r="B89"/>
  <c i="1" r="B90"/>
  <c i="1" r="B91"/>
  <c i="1" r="B92"/>
  <c i="1" r="B93"/>
  <c i="1" r="B94"/>
  <c i="1" r="B95"/>
  <c i="1" r="B96"/>
  <c i="1" r="B97"/>
  <c i="1" r="B98"/>
  <c i="1" r="B99"/>
  <c i="1" r="B100"/>
  <c i="1" r="B101"/>
  <c i="1" r="B102"/>
  <c i="1" r="B103"/>
  <c i="1" r="B104"/>
  <c i="1" r="B105"/>
  <c i="1" r="B106"/>
  <c i="1" r="B107"/>
  <c i="1" r="B108"/>
  <c i="1" r="B109"/>
  <c i="1" r="B110"/>
  <c i="1" r="B111"/>
  <c i="1" r="B112"/>
  <c i="1" r="B113"/>
  <c i="1" r="B114"/>
  <c i="1" r="B115"/>
  <c i="1" r="B116"/>
  <c i="1" r="B117"/>
  <c i="1" r="B118"/>
  <c i="1" r="B119"/>
  <c i="1" r="B120"/>
  <c i="1" r="B121"/>
  <c i="1" r="B122"/>
  <c i="1" r="B123"/>
  <c i="1" r="B124"/>
  <c i="1" r="B125"/>
  <c i="1" r="B126"/>
  <c i="1" r="B127"/>
  <c i="1" r="B128"/>
  <c i="1" r="B129"/>
  <c i="1" r="B130"/>
  <c i="1" r="B131"/>
  <c i="1" r="B132"/>
  <c i="1" r="B133"/>
  <c i="1" r="B134"/>
  <c i="1" r="B135"/>
  <c i="1" r="B136"/>
  <c i="1" r="B137"/>
  <c i="1" r="B138"/>
  <c i="1" r="B139"/>
  <c i="1" r="B140"/>
  <c i="1" r="B141"/>
  <c i="1" r="B142"/>
  <c i="1" r="B143"/>
  <c i="1" r="B144"/>
  <c i="1" r="B145"/>
  <c i="1" r="B146"/>
  <c i="1" r="B147"/>
  <c i="1" r="B148"/>
  <c i="1" r="B149"/>
  <c i="1" r="B150"/>
  <c i="1" r="B151"/>
  <c i="1" r="B152"/>
  <c i="1" r="B153"/>
  <c i="1" r="B154"/>
  <c i="1" r="B155"/>
  <c i="1" r="B156"/>
  <c i="1" r="B157"/>
  <c i="1" r="B158"/>
  <c i="1" r="B159"/>
  <c i="1" r="B160"/>
  <c i="1" r="B161"/>
  <c i="1" r="B162"/>
  <c i="1" r="B163"/>
  <c i="1" r="B164"/>
  <c i="1" r="B165"/>
  <c i="1" r="B166"/>
  <c i="1" r="B167"/>
  <c i="1" r="B168"/>
  <c i="1" r="B169"/>
  <c i="1" r="B170"/>
  <c i="1" r="B171"/>
  <c i="1" r="B172"/>
  <c i="1" r="B173"/>
  <c i="1" r="B174"/>
  <c i="1" r="B175"/>
  <c i="1" r="B176"/>
  <c i="1" r="B177"/>
  <c i="1" r="B178"/>
  <c i="1" r="B179"/>
  <c i="1" r="B180"/>
  <c i="1" r="B181"/>
  <c i="1" r="B182"/>
  <c i="1" r="B183"/>
  <c i="1" r="B184"/>
  <c i="1" r="B185"/>
  <c i="1" r="B186"/>
  <c i="1" r="B187"/>
  <c i="1" r="B188"/>
  <c i="1" r="B189"/>
  <c i="1" r="B190"/>
  <c i="1" r="B191"/>
  <c i="1" r="B192"/>
  <c i="1" r="B193"/>
  <c i="1" r="B194"/>
  <c i="1" r="B195"/>
  <c i="1" r="B196"/>
  <c i="1" r="B197"/>
  <c i="1" r="B198"/>
  <c i="1" r="B199"/>
  <c i="1" r="B200"/>
  <c i="1" r="B201"/>
  <c i="1" r="B202"/>
  <c i="1" r="B203"/>
  <c i="1" r="B204"/>
  <c i="1" r="B205"/>
  <c i="1" r="B206"/>
  <c i="1" r="B207"/>
  <c i="1" r="B208"/>
  <c i="1" r="B209"/>
  <c i="1" r="B210"/>
  <c i="1" r="B211"/>
  <c i="1" r="B212"/>
  <c i="1" r="B213"/>
  <c i="1" r="B214"/>
  <c i="1" r="B215"/>
  <c i="1" r="B216"/>
  <c i="1" r="B217"/>
  <c i="1" r="B218"/>
  <c i="1" r="B219"/>
  <c i="1" r="B220"/>
  <c i="1" r="B262"/>
  <c i="1" r="B3"/>
  <c i="1" r="B4"/>
  <c i="1" r="B2"/>
</calcChain>
</file>

<file path=xl/sharedStrings.xml><?xml version="1.0" encoding="utf-8"?>
<sst xmlns="http://schemas.openxmlformats.org/spreadsheetml/2006/main" count="3926" uniqueCount="1206">
  <si>
    <t>Jack</t>
  </si>
  <si>
    <t>Patch Row</t>
  </si>
  <si>
    <t>Current Port</t>
  </si>
  <si>
    <t>6x 48p 10GB</t>
  </si>
  <si>
    <t>C18A0414UPSB1-D</t>
  </si>
  <si>
    <t>n/a</t>
  </si>
  <si>
    <t>1/13</t>
  </si>
  <si>
    <t>4A</t>
  </si>
  <si>
    <t>C18A0001AAA-D</t>
  </si>
  <si>
    <t>1/14</t>
  </si>
  <si>
    <t>C18A0001BB1-D</t>
  </si>
  <si>
    <t>1/15</t>
  </si>
  <si>
    <t>C18A0002AA-D</t>
  </si>
  <si>
    <t>1/16</t>
  </si>
  <si>
    <t>C18A0005AA-D</t>
  </si>
  <si>
    <t>1/17</t>
  </si>
  <si>
    <t>C18A0006B1-D</t>
  </si>
  <si>
    <t>1/10</t>
  </si>
  <si>
    <t>C18A0007AA-D</t>
  </si>
  <si>
    <t>1/18</t>
  </si>
  <si>
    <t>C18A0009AA-D</t>
  </si>
  <si>
    <t>1/19</t>
  </si>
  <si>
    <t>C18A0011AA-D</t>
  </si>
  <si>
    <t>1/20</t>
  </si>
  <si>
    <t>C18A0012AA-D</t>
  </si>
  <si>
    <t>1/21</t>
  </si>
  <si>
    <t>C18A0013AA-D</t>
  </si>
  <si>
    <t>1/22</t>
  </si>
  <si>
    <t>C18A0015AA-D</t>
  </si>
  <si>
    <t>1/23</t>
  </si>
  <si>
    <t>C18A0017AA-D</t>
  </si>
  <si>
    <t>1/24</t>
  </si>
  <si>
    <t>C18A0018AA-D</t>
  </si>
  <si>
    <t>1/25</t>
  </si>
  <si>
    <t>C18A0020AA-D</t>
  </si>
  <si>
    <t>1/26</t>
  </si>
  <si>
    <t>C18A0021AA-D</t>
  </si>
  <si>
    <t>1/27</t>
  </si>
  <si>
    <t>C18A0005B3-D</t>
  </si>
  <si>
    <t>3/27</t>
  </si>
  <si>
    <t>C18A0001B1-D</t>
  </si>
  <si>
    <t>6/21</t>
  </si>
  <si>
    <t>C18A0002B1-D</t>
  </si>
  <si>
    <t>6/22</t>
  </si>
  <si>
    <t>C18A0005B1-D</t>
  </si>
  <si>
    <t>6/23</t>
  </si>
  <si>
    <t>C18A0006B2-D</t>
  </si>
  <si>
    <t>6/24</t>
  </si>
  <si>
    <t>C18A007B1-D</t>
  </si>
  <si>
    <t>6/25</t>
  </si>
  <si>
    <t>C18A0009B1-D</t>
  </si>
  <si>
    <t>6/26</t>
  </si>
  <si>
    <t>C18A0011B1-D</t>
  </si>
  <si>
    <t>6/27</t>
  </si>
  <si>
    <t>C18A0012B1-D</t>
  </si>
  <si>
    <t>6/28</t>
  </si>
  <si>
    <t>C18A0015B1-D</t>
  </si>
  <si>
    <t>6/29</t>
  </si>
  <si>
    <t>C18A0020B1-D</t>
  </si>
  <si>
    <t>6/30</t>
  </si>
  <si>
    <t>C18A0021B1-D</t>
  </si>
  <si>
    <t>6/31</t>
  </si>
  <si>
    <t>C18A0100AA-D</t>
  </si>
  <si>
    <t>1/28</t>
  </si>
  <si>
    <t>C18A0101AA-D</t>
  </si>
  <si>
    <t>1/29</t>
  </si>
  <si>
    <t>C18A0102AA-D</t>
  </si>
  <si>
    <t>1/30</t>
  </si>
  <si>
    <t>C18A0105AA-D</t>
  </si>
  <si>
    <t>1/31</t>
  </si>
  <si>
    <t>C18A0109AA-D</t>
  </si>
  <si>
    <t>1/32</t>
  </si>
  <si>
    <t>C18A0110AA-D</t>
  </si>
  <si>
    <t>1/33</t>
  </si>
  <si>
    <t>C18A0111AA-D</t>
  </si>
  <si>
    <t>1/34</t>
  </si>
  <si>
    <t>C18A0112AA-D</t>
  </si>
  <si>
    <t>1/35</t>
  </si>
  <si>
    <t>C18A0113AA-D</t>
  </si>
  <si>
    <t>1/36</t>
  </si>
  <si>
    <t>C18A0114AAA-D</t>
  </si>
  <si>
    <t>1/37</t>
  </si>
  <si>
    <t>C18A0115AA-D</t>
  </si>
  <si>
    <t>1/38</t>
  </si>
  <si>
    <t>C18A0116AA-D</t>
  </si>
  <si>
    <t>1/39</t>
  </si>
  <si>
    <t>C18A0117AA-D</t>
  </si>
  <si>
    <t>1/40</t>
  </si>
  <si>
    <t>C18A0118AA-D</t>
  </si>
  <si>
    <t>1/41</t>
  </si>
  <si>
    <t>C18A0119AA-D</t>
  </si>
  <si>
    <t>1/42</t>
  </si>
  <si>
    <t>C18A0121AA-D</t>
  </si>
  <si>
    <t>1/43</t>
  </si>
  <si>
    <t>C18A0101AB-D</t>
  </si>
  <si>
    <t>1/11</t>
  </si>
  <si>
    <t>C18A0100B1-D</t>
  </si>
  <si>
    <t>6/32</t>
  </si>
  <si>
    <t>C18A0101B1-D</t>
  </si>
  <si>
    <t>6/33</t>
  </si>
  <si>
    <t>C18A0102B1-D</t>
  </si>
  <si>
    <t>6/34</t>
  </si>
  <si>
    <t>C18A0103B1-D</t>
  </si>
  <si>
    <t>6/35</t>
  </si>
  <si>
    <t>C18A0105B1-D</t>
  </si>
  <si>
    <t>6/36</t>
  </si>
  <si>
    <t>C18A0107B1-D</t>
  </si>
  <si>
    <t>6/37</t>
  </si>
  <si>
    <t>C18A0108AB1-D</t>
  </si>
  <si>
    <t>6/38</t>
  </si>
  <si>
    <t>C18A0109B1-D</t>
  </si>
  <si>
    <t>6/39</t>
  </si>
  <si>
    <t>C18A0112B1-D</t>
  </si>
  <si>
    <t>6/40</t>
  </si>
  <si>
    <t>C18A0113B1-D</t>
  </si>
  <si>
    <t>6/41</t>
  </si>
  <si>
    <t>C18A0114AB1-D</t>
  </si>
  <si>
    <t>6/42</t>
  </si>
  <si>
    <t>C18A0116B1-D</t>
  </si>
  <si>
    <t>6/43</t>
  </si>
  <si>
    <t>C18A0201AAA-D</t>
  </si>
  <si>
    <t>1/44</t>
  </si>
  <si>
    <t>C18A0202AA-D</t>
  </si>
  <si>
    <t>1/45</t>
  </si>
  <si>
    <t>C18A0204AA-D</t>
  </si>
  <si>
    <t>1/46</t>
  </si>
  <si>
    <t>C18A0205AA-D</t>
  </si>
  <si>
    <t>1/47</t>
  </si>
  <si>
    <t>C18A0206AA-D</t>
  </si>
  <si>
    <t>1/48</t>
  </si>
  <si>
    <t>C18A0207AA-D</t>
  </si>
  <si>
    <t>2/1</t>
  </si>
  <si>
    <t>C18A0209AA-D</t>
  </si>
  <si>
    <t>2/2</t>
  </si>
  <si>
    <t>C18A0214AA-D</t>
  </si>
  <si>
    <t>2/10</t>
  </si>
  <si>
    <t>Needs New Cable</t>
  </si>
  <si>
    <t>C18A0215AA-D</t>
  </si>
  <si>
    <t>2/4</t>
  </si>
  <si>
    <t>C18A0216B1-D</t>
  </si>
  <si>
    <t>2/5</t>
  </si>
  <si>
    <t>C18A0217AA-D</t>
  </si>
  <si>
    <t>2/6</t>
  </si>
  <si>
    <t>C18A0219AA-D</t>
  </si>
  <si>
    <t>2/7</t>
  </si>
  <si>
    <t>C18A0220B1-D</t>
  </si>
  <si>
    <t>2/8</t>
  </si>
  <si>
    <t>C18A0221AA-D</t>
  </si>
  <si>
    <t>2/9</t>
  </si>
  <si>
    <t>C18A0221AAA-D</t>
  </si>
  <si>
    <t>2/11</t>
  </si>
  <si>
    <t>C18A0212AA-D</t>
  </si>
  <si>
    <t>1/12</t>
  </si>
  <si>
    <t>C18A0203B1-D</t>
  </si>
  <si>
    <t>4/44</t>
  </si>
  <si>
    <t>C18A0117B1-D</t>
  </si>
  <si>
    <t>6/44</t>
  </si>
  <si>
    <t>C18A0118B1-D</t>
  </si>
  <si>
    <t>6/45</t>
  </si>
  <si>
    <t>C18A0121B1-D</t>
  </si>
  <si>
    <t>6/46</t>
  </si>
  <si>
    <t>C18A0200B1-D</t>
  </si>
  <si>
    <t>6/47</t>
  </si>
  <si>
    <t>C18A0201AB1-D</t>
  </si>
  <si>
    <t>6/48</t>
  </si>
  <si>
    <t>C18A0201BB1-D</t>
  </si>
  <si>
    <t>5/1</t>
  </si>
  <si>
    <t>C18A0202B1-D</t>
  </si>
  <si>
    <t>5/2</t>
  </si>
  <si>
    <t>C18A0203B2-D</t>
  </si>
  <si>
    <t>6/20</t>
  </si>
  <si>
    <t>C18A0206B1-D</t>
  </si>
  <si>
    <t>5/3</t>
  </si>
  <si>
    <t>C18A0207B1-D</t>
  </si>
  <si>
    <t>5/4</t>
  </si>
  <si>
    <t>C18A0211B1-D</t>
  </si>
  <si>
    <t>5/5</t>
  </si>
  <si>
    <t>C18A0214B1-D</t>
  </si>
  <si>
    <t>5/6</t>
  </si>
  <si>
    <t>C18A0215B1-D</t>
  </si>
  <si>
    <t>5/7</t>
  </si>
  <si>
    <t>C18A0219B1-D</t>
  </si>
  <si>
    <t>5/8</t>
  </si>
  <si>
    <t>C18A0220B2-D</t>
  </si>
  <si>
    <t>6/19</t>
  </si>
  <si>
    <t>C18A0300B1-D</t>
  </si>
  <si>
    <t>2/12</t>
  </si>
  <si>
    <t>C18A0301AA-D</t>
  </si>
  <si>
    <t>2/13</t>
  </si>
  <si>
    <t>C18A0303AA-D</t>
  </si>
  <si>
    <t>2/14</t>
  </si>
  <si>
    <t>C18A0304AA-D</t>
  </si>
  <si>
    <t>2/15</t>
  </si>
  <si>
    <t>C18A0305AA-D</t>
  </si>
  <si>
    <t>2/16</t>
  </si>
  <si>
    <t>C18A0306AA-D</t>
  </si>
  <si>
    <t>2/17</t>
  </si>
  <si>
    <t>C18A0307AA-D</t>
  </si>
  <si>
    <t>2/18</t>
  </si>
  <si>
    <t>C18A0309AA-D</t>
  </si>
  <si>
    <t>2/19</t>
  </si>
  <si>
    <t>C18A0310AA-D</t>
  </si>
  <si>
    <t>2/20</t>
  </si>
  <si>
    <t>C18A0311AA-D</t>
  </si>
  <si>
    <t>2/21</t>
  </si>
  <si>
    <t>C18A0313EAA-D</t>
  </si>
  <si>
    <t>2/22</t>
  </si>
  <si>
    <t>C18A0313WAA-D</t>
  </si>
  <si>
    <t>2/23</t>
  </si>
  <si>
    <t>C18A0314B1-D</t>
  </si>
  <si>
    <t>2/24</t>
  </si>
  <si>
    <t>C18A0315AA-D</t>
  </si>
  <si>
    <t>2/25</t>
  </si>
  <si>
    <t>C18A0317AA-D</t>
  </si>
  <si>
    <t>2/26</t>
  </si>
  <si>
    <t>C18A0319AA-D</t>
  </si>
  <si>
    <t>2/27</t>
  </si>
  <si>
    <t>C18A0320B1-D</t>
  </si>
  <si>
    <t>2/28</t>
  </si>
  <si>
    <t>C18A0321EAA-D</t>
  </si>
  <si>
    <t>2/29</t>
  </si>
  <si>
    <t>C18A0321WAA-D</t>
  </si>
  <si>
    <t>2/30</t>
  </si>
  <si>
    <t>C18A0323AA-D</t>
  </si>
  <si>
    <t>2/31</t>
  </si>
  <si>
    <t>C18A0324AA-D</t>
  </si>
  <si>
    <t>2/32</t>
  </si>
  <si>
    <t>C18A0325AA-D</t>
  </si>
  <si>
    <t>2/33</t>
  </si>
  <si>
    <t>C18A0326AA-D</t>
  </si>
  <si>
    <t>2/34</t>
  </si>
  <si>
    <t>C18A0327AA-D</t>
  </si>
  <si>
    <t>2/35</t>
  </si>
  <si>
    <t>C18A0328AA-D</t>
  </si>
  <si>
    <t>2/36</t>
  </si>
  <si>
    <t>C18A0329AA-D</t>
  </si>
  <si>
    <t>2/37</t>
  </si>
  <si>
    <t>C18A0330AA-D</t>
  </si>
  <si>
    <t>2/38</t>
  </si>
  <si>
    <t>C18A0331AA-D</t>
  </si>
  <si>
    <t>2/39</t>
  </si>
  <si>
    <t>C18A0332AA-D</t>
  </si>
  <si>
    <t>2/40</t>
  </si>
  <si>
    <t>C18A0322AA-D</t>
  </si>
  <si>
    <t>1/8</t>
  </si>
  <si>
    <t>C18A0221AB1-D</t>
  </si>
  <si>
    <t>5/10</t>
  </si>
  <si>
    <t>C18A0221B1-D</t>
  </si>
  <si>
    <t>6/17</t>
  </si>
  <si>
    <t>C18A0421AAA-D</t>
  </si>
  <si>
    <t>3/6</t>
  </si>
  <si>
    <t>C18A0402B1-D</t>
  </si>
  <si>
    <t>4/41</t>
  </si>
  <si>
    <t>C18A0400B3-D</t>
  </si>
  <si>
    <t>2/41</t>
  </si>
  <si>
    <t>C18A0401AA-D</t>
  </si>
  <si>
    <t>2/42</t>
  </si>
  <si>
    <t>C18A0403AA-D</t>
  </si>
  <si>
    <t>2/43</t>
  </si>
  <si>
    <t>C18A0404AA-D</t>
  </si>
  <si>
    <t>2/44</t>
  </si>
  <si>
    <t>C18A0405AA-D</t>
  </si>
  <si>
    <t>2/45</t>
  </si>
  <si>
    <t>C18A0407AA-D</t>
  </si>
  <si>
    <t>2/46</t>
  </si>
  <si>
    <t>C18A0409AA-D</t>
  </si>
  <si>
    <t>2/47</t>
  </si>
  <si>
    <t>C18A0410AA-D</t>
  </si>
  <si>
    <t>2/48</t>
  </si>
  <si>
    <t>C18A0411AA-D</t>
  </si>
  <si>
    <t>3/1</t>
  </si>
  <si>
    <t>C18A0413AA-D</t>
  </si>
  <si>
    <t>3/2</t>
  </si>
  <si>
    <t>C18A0415AA-D</t>
  </si>
  <si>
    <t>3/3</t>
  </si>
  <si>
    <t>C18A0417AA-D</t>
  </si>
  <si>
    <t>1/7</t>
  </si>
  <si>
    <t>C18A0419AA-D</t>
  </si>
  <si>
    <t>3/5</t>
  </si>
  <si>
    <t>C18A0421AA-D</t>
  </si>
  <si>
    <t>1/9</t>
  </si>
  <si>
    <t>C18A0422AA-D</t>
  </si>
  <si>
    <t>3/7</t>
  </si>
  <si>
    <t>C18A0423AA-D</t>
  </si>
  <si>
    <t>3/8</t>
  </si>
  <si>
    <t>C18A0425AA-D</t>
  </si>
  <si>
    <t>3/9</t>
  </si>
  <si>
    <t>C18A0426AA-D</t>
  </si>
  <si>
    <t>3/10</t>
  </si>
  <si>
    <t>C18A0426AAA-D</t>
  </si>
  <si>
    <t>3/11</t>
  </si>
  <si>
    <t>C18A0427AA-D</t>
  </si>
  <si>
    <t>3/12</t>
  </si>
  <si>
    <t>C18A0429AA-D</t>
  </si>
  <si>
    <t>3/13</t>
  </si>
  <si>
    <t>C18A0430AA-D</t>
  </si>
  <si>
    <t>3/14</t>
  </si>
  <si>
    <t>C18A0431AA-D</t>
  </si>
  <si>
    <t>3/15</t>
  </si>
  <si>
    <t>C18A0431AAA-D</t>
  </si>
  <si>
    <t>3/16</t>
  </si>
  <si>
    <t>C18A0300B2-D</t>
  </si>
  <si>
    <t>5/11</t>
  </si>
  <si>
    <t>C18A0303B1-D</t>
  </si>
  <si>
    <t>5/12</t>
  </si>
  <si>
    <t>C18A0304B1-D</t>
  </si>
  <si>
    <t>5/13</t>
  </si>
  <si>
    <t>C18A0309B1-D</t>
  </si>
  <si>
    <t>5/14</t>
  </si>
  <si>
    <t>C18A0310B1-D</t>
  </si>
  <si>
    <t>5/15</t>
  </si>
  <si>
    <t>C18A0313EB1-D</t>
  </si>
  <si>
    <t>5/16</t>
  </si>
  <si>
    <t>C18A0319B1-D</t>
  </si>
  <si>
    <t>5/17</t>
  </si>
  <si>
    <t>C18A0320B2-D</t>
  </si>
  <si>
    <t>5/18</t>
  </si>
  <si>
    <t>C18A0323B1-D</t>
  </si>
  <si>
    <t>5/19</t>
  </si>
  <si>
    <t>C18A0324B1-D</t>
  </si>
  <si>
    <t>5/20</t>
  </si>
  <si>
    <t>C18A0327B1-D</t>
  </si>
  <si>
    <t>5/21</t>
  </si>
  <si>
    <t>C18A0330B1-D</t>
  </si>
  <si>
    <t>5/22</t>
  </si>
  <si>
    <t>C18A0500AA-D</t>
  </si>
  <si>
    <t>3/17</t>
  </si>
  <si>
    <t>C18A0500AB-D</t>
  </si>
  <si>
    <t>3/18</t>
  </si>
  <si>
    <t>C18A0501AA-D</t>
  </si>
  <si>
    <t>3/19</t>
  </si>
  <si>
    <t>C18A0502AA-D</t>
  </si>
  <si>
    <t>3/20</t>
  </si>
  <si>
    <t>C18A0503AA-D</t>
  </si>
  <si>
    <t>3/21</t>
  </si>
  <si>
    <t>C18A0504AA-D</t>
  </si>
  <si>
    <t>3/22</t>
  </si>
  <si>
    <t>C18A0505AA-D</t>
  </si>
  <si>
    <t>3/23</t>
  </si>
  <si>
    <t>C18A0506AA-D</t>
  </si>
  <si>
    <t>3/24</t>
  </si>
  <si>
    <t>C18A0506AB-D</t>
  </si>
  <si>
    <t>3/25</t>
  </si>
  <si>
    <t>C18A0507AA-D</t>
  </si>
  <si>
    <t>3/26</t>
  </si>
  <si>
    <t>C18A0508AA-D</t>
  </si>
  <si>
    <t>4/42</t>
  </si>
  <si>
    <t>C18A0509AA-D</t>
  </si>
  <si>
    <t>3/28</t>
  </si>
  <si>
    <t>C18A0510AA-D</t>
  </si>
  <si>
    <t>3/29</t>
  </si>
  <si>
    <t>C18A0511AA-D</t>
  </si>
  <si>
    <t>3/30</t>
  </si>
  <si>
    <t>C18A0512AA-D</t>
  </si>
  <si>
    <t>3/31</t>
  </si>
  <si>
    <t>C18A0513AA-D</t>
  </si>
  <si>
    <t>3/32</t>
  </si>
  <si>
    <t>C18A0515AA-D</t>
  </si>
  <si>
    <t>3/33</t>
  </si>
  <si>
    <t>C18A0517AA-D</t>
  </si>
  <si>
    <t>3/34</t>
  </si>
  <si>
    <t>C18A0518AA-D</t>
  </si>
  <si>
    <t>3/35</t>
  </si>
  <si>
    <t>C18A0519AA-D</t>
  </si>
  <si>
    <t>3/36</t>
  </si>
  <si>
    <t>C18A0520AA-D</t>
  </si>
  <si>
    <t>3/37</t>
  </si>
  <si>
    <t>C18A0521AA-D</t>
  </si>
  <si>
    <t>3/38</t>
  </si>
  <si>
    <t>C18A0522AA-D</t>
  </si>
  <si>
    <t>3/39</t>
  </si>
  <si>
    <t>C18A0523AA-D</t>
  </si>
  <si>
    <t>3/40</t>
  </si>
  <si>
    <t>C18A0524AA-D</t>
  </si>
  <si>
    <t>3/41</t>
  </si>
  <si>
    <t>C18A0525AA-D</t>
  </si>
  <si>
    <t>3/42</t>
  </si>
  <si>
    <t>C18A0526AA-D</t>
  </si>
  <si>
    <t>3/43</t>
  </si>
  <si>
    <t>C18A0527AA-D</t>
  </si>
  <si>
    <t>3/44</t>
  </si>
  <si>
    <t>C18A0528AA-D</t>
  </si>
  <si>
    <t>3/45</t>
  </si>
  <si>
    <t>C18A0529AA-D</t>
  </si>
  <si>
    <t>3/46</t>
  </si>
  <si>
    <t>C18A0530AA-D</t>
  </si>
  <si>
    <t>3/47</t>
  </si>
  <si>
    <t>C18A0331B1-D</t>
  </si>
  <si>
    <t>5/23</t>
  </si>
  <si>
    <t>C18A0301B2-D</t>
  </si>
  <si>
    <t>6/8</t>
  </si>
  <si>
    <t>C18A0429B1-D</t>
  </si>
  <si>
    <t>5/35</t>
  </si>
  <si>
    <t>C18A0430B1-D</t>
  </si>
  <si>
    <t>5/36</t>
  </si>
  <si>
    <t>C18A0401B3-D</t>
  </si>
  <si>
    <t>4/47</t>
  </si>
  <si>
    <t>C18A0401B4-D</t>
  </si>
  <si>
    <t>4/48</t>
  </si>
  <si>
    <t>C18A0400B1-D</t>
  </si>
  <si>
    <t>5/24</t>
  </si>
  <si>
    <t>C18A0401B1-D</t>
  </si>
  <si>
    <t>5/25</t>
  </si>
  <si>
    <t>C18A0404B1-D</t>
  </si>
  <si>
    <t>5/26</t>
  </si>
  <si>
    <t>C18A0405B1-D</t>
  </si>
  <si>
    <t>5/27</t>
  </si>
  <si>
    <t>C18A0410B1-D</t>
  </si>
  <si>
    <t>5/28</t>
  </si>
  <si>
    <t>C18A0411B1-D</t>
  </si>
  <si>
    <t>5/29</t>
  </si>
  <si>
    <t>C18A0417B1-D</t>
  </si>
  <si>
    <t>5/30</t>
  </si>
  <si>
    <t>C18A0421B1-D</t>
  </si>
  <si>
    <t>5/31</t>
  </si>
  <si>
    <t>C18A0422B1-D</t>
  </si>
  <si>
    <t>5/32</t>
  </si>
  <si>
    <t>C18A0426B1-D</t>
  </si>
  <si>
    <t>5/33</t>
  </si>
  <si>
    <t>C18A0427B1-D</t>
  </si>
  <si>
    <t>5/34</t>
  </si>
  <si>
    <t>C18A0500B1-D</t>
  </si>
  <si>
    <t>5/37</t>
  </si>
  <si>
    <t>C18A0501B1-D</t>
  </si>
  <si>
    <t>5/38</t>
  </si>
  <si>
    <t>C18A0505B1-D</t>
  </si>
  <si>
    <t>5/39</t>
  </si>
  <si>
    <t>C18A0508B1-D</t>
  </si>
  <si>
    <t>5/40</t>
  </si>
  <si>
    <t>C18A0511B1-D</t>
  </si>
  <si>
    <t>5/41</t>
  </si>
  <si>
    <t>C18A0512B1-D</t>
  </si>
  <si>
    <t>5/42</t>
  </si>
  <si>
    <t>C18A0517B1-D</t>
  </si>
  <si>
    <t>5/43</t>
  </si>
  <si>
    <t>C18A0518B1-D</t>
  </si>
  <si>
    <t>5/44</t>
  </si>
  <si>
    <t>C18A0522B1-D</t>
  </si>
  <si>
    <t>5/45</t>
  </si>
  <si>
    <t>C18A0523B1-D</t>
  </si>
  <si>
    <t>5/46</t>
  </si>
  <si>
    <t>C18A0528B1-D</t>
  </si>
  <si>
    <t>5/47</t>
  </si>
  <si>
    <t>C18A0529B1-D</t>
  </si>
  <si>
    <t>5/48</t>
  </si>
  <si>
    <t>C18A0007AA-VD</t>
  </si>
  <si>
    <t>4/12</t>
  </si>
  <si>
    <t>C18A0009AA-VD</t>
  </si>
  <si>
    <t>4/1</t>
  </si>
  <si>
    <t>C18A0013AA-VD</t>
  </si>
  <si>
    <t>4/13</t>
  </si>
  <si>
    <t>C18A0018AA-VD</t>
  </si>
  <si>
    <t>4/11</t>
  </si>
  <si>
    <t>C18A0020AA-VD</t>
  </si>
  <si>
    <t>4/14</t>
  </si>
  <si>
    <t>C18A0101AB-VD</t>
  </si>
  <si>
    <t>4/29</t>
  </si>
  <si>
    <t>C18A0102AA-VD</t>
  </si>
  <si>
    <t>4/15</t>
  </si>
  <si>
    <t>C18A0108AC1-VD</t>
  </si>
  <si>
    <t>4/2</t>
  </si>
  <si>
    <t>C18A0109AA-VD</t>
  </si>
  <si>
    <t>4/16</t>
  </si>
  <si>
    <t>C18A0113AA-VD</t>
  </si>
  <si>
    <t>4/17</t>
  </si>
  <si>
    <t>C18A0114AA-VD</t>
  </si>
  <si>
    <t>4/18</t>
  </si>
  <si>
    <t>C18A0117AA-VD</t>
  </si>
  <si>
    <t>4/19</t>
  </si>
  <si>
    <t>C18A0121AA-VD</t>
  </si>
  <si>
    <t>4/20</t>
  </si>
  <si>
    <t>C18A0200C1-VD</t>
  </si>
  <si>
    <t>4/3</t>
  </si>
  <si>
    <t>C18A0204AA-VD</t>
  </si>
  <si>
    <t>4/21</t>
  </si>
  <si>
    <t>C18A0207AA-VD</t>
  </si>
  <si>
    <t>4/22</t>
  </si>
  <si>
    <t>C18A0209AA-VD</t>
  </si>
  <si>
    <t>4/23</t>
  </si>
  <si>
    <t>C18A0220C1-VD</t>
  </si>
  <si>
    <t>4/5</t>
  </si>
  <si>
    <t>C18A0221AAA-VD</t>
  </si>
  <si>
    <t>4/24</t>
  </si>
  <si>
    <t>C18A0221AA-VD</t>
  </si>
  <si>
    <t>4/43</t>
  </si>
  <si>
    <t>C18A0300C1-VD</t>
  </si>
  <si>
    <t>4/6</t>
  </si>
  <si>
    <t>C18A0301AA-VD</t>
  </si>
  <si>
    <t>4/7</t>
  </si>
  <si>
    <t>C18A0304AA-VD</t>
  </si>
  <si>
    <t>4/25</t>
  </si>
  <si>
    <t>C18A0307AA-VD</t>
  </si>
  <si>
    <t>4/26</t>
  </si>
  <si>
    <t>C18A0320C1-VD</t>
  </si>
  <si>
    <t>4/8</t>
  </si>
  <si>
    <t>C18A0321WAA-VD</t>
  </si>
  <si>
    <t>4/27</t>
  </si>
  <si>
    <t>C18A0422AAA-VD</t>
  </si>
  <si>
    <t>4/28</t>
  </si>
  <si>
    <t>C18A0500AA-VD</t>
  </si>
  <si>
    <t>4/10</t>
  </si>
  <si>
    <t>C18A0500AB-VD</t>
  </si>
  <si>
    <t>4/9</t>
  </si>
  <si>
    <t>C18A0504AA-VD</t>
  </si>
  <si>
    <t>4/30</t>
  </si>
  <si>
    <t>C18A0506AB-VD</t>
  </si>
  <si>
    <t>4/31</t>
  </si>
  <si>
    <t>C18A0508AA-VD</t>
  </si>
  <si>
    <t>4/32</t>
  </si>
  <si>
    <t>C18A0510AA-VD</t>
  </si>
  <si>
    <t>4/33</t>
  </si>
  <si>
    <t>C18A0512AA-VD</t>
  </si>
  <si>
    <t>4/34</t>
  </si>
  <si>
    <t>C18A0517AA-VD</t>
  </si>
  <si>
    <t>4/45</t>
  </si>
  <si>
    <t>C18A0519AA-VD</t>
  </si>
  <si>
    <t>4/35</t>
  </si>
  <si>
    <t>C18A0523AA-VD</t>
  </si>
  <si>
    <t>4/36</t>
  </si>
  <si>
    <t>C18A0524AA-VD</t>
  </si>
  <si>
    <t>4/37</t>
  </si>
  <si>
    <t>C18A0526AA-VD</t>
  </si>
  <si>
    <t>4/38</t>
  </si>
  <si>
    <t>C18A0527AA-VD</t>
  </si>
  <si>
    <t>4/4</t>
  </si>
  <si>
    <t>C18A0528AA-VD</t>
  </si>
  <si>
    <t>4/39</t>
  </si>
  <si>
    <t>C18A0106B1-D</t>
  </si>
  <si>
    <t>4/46</t>
  </si>
  <si>
    <t>Account</t>
  </si>
  <si>
    <t>JackId</t>
  </si>
  <si>
    <t>UserId</t>
  </si>
  <si>
    <t>LastName</t>
  </si>
  <si>
    <t xml:space="preserve">Item </t>
  </si>
  <si>
    <t>Price</t>
  </si>
  <si>
    <t>Start Date</t>
  </si>
  <si>
    <t>End Date</t>
  </si>
  <si>
    <t>LenPortNbr</t>
  </si>
  <si>
    <t>SerialNbr</t>
  </si>
  <si>
    <t>4012502</t>
  </si>
  <si>
    <t>40255</t>
  </si>
  <si>
    <t>AMES LAB</t>
  </si>
  <si>
    <t>CISCO 8861</t>
  </si>
  <si>
    <t>7010414251400</t>
  </si>
  <si>
    <t>40849</t>
  </si>
  <si>
    <t>PHYSICS</t>
  </si>
  <si>
    <t>41080</t>
  </si>
  <si>
    <t>41141</t>
  </si>
  <si>
    <t>41150</t>
  </si>
  <si>
    <t>41220</t>
  </si>
  <si>
    <t>41560</t>
  </si>
  <si>
    <t>41638</t>
  </si>
  <si>
    <t>41960</t>
  </si>
  <si>
    <t>42219</t>
  </si>
  <si>
    <t>42298</t>
  </si>
  <si>
    <t>42685</t>
  </si>
  <si>
    <t>42816</t>
  </si>
  <si>
    <t>42823</t>
  </si>
  <si>
    <t>42958</t>
  </si>
  <si>
    <t>PHYSICS and ASTRONOMY</t>
  </si>
  <si>
    <t>42961</t>
  </si>
  <si>
    <t>Physics and Astronomy</t>
  </si>
  <si>
    <t>42989</t>
  </si>
  <si>
    <t>7010205003000</t>
  </si>
  <si>
    <t>43168</t>
  </si>
  <si>
    <t>ECPE</t>
  </si>
  <si>
    <t>CISCO EXP MOD 8800</t>
  </si>
  <si>
    <t>43467</t>
  </si>
  <si>
    <t>4906146</t>
  </si>
  <si>
    <t>43468</t>
  </si>
  <si>
    <t>43545</t>
  </si>
  <si>
    <t>43565</t>
  </si>
  <si>
    <t>PHYSICS 10-28-02</t>
  </si>
  <si>
    <t>43585</t>
  </si>
  <si>
    <t>43666</t>
  </si>
  <si>
    <t>43667</t>
  </si>
  <si>
    <t>43668</t>
  </si>
  <si>
    <t>43733</t>
  </si>
  <si>
    <t>43735</t>
  </si>
  <si>
    <t>43736</t>
  </si>
  <si>
    <t>4907167</t>
  </si>
  <si>
    <t>C18A0431AA-V</t>
  </si>
  <si>
    <t>43747</t>
  </si>
  <si>
    <t>JACK</t>
  </si>
  <si>
    <t>C12-VG350-01-02-42</t>
  </si>
  <si>
    <t>43852</t>
  </si>
  <si>
    <t>43853</t>
  </si>
  <si>
    <t>721041401KREN</t>
  </si>
  <si>
    <t>43873</t>
  </si>
  <si>
    <t>43876</t>
  </si>
  <si>
    <t>43878</t>
  </si>
  <si>
    <t>43944</t>
  </si>
  <si>
    <t>43985</t>
  </si>
  <si>
    <t>43986</t>
  </si>
  <si>
    <t>43989</t>
  </si>
  <si>
    <t>PHYSICS &amp; ASTRONOMY</t>
  </si>
  <si>
    <t>44047</t>
  </si>
  <si>
    <t>44072</t>
  </si>
  <si>
    <t>44110</t>
  </si>
  <si>
    <t>44224</t>
  </si>
  <si>
    <t>Physics</t>
  </si>
  <si>
    <t>44316</t>
  </si>
  <si>
    <t>44356</t>
  </si>
  <si>
    <t>44439</t>
  </si>
  <si>
    <t>44739</t>
  </si>
  <si>
    <t>Phys/Astron</t>
  </si>
  <si>
    <t>44745</t>
  </si>
  <si>
    <t>PHYSICS AND ASTRONOMY</t>
  </si>
  <si>
    <t>44753</t>
  </si>
  <si>
    <t>44908</t>
  </si>
  <si>
    <t>44955</t>
  </si>
  <si>
    <t>45027</t>
  </si>
  <si>
    <t>45033</t>
  </si>
  <si>
    <t>45062</t>
  </si>
  <si>
    <t>Physics/Astrono</t>
  </si>
  <si>
    <t>45354</t>
  </si>
  <si>
    <t>45435</t>
  </si>
  <si>
    <t>45469</t>
  </si>
  <si>
    <t>45630</t>
  </si>
  <si>
    <t>45686</t>
  </si>
  <si>
    <t>46010</t>
  </si>
  <si>
    <t>46353</t>
  </si>
  <si>
    <t>46439</t>
  </si>
  <si>
    <t>46448</t>
  </si>
  <si>
    <t>Physics/Astronomy</t>
  </si>
  <si>
    <t>46488</t>
  </si>
  <si>
    <t>46580</t>
  </si>
  <si>
    <t>46765</t>
  </si>
  <si>
    <t>46816</t>
  </si>
  <si>
    <t>46878</t>
  </si>
  <si>
    <t>46934</t>
  </si>
  <si>
    <t>46952</t>
  </si>
  <si>
    <t>7012046</t>
  </si>
  <si>
    <t>46987</t>
  </si>
  <si>
    <t>MRC</t>
  </si>
  <si>
    <t>46996</t>
  </si>
  <si>
    <t>47191</t>
  </si>
  <si>
    <t>C18A0001AAA-V</t>
  </si>
  <si>
    <t>47249</t>
  </si>
  <si>
    <t>Ames Lab</t>
  </si>
  <si>
    <t>C12-VG350-01-02-52</t>
  </si>
  <si>
    <t>47377</t>
  </si>
  <si>
    <t>47712</t>
  </si>
  <si>
    <t>47878</t>
  </si>
  <si>
    <t>48080</t>
  </si>
  <si>
    <t>48269</t>
  </si>
  <si>
    <t>4906111</t>
  </si>
  <si>
    <t>48572</t>
  </si>
  <si>
    <t>48573</t>
  </si>
  <si>
    <t>4012109</t>
  </si>
  <si>
    <t>48699</t>
  </si>
  <si>
    <t>48705</t>
  </si>
  <si>
    <t>48706</t>
  </si>
  <si>
    <t>48712</t>
  </si>
  <si>
    <t>48803</t>
  </si>
  <si>
    <t>48804</t>
  </si>
  <si>
    <t>48894</t>
  </si>
  <si>
    <t>49018</t>
  </si>
  <si>
    <t>49059</t>
  </si>
  <si>
    <t>49664</t>
  </si>
  <si>
    <t>49728</t>
  </si>
  <si>
    <t>7010414101401</t>
  </si>
  <si>
    <t>49776</t>
  </si>
  <si>
    <t>49800</t>
  </si>
  <si>
    <t>49901</t>
  </si>
  <si>
    <t>49907</t>
  </si>
  <si>
    <t>49962</t>
  </si>
  <si>
    <t>PHYS A</t>
  </si>
  <si>
    <t>2021110966748</t>
  </si>
  <si>
    <t>C18A0601C1-V</t>
  </si>
  <si>
    <t>65569</t>
  </si>
  <si>
    <t>FP&amp;M</t>
  </si>
  <si>
    <t>HOTLINE E</t>
  </si>
  <si>
    <t>C12-VG350-01-04-43</t>
  </si>
  <si>
    <t>C18A0601C2-V</t>
  </si>
  <si>
    <t>66158</t>
  </si>
  <si>
    <t>C12-VG350-01-04-32</t>
  </si>
  <si>
    <t>0007</t>
  </si>
  <si>
    <t>C18_BF 1000-01</t>
  </si>
  <si>
    <t>C12SR1_4/3 to C184A-A01/1/1</t>
  </si>
  <si>
    <t>BF 1000</t>
  </si>
  <si>
    <t>C18_C11AMESLAB-BF10000</t>
  </si>
  <si>
    <t>C184A-A04/1/1 TO AL-SPEDDING-2</t>
  </si>
  <si>
    <t>BF 10000</t>
  </si>
  <si>
    <t>C18_C15AMESLAB-BF10000</t>
  </si>
  <si>
    <t>C184A-A03/1/1 TO AL-WILHELM-48</t>
  </si>
  <si>
    <t>C184A3750X-48P-01</t>
  </si>
  <si>
    <t>SW 3750X-48P</t>
  </si>
  <si>
    <t>FDO1706R1NB</t>
  </si>
  <si>
    <t>C184A3750X-48P-02</t>
  </si>
  <si>
    <t>FDO1706R1JJ</t>
  </si>
  <si>
    <t>C184A3750X-48P-03</t>
  </si>
  <si>
    <t>FDO1706R1NA</t>
  </si>
  <si>
    <t>C184A3750X-48P-04</t>
  </si>
  <si>
    <t>FDO1653X0M4</t>
  </si>
  <si>
    <t>C184A3750X-48P-05</t>
  </si>
  <si>
    <t>FDO1941F0E7</t>
  </si>
  <si>
    <t>ICENET</t>
  </si>
  <si>
    <t>C184A-A01P-00-14</t>
  </si>
  <si>
    <t>7012650500001</t>
  </si>
  <si>
    <t>C18A0001B1-D*</t>
  </si>
  <si>
    <t>CENET</t>
  </si>
  <si>
    <t>C184A-A06P-00-21</t>
  </si>
  <si>
    <t>C18A0001B1W</t>
  </si>
  <si>
    <t>WIRELESS-AP-CISCO3702ILAP</t>
  </si>
  <si>
    <t>FCW1937NT87</t>
  </si>
  <si>
    <t>IENETALL</t>
  </si>
  <si>
    <t>C184A-A01P-00-15</t>
  </si>
  <si>
    <t>C184A-A01P-00-16</t>
  </si>
  <si>
    <t>C18A0002B1-D*</t>
  </si>
  <si>
    <t>C184A-A06P-00-22</t>
  </si>
  <si>
    <t>C18A0002B1W</t>
  </si>
  <si>
    <t>FCW1937NTHB</t>
  </si>
  <si>
    <t>C184A-A01P-00-17</t>
  </si>
  <si>
    <t>C184A-A03P-00-27</t>
  </si>
  <si>
    <t>C18A0005B2-D*</t>
  </si>
  <si>
    <t>C18A0005B2-D</t>
  </si>
  <si>
    <t>C184A-A06P-00-23</t>
  </si>
  <si>
    <t>C18A0005B2W</t>
  </si>
  <si>
    <t>2021110966747</t>
  </si>
  <si>
    <t>C18A0006ASA5505-01</t>
  </si>
  <si>
    <t>C18A0006B1</t>
  </si>
  <si>
    <t>FW ASA-5505-50</t>
  </si>
  <si>
    <t>C184A-A01P-00-10</t>
  </si>
  <si>
    <t>C18A0006B2-D*</t>
  </si>
  <si>
    <t>C184A-A06P-00-24</t>
  </si>
  <si>
    <t>C18A0006B2W</t>
  </si>
  <si>
    <t>FCW1937NT4W</t>
  </si>
  <si>
    <t>C184A-A01P-00-18</t>
  </si>
  <si>
    <t>C184A-A04P-00-12</t>
  </si>
  <si>
    <t>C18A0007B1-D*</t>
  </si>
  <si>
    <t>C18A0007B1-D</t>
  </si>
  <si>
    <t>C184A-A06P-00-25</t>
  </si>
  <si>
    <t>C18A0007B1W</t>
  </si>
  <si>
    <t>FCW1937NTFH</t>
  </si>
  <si>
    <t>C184A-A01P-00-19</t>
  </si>
  <si>
    <t>C184A-A04P-00-01</t>
  </si>
  <si>
    <t>C18A0009B1-D*</t>
  </si>
  <si>
    <t>C184A-A06P-00-26</t>
  </si>
  <si>
    <t>C18A0009B1W</t>
  </si>
  <si>
    <t>FCW1937NTRX</t>
  </si>
  <si>
    <t>ENETALL</t>
  </si>
  <si>
    <t>C184A-A01P-00-20</t>
  </si>
  <si>
    <t>C18A0011B1-D*</t>
  </si>
  <si>
    <t>C184A-A06P-00-27</t>
  </si>
  <si>
    <t>C18A0011B1W</t>
  </si>
  <si>
    <t>C184A-A01P-00-21</t>
  </si>
  <si>
    <t>C18A0012B1-D*</t>
  </si>
  <si>
    <t>C184A-A06P-00-28</t>
  </si>
  <si>
    <t>C18A0012B1W</t>
  </si>
  <si>
    <t>FCW1937NTRS</t>
  </si>
  <si>
    <t>C184A-A01P-00-22</t>
  </si>
  <si>
    <t>C184A-A04P-00-13</t>
  </si>
  <si>
    <t>C184A-A01P-00-23</t>
  </si>
  <si>
    <t>C18A0015B1-D*</t>
  </si>
  <si>
    <t>C184A-A06P-00-29</t>
  </si>
  <si>
    <t>C18A0015B1W</t>
  </si>
  <si>
    <t>FCW1937NTH9</t>
  </si>
  <si>
    <t>C184A-A01P-00-24</t>
  </si>
  <si>
    <t>C18A0020AAA-D</t>
  </si>
  <si>
    <t>C184A-A01P-00-26</t>
  </si>
  <si>
    <t>C18A0020B1-D*</t>
  </si>
  <si>
    <t>C184A-A06P-00-30</t>
  </si>
  <si>
    <t>C18A0020B1W</t>
  </si>
  <si>
    <t>C184A-A01P-00-27</t>
  </si>
  <si>
    <t>C18A0021B1-D*</t>
  </si>
  <si>
    <t>C184A-A06P-00-31</t>
  </si>
  <si>
    <t>C18A0021B1W</t>
  </si>
  <si>
    <t>C184A-A01P-00-28</t>
  </si>
  <si>
    <t>C18A0100B1-D*</t>
  </si>
  <si>
    <t>C184A-A06P-00-32</t>
  </si>
  <si>
    <t>C18A0100B1W</t>
  </si>
  <si>
    <t>FCW1937NTPB</t>
  </si>
  <si>
    <t>C184A-A01P-00-29</t>
  </si>
  <si>
    <t>C184A-A01P-00-11</t>
  </si>
  <si>
    <t>C184A-A04P-00-29</t>
  </si>
  <si>
    <t>C18A0101B1-D*</t>
  </si>
  <si>
    <t>C184A-A06P-00-33</t>
  </si>
  <si>
    <t>C18A0101B1W</t>
  </si>
  <si>
    <t>C184A-A01P-00-30</t>
  </si>
  <si>
    <t>C184A-A04P-00-15</t>
  </si>
  <si>
    <t>C184A-A06P-00-34</t>
  </si>
  <si>
    <t>C18A0102B1W</t>
  </si>
  <si>
    <t>FCW1937NTHT</t>
  </si>
  <si>
    <t>C18A0103B1-D*</t>
  </si>
  <si>
    <t>C184A-A06P-00-35</t>
  </si>
  <si>
    <t>C18A0103B1W</t>
  </si>
  <si>
    <t>FCW1937NTM0</t>
  </si>
  <si>
    <t>C184A-A01P-00-31</t>
  </si>
  <si>
    <t>C18A0105B1-D*</t>
  </si>
  <si>
    <t>C184A-A06P-00-36</t>
  </si>
  <si>
    <t>C18A0105B1W</t>
  </si>
  <si>
    <t>C18A0107B1-D*</t>
  </si>
  <si>
    <t>C184A-A06P-00-37</t>
  </si>
  <si>
    <t>C18A0107B1W</t>
  </si>
  <si>
    <t>FCW1937NTLT</t>
  </si>
  <si>
    <t>C18A0108AB1-D*</t>
  </si>
  <si>
    <t>C184A-A06P-00-38</t>
  </si>
  <si>
    <t>C18A0108AB1W</t>
  </si>
  <si>
    <t>C184A-A04P-00-02 /C18A0108AC1</t>
  </si>
  <si>
    <t>C184A-A01P-00-32</t>
  </si>
  <si>
    <t>C184A-A04P-00-16</t>
  </si>
  <si>
    <t>C18A0109B1-D*</t>
  </si>
  <si>
    <t>C184A-A06P-00-39</t>
  </si>
  <si>
    <t>C18A0109B1W</t>
  </si>
  <si>
    <t>4444</t>
  </si>
  <si>
    <t>C18A0110AA-4444</t>
  </si>
  <si>
    <t>DISC-CENET</t>
  </si>
  <si>
    <t>C184A-A01P-00-33</t>
  </si>
  <si>
    <t>C184A-A01P-00-34</t>
  </si>
  <si>
    <t>C184A-A01P-00-35</t>
  </si>
  <si>
    <t>C18A0112B1-D*</t>
  </si>
  <si>
    <t>C184A-A06P-00-40</t>
  </si>
  <si>
    <t>C18A0112B1W</t>
  </si>
  <si>
    <t>C184A-A01P-00-36</t>
  </si>
  <si>
    <t>C18A0113B1-D*</t>
  </si>
  <si>
    <t>C184A-A06P-00-41</t>
  </si>
  <si>
    <t>C18A0113B1W</t>
  </si>
  <si>
    <t>C18A0114AA-D</t>
  </si>
  <si>
    <t>C184A-A01P-00-37</t>
  </si>
  <si>
    <t>C184A-A04P-00-18</t>
  </si>
  <si>
    <t>C18A0114AB1-D*</t>
  </si>
  <si>
    <t>C184A-A06P-00-42</t>
  </si>
  <si>
    <t>C18A0114AB1W</t>
  </si>
  <si>
    <t>C184A-A01P-00-38</t>
  </si>
  <si>
    <t>C184A-A01P-00-39</t>
  </si>
  <si>
    <t>C18A0116B1-D*</t>
  </si>
  <si>
    <t>C184A-A06P-00-43</t>
  </si>
  <si>
    <t>C18A0116B1W</t>
  </si>
  <si>
    <t>C184A-A01P-00-40</t>
  </si>
  <si>
    <t>C18A0117B1-D*</t>
  </si>
  <si>
    <t>C184A-A06P-00-44</t>
  </si>
  <si>
    <t>C18A0117B1W</t>
  </si>
  <si>
    <t>C184A-A01P-00-41</t>
  </si>
  <si>
    <t>C18A0118B1-D*</t>
  </si>
  <si>
    <t>C184A-A06P-00-45</t>
  </si>
  <si>
    <t>C18A0118B1W</t>
  </si>
  <si>
    <t>FCW1937NTP6</t>
  </si>
  <si>
    <t>C184A-A01P-00-42</t>
  </si>
  <si>
    <t>C184A-A01P-00-43</t>
  </si>
  <si>
    <t>C18A0121B1-D*</t>
  </si>
  <si>
    <t>C184A-A06P-00-46</t>
  </si>
  <si>
    <t>C18A0121B1W</t>
  </si>
  <si>
    <t>FCW1937NTS6</t>
  </si>
  <si>
    <t>C18A0200B1-D*</t>
  </si>
  <si>
    <t>C184A-A06P-00-47</t>
  </si>
  <si>
    <t>C18A0200B1W</t>
  </si>
  <si>
    <t>C184A-A01P-00-44</t>
  </si>
  <si>
    <t>C18A0201AB1-D*</t>
  </si>
  <si>
    <t>C184A-A05P-00-48</t>
  </si>
  <si>
    <t>C18A0201AB1W</t>
  </si>
  <si>
    <t>FCW1947NE40</t>
  </si>
  <si>
    <t>C18A0201BB1-D*</t>
  </si>
  <si>
    <t>C184A-A05P-00-01</t>
  </si>
  <si>
    <t>C18A0201BB1W</t>
  </si>
  <si>
    <t>FCW1947NE3S</t>
  </si>
  <si>
    <t>C184A-A01P-00-45</t>
  </si>
  <si>
    <t>C18A0202B1-D*</t>
  </si>
  <si>
    <t>C184A-A05P-00-02</t>
  </si>
  <si>
    <t>C18A0202B1W</t>
  </si>
  <si>
    <t>C184A-A04P-00-44</t>
  </si>
  <si>
    <t>C18A0203B2-D*</t>
  </si>
  <si>
    <t>C184A-A06P-00-20</t>
  </si>
  <si>
    <t>C18A0203B2W</t>
  </si>
  <si>
    <t>C184A-A01P-00-46</t>
  </si>
  <si>
    <t>C184A-A04P-00-21</t>
  </si>
  <si>
    <t>C184A-A01P-00-47</t>
  </si>
  <si>
    <t>C18A0206B1-D*</t>
  </si>
  <si>
    <t>C184A-A05P-00-03</t>
  </si>
  <si>
    <t>C18A0206B1W</t>
  </si>
  <si>
    <t>C18A207AA-D</t>
  </si>
  <si>
    <t>C184A-A02P-00-01</t>
  </si>
  <si>
    <t>C184A-A04P-00-22</t>
  </si>
  <si>
    <t>C18A0207B1-D*</t>
  </si>
  <si>
    <t>C184A-A05P-00-04</t>
  </si>
  <si>
    <t>C18A0207B1W</t>
  </si>
  <si>
    <t>FCW1937NTLP</t>
  </si>
  <si>
    <t>C184A-A02P-00-02</t>
  </si>
  <si>
    <t>C184A-A04P-00-23</t>
  </si>
  <si>
    <t>C18A0211B1-D*</t>
  </si>
  <si>
    <t>C184A-A05P-00-05</t>
  </si>
  <si>
    <t>C18A0211B1W</t>
  </si>
  <si>
    <t>FCW1947NE3Y</t>
  </si>
  <si>
    <t>C184A-A01P-00-12</t>
  </si>
  <si>
    <t>C18A0214B1-D*</t>
  </si>
  <si>
    <t>C184A-A05P-00-06</t>
  </si>
  <si>
    <t>C18A0214B1W</t>
  </si>
  <si>
    <t>FCW1937NTHU</t>
  </si>
  <si>
    <t>C184A-A02P-00-04</t>
  </si>
  <si>
    <t>C18A0215B1-D*</t>
  </si>
  <si>
    <t>C184A-A05P-00-07</t>
  </si>
  <si>
    <t>C18A0215B1W</t>
  </si>
  <si>
    <t>C184A-A02P-00-05</t>
  </si>
  <si>
    <t>C184A-A02P-00-06</t>
  </si>
  <si>
    <t>C184A-A02P-00-07</t>
  </si>
  <si>
    <t>C18A0219B1-D*</t>
  </si>
  <si>
    <t>C184A-A05P-00-08</t>
  </si>
  <si>
    <t>C18A0219B1W</t>
  </si>
  <si>
    <t>FCW1942NDD7</t>
  </si>
  <si>
    <t>C184A-A02P-00-08</t>
  </si>
  <si>
    <t>C18A0220B2-D*</t>
  </si>
  <si>
    <t>C184A-A05P-00-09</t>
  </si>
  <si>
    <t>C18A0220B2W</t>
  </si>
  <si>
    <t>FCW1942NDCF</t>
  </si>
  <si>
    <t>C184A-A02P-00-11</t>
  </si>
  <si>
    <t>C184A-A02P-00-09</t>
  </si>
  <si>
    <t>C184A-A04P-00-24</t>
  </si>
  <si>
    <t>C18A0221AB1-D*</t>
  </si>
  <si>
    <t>C184A-A05P-00-10</t>
  </si>
  <si>
    <t>C18A0221AB1W</t>
  </si>
  <si>
    <t>FCW1942NDDC</t>
  </si>
  <si>
    <t>C184A-A02P-00-10</t>
  </si>
  <si>
    <t>C18A0221B2-D*</t>
  </si>
  <si>
    <t>C18A0221B2-D</t>
  </si>
  <si>
    <t>C184A-A06P-00-17</t>
  </si>
  <si>
    <t>C18A0221B2W</t>
  </si>
  <si>
    <t>C184A-A02P-00-12</t>
  </si>
  <si>
    <t>C18A0300B2-D*</t>
  </si>
  <si>
    <t>C184A-A05P-00-11</t>
  </si>
  <si>
    <t>C18A0300B2W</t>
  </si>
  <si>
    <t>FCW1947NCRS</t>
  </si>
  <si>
    <t>C184A-A04P-00-06 /C18A0300C1</t>
  </si>
  <si>
    <t>C184A-A02P-00-13</t>
  </si>
  <si>
    <t>C184A-A04P-00-07 /C18A0301C1</t>
  </si>
  <si>
    <t>C18A0301B1-D*</t>
  </si>
  <si>
    <t>C18A0301B1-D</t>
  </si>
  <si>
    <t>C184A-A06P-00-18</t>
  </si>
  <si>
    <t>C18A0301B1W</t>
  </si>
  <si>
    <t>C184A-A02P-00-14</t>
  </si>
  <si>
    <t>C18A0303B1-D*</t>
  </si>
  <si>
    <t>C184A-A05P-00-12</t>
  </si>
  <si>
    <t>C18A0303B1W</t>
  </si>
  <si>
    <t>C184A-A02P-00-15</t>
  </si>
  <si>
    <t>C184A-A04P-00-25</t>
  </si>
  <si>
    <t>C18A0304B1-D*</t>
  </si>
  <si>
    <t>C184A-A05P-00-13</t>
  </si>
  <si>
    <t>C18A0304B1W</t>
  </si>
  <si>
    <t>C184A-A02P-00-16</t>
  </si>
  <si>
    <t>C184A-A02P-00-17</t>
  </si>
  <si>
    <t>C184A-A02P-00-18</t>
  </si>
  <si>
    <t>C184A-A02P-00-19</t>
  </si>
  <si>
    <t>C18A0309B1-D*</t>
  </si>
  <si>
    <t>C184A-A05P-00-14</t>
  </si>
  <si>
    <t>C18A0309B1W</t>
  </si>
  <si>
    <t>FCW1947NE39</t>
  </si>
  <si>
    <t>C184A-A02P-00-20</t>
  </si>
  <si>
    <t>C18A0310B1-D*</t>
  </si>
  <si>
    <t>C184A-A05P-00-15</t>
  </si>
  <si>
    <t>C18A0310B1W</t>
  </si>
  <si>
    <t>C184A-A02P-00-21</t>
  </si>
  <si>
    <t>C184A-A02P-00-22</t>
  </si>
  <si>
    <t>C18A0313EB1-D*</t>
  </si>
  <si>
    <t>C184A-A05P-00-16</t>
  </si>
  <si>
    <t>C18A0313EB1W</t>
  </si>
  <si>
    <t>C184A-A02P-00-23</t>
  </si>
  <si>
    <t>C184A-A02P-00-24</t>
  </si>
  <si>
    <t>C184A-A02P-00-25</t>
  </si>
  <si>
    <t>C184A-A02P-00-26</t>
  </si>
  <si>
    <t>C184A-A02P-00-27</t>
  </si>
  <si>
    <t>C18A0319B1-D*</t>
  </si>
  <si>
    <t>C184A-A05P-00-17</t>
  </si>
  <si>
    <t>C18A0319B1W</t>
  </si>
  <si>
    <t>FCW1947NE3E</t>
  </si>
  <si>
    <t>C184A-A02P-00-28</t>
  </si>
  <si>
    <t>C18A0320B2-D*</t>
  </si>
  <si>
    <t>C184A-A05P-00-18</t>
  </si>
  <si>
    <t>C18A0320B2W</t>
  </si>
  <si>
    <t>FCW1947N2DB</t>
  </si>
  <si>
    <t>C184A-A02P-00-29</t>
  </si>
  <si>
    <t>C184A-A02P-00-30</t>
  </si>
  <si>
    <t>C184A-A01P-00-08</t>
  </si>
  <si>
    <t>C184A-A02P-00-31</t>
  </si>
  <si>
    <t>C184A-A05P-00-19</t>
  </si>
  <si>
    <t>C18A0323B1W</t>
  </si>
  <si>
    <t>C184A-A02P-00-32</t>
  </si>
  <si>
    <t>C18A0324B1-D*</t>
  </si>
  <si>
    <t>C184A-A05P-00-20</t>
  </si>
  <si>
    <t>C18A0324B1W</t>
  </si>
  <si>
    <t>FCW1947N2DN</t>
  </si>
  <si>
    <t>C184A-A02P-00-33</t>
  </si>
  <si>
    <t>C184A-A02P-00-34</t>
  </si>
  <si>
    <t>C184A-A02P-00-35</t>
  </si>
  <si>
    <t>C18A0327B1-D*</t>
  </si>
  <si>
    <t>C184A-A05P-00-21</t>
  </si>
  <si>
    <t>C18A0327B1W</t>
  </si>
  <si>
    <t>FCW1947N2V6</t>
  </si>
  <si>
    <t>C184A-A02P-00-36</t>
  </si>
  <si>
    <t>C184A-A02P-00-37</t>
  </si>
  <si>
    <t>C184A-A02P-00-38</t>
  </si>
  <si>
    <t>DLINK 8 PORT GIG-2</t>
  </si>
  <si>
    <t>QB202BC002681</t>
  </si>
  <si>
    <t>C18A0330B1-D*</t>
  </si>
  <si>
    <t>C184A-A05P-00-22</t>
  </si>
  <si>
    <t>C18A0330B1W</t>
  </si>
  <si>
    <t>FCW1947N1J8</t>
  </si>
  <si>
    <t>C184A-A02P-00-39</t>
  </si>
  <si>
    <t>C18A0331B1-D*</t>
  </si>
  <si>
    <t>C184A-A05P-00-23</t>
  </si>
  <si>
    <t>C18A0331B1W</t>
  </si>
  <si>
    <t>C184A-A02P-00-40</t>
  </si>
  <si>
    <t>C184A-A02P-00-41</t>
  </si>
  <si>
    <t>C18A0400B2-D*</t>
  </si>
  <si>
    <t>C18A0400B2-D</t>
  </si>
  <si>
    <t>C184A-A05P-00-24</t>
  </si>
  <si>
    <t>C18A0400B2W</t>
  </si>
  <si>
    <t>C184A-A02P-00-42</t>
  </si>
  <si>
    <t>C18A0401B1-D*</t>
  </si>
  <si>
    <t>C184A-A05P-00-25</t>
  </si>
  <si>
    <t>C18A0401B1W</t>
  </si>
  <si>
    <t>FCW1947N2G7</t>
  </si>
  <si>
    <t>C184A-A04P-00-47</t>
  </si>
  <si>
    <t>C184A-A04P-00-48</t>
  </si>
  <si>
    <t>C18A402B1-D</t>
  </si>
  <si>
    <t>C184A-A04P-00-41</t>
  </si>
  <si>
    <t>C18A0403AA-D  11/01/2000</t>
  </si>
  <si>
    <t>C184A-A02P-00-43</t>
  </si>
  <si>
    <t>C184A-A02P-00-44</t>
  </si>
  <si>
    <t>C18A0404B1-D*</t>
  </si>
  <si>
    <t>C184A-A05P-00-26</t>
  </si>
  <si>
    <t>C18A0404B1W</t>
  </si>
  <si>
    <t>C184A-A02P-00-45</t>
  </si>
  <si>
    <t>C18A0405B1-D*</t>
  </si>
  <si>
    <t>C184A-A05P-00-27</t>
  </si>
  <si>
    <t>C18A0405B1W</t>
  </si>
  <si>
    <t>C18A0407AA-D     11/01/2000</t>
  </si>
  <si>
    <t>C184A-A02P-00-46</t>
  </si>
  <si>
    <t>C184A-A02P-00-47</t>
  </si>
  <si>
    <t>C184A-A02P-00-48</t>
  </si>
  <si>
    <t>C18A0410B1-D*</t>
  </si>
  <si>
    <t>C184A-A05P-00-28</t>
  </si>
  <si>
    <t>C18A0410B1W</t>
  </si>
  <si>
    <t>FCW1947NDVU</t>
  </si>
  <si>
    <t>C184A-A03P-00-01</t>
  </si>
  <si>
    <t>C18A0411B1-D*</t>
  </si>
  <si>
    <t>C184A-A05P-00-29</t>
  </si>
  <si>
    <t>C18A0411B1W</t>
  </si>
  <si>
    <t>FCW1947NE1S</t>
  </si>
  <si>
    <t>C18A0412UPSB1-D</t>
  </si>
  <si>
    <t>SYSENET</t>
  </si>
  <si>
    <t>C184A-A01P-00-13</t>
  </si>
  <si>
    <t>UPS - 3KVA</t>
  </si>
  <si>
    <t>JS0705020211</t>
  </si>
  <si>
    <t>C184A-A03P-00-02</t>
  </si>
  <si>
    <t>C184A-A03P-00-03</t>
  </si>
  <si>
    <t>C184A-A01P-00-04</t>
  </si>
  <si>
    <t>C18A0417B1-D*</t>
  </si>
  <si>
    <t>C184A-A05P-00-30</t>
  </si>
  <si>
    <t>C18A0417B1W</t>
  </si>
  <si>
    <t>FCW1947NE1P</t>
  </si>
  <si>
    <t>C184A-A03P-00-05</t>
  </si>
  <si>
    <t>C184A-A03P-00-06</t>
  </si>
  <si>
    <t>C184A-A01P-00-09</t>
  </si>
  <si>
    <t>C18A0421B1-D*</t>
  </si>
  <si>
    <t>C184A-A05P-00-31</t>
  </si>
  <si>
    <t>C18A0421B1W</t>
  </si>
  <si>
    <t>FCW1947NE3J</t>
  </si>
  <si>
    <t>C18A0422AAA-D</t>
  </si>
  <si>
    <t>C184A-A03P-00-07</t>
  </si>
  <si>
    <t>C184A-A04P-00-28</t>
  </si>
  <si>
    <t>C18A0422AB1-D*</t>
  </si>
  <si>
    <t>C18A0422AB1-D</t>
  </si>
  <si>
    <t>C184A-A05P-00-32</t>
  </si>
  <si>
    <t>C18A0422AB1W</t>
  </si>
  <si>
    <t>C18A0423AA-D      11/01/2000</t>
  </si>
  <si>
    <t>C184A-A03P-00-08</t>
  </si>
  <si>
    <t>C18A0425AA-D     11/01/2000</t>
  </si>
  <si>
    <t>C184A-A03P-00-09</t>
  </si>
  <si>
    <t>C184A-A03P-00-11</t>
  </si>
  <si>
    <t>C18A0426AA-D         11/01/2000</t>
  </si>
  <si>
    <t>C184A-A03P-00-10</t>
  </si>
  <si>
    <t>C18A0426B1-D*</t>
  </si>
  <si>
    <t>C184A-A05P-00-33</t>
  </si>
  <si>
    <t>C18A0426B1W</t>
  </si>
  <si>
    <t>FCW1947NE3K</t>
  </si>
  <si>
    <t>C18A0427AA-D   11/01/2000</t>
  </si>
  <si>
    <t>C184A-A03P-00-12</t>
  </si>
  <si>
    <t>C18A0427B1-D*</t>
  </si>
  <si>
    <t>C184A-A05P-00-34</t>
  </si>
  <si>
    <t>C18A0427B1W</t>
  </si>
  <si>
    <t>C18A0429AA-D     11/01/2000</t>
  </si>
  <si>
    <t>C184A-A03P-00-13</t>
  </si>
  <si>
    <t>C18A0429B1-D*</t>
  </si>
  <si>
    <t>C184A-A05P-00-35</t>
  </si>
  <si>
    <t>C18A0429B1W</t>
  </si>
  <si>
    <t>FCW1947NE3L</t>
  </si>
  <si>
    <t>C18A0430AA-D     11/01/2000</t>
  </si>
  <si>
    <t>C184A-A03P-00-14</t>
  </si>
  <si>
    <t>C18A0430B1-D*</t>
  </si>
  <si>
    <t>C184A-A05P-00-36</t>
  </si>
  <si>
    <t>C18A0430B1W</t>
  </si>
  <si>
    <t>FCW1947NE3P</t>
  </si>
  <si>
    <t>C184A-A03P-00-16</t>
  </si>
  <si>
    <t>C184A-A03P-00-15</t>
  </si>
  <si>
    <t>C184A-A03P-00-17</t>
  </si>
  <si>
    <t>C184A-A04P-00-10 /C18A0527AA</t>
  </si>
  <si>
    <t>C184A-A03P-00-18</t>
  </si>
  <si>
    <t>C18A0500B1-D*</t>
  </si>
  <si>
    <t>C184A-A05P-00-37</t>
  </si>
  <si>
    <t>C18A0500B1W</t>
  </si>
  <si>
    <t>FCW1947NDW8</t>
  </si>
  <si>
    <t>C184A-A03P-00-19</t>
  </si>
  <si>
    <t>C18A0501B1-D*</t>
  </si>
  <si>
    <t>C184A-A05P-00-38</t>
  </si>
  <si>
    <t>C18A0501B1W</t>
  </si>
  <si>
    <t>C184A-A03P-00-20</t>
  </si>
  <si>
    <t>C184A-A03P-00-21</t>
  </si>
  <si>
    <t>C184A-A03P-00-22</t>
  </si>
  <si>
    <t>4902133</t>
  </si>
  <si>
    <t>C184A-A03P-00-23</t>
  </si>
  <si>
    <t>C18A0505B1-D*</t>
  </si>
  <si>
    <t>C184A-A05P-00-39</t>
  </si>
  <si>
    <t>C18A0505B1W</t>
  </si>
  <si>
    <t>FCW1947NE2L</t>
  </si>
  <si>
    <t>C184A-A03P-00-24</t>
  </si>
  <si>
    <t>C184A-A03P-00-25</t>
  </si>
  <si>
    <t>C184A-A04P-00-31</t>
  </si>
  <si>
    <t>C184A-A03P-00-26</t>
  </si>
  <si>
    <t>C184A-A04P-00-42</t>
  </si>
  <si>
    <t>C184A-A04P-00-32</t>
  </si>
  <si>
    <t>C18A0508B1-D*</t>
  </si>
  <si>
    <t>C184A-A05P-00-40</t>
  </si>
  <si>
    <t>C18A0508B1W</t>
  </si>
  <si>
    <t>FCW1947NDX9</t>
  </si>
  <si>
    <t>C184A-A03P-00-28</t>
  </si>
  <si>
    <t>C184A-A03P-00-29</t>
  </si>
  <si>
    <t>C184A-A04P-00-33</t>
  </si>
  <si>
    <t>C184A-A03P-00-30</t>
  </si>
  <si>
    <t>QB202BC003049</t>
  </si>
  <si>
    <t>C18A0511B1-D*</t>
  </si>
  <si>
    <t>C184A-A05P-00-41</t>
  </si>
  <si>
    <t>C18A0511B1W</t>
  </si>
  <si>
    <t>C184A-A03P-00-31</t>
  </si>
  <si>
    <t>C184A-A04P-00-34</t>
  </si>
  <si>
    <t>C18A0512B1-D*</t>
  </si>
  <si>
    <t>C184A-A05P-00-42</t>
  </si>
  <si>
    <t>C18A0512B1W</t>
  </si>
  <si>
    <t>FCW1947NDW6</t>
  </si>
  <si>
    <t>C184A-A03P-00-33</t>
  </si>
  <si>
    <t>C184A-A03P-00-34</t>
  </si>
  <si>
    <t>C184A-A04P-00-46</t>
  </si>
  <si>
    <t>C18A0517B1-D*</t>
  </si>
  <si>
    <t>C184A-A05P-00-43</t>
  </si>
  <si>
    <t>C18A0517B1W</t>
  </si>
  <si>
    <t>FCW1947NDX6</t>
  </si>
  <si>
    <t>C184A-A03P-00-35</t>
  </si>
  <si>
    <t>C18A0518B1-D*</t>
  </si>
  <si>
    <t>C184A-A05P-00-44</t>
  </si>
  <si>
    <t>C18A0518B1W</t>
  </si>
  <si>
    <t>FCW1947N2RT</t>
  </si>
  <si>
    <t>C184A-A03P-00-36</t>
  </si>
  <si>
    <t>C184A-A04P-00-35</t>
  </si>
  <si>
    <t>C184A-A03P-00-37</t>
  </si>
  <si>
    <t>C184A-A03P-00-38</t>
  </si>
  <si>
    <t>QB202BC002685</t>
  </si>
  <si>
    <t>C184A-A03P-00-39</t>
  </si>
  <si>
    <t>C18A0522B1-D*</t>
  </si>
  <si>
    <t>C184A-A05P-00-45</t>
  </si>
  <si>
    <t>C18A0522B1W</t>
  </si>
  <si>
    <t>FCW1947NDWJ</t>
  </si>
  <si>
    <t>C184A-A03P-00-40</t>
  </si>
  <si>
    <t>C184A-A04P-00-36</t>
  </si>
  <si>
    <t>C18A0523B1-D*</t>
  </si>
  <si>
    <t>C184A-A05P-00-46</t>
  </si>
  <si>
    <t>C18A0523B1W</t>
  </si>
  <si>
    <t>C184A-A03P-00-41</t>
  </si>
  <si>
    <t>C184A-A04P-00-37</t>
  </si>
  <si>
    <t>C184A-A03P-00-42</t>
  </si>
  <si>
    <t>C184A-A03P-00-43</t>
  </si>
  <si>
    <t>C184A-A04P-00-38</t>
  </si>
  <si>
    <t>C184A-A03P-00-44</t>
  </si>
  <si>
    <t>C184A-A04P-00-04</t>
  </si>
  <si>
    <t>C184A-A03P-00-45</t>
  </si>
  <si>
    <t>C184A-A04P-00-39</t>
  </si>
  <si>
    <t>C18A0528B1-D*</t>
  </si>
  <si>
    <t>C184A-A05P-00-47</t>
  </si>
  <si>
    <t>C18A0528B1W</t>
  </si>
  <si>
    <t>FCW1947NDVZ</t>
  </si>
  <si>
    <t>C184A-A03P-00-46</t>
  </si>
  <si>
    <t>C18A0529B1-D*</t>
  </si>
  <si>
    <t>C18A0529B1W</t>
  </si>
  <si>
    <t>FCW1947NE2M</t>
  </si>
  <si>
    <t>C184A-A03P-00-47</t>
  </si>
  <si>
    <t>2060035002492</t>
  </si>
  <si>
    <t>C18A0600AA-D</t>
  </si>
  <si>
    <t>C184A-A03P-00-48</t>
  </si>
  <si>
    <t>room</t>
  </si>
  <si>
    <t>closet</t>
  </si>
  <si>
    <t>portnbr</t>
  </si>
  <si>
    <t>verify</t>
  </si>
  <si>
    <t>f3update</t>
  </si>
  <si>
    <t>C18-4A</t>
  </si>
  <si>
    <t>Nothing created</t>
  </si>
  <si>
    <t>Fully Created</t>
  </si>
  <si>
    <t>need UserI</t>
  </si>
  <si>
    <t>Manual Check needed</t>
  </si>
  <si>
    <t>One or more field empty</t>
  </si>
  <si>
    <t>Switch</t>
  </si>
  <si>
    <t>Port</t>
  </si>
  <si>
    <t>none found with no end date</t>
  </si>
  <si>
    <t>Created Port</t>
  </si>
  <si>
    <t>Do not update</t>
  </si>
  <si>
    <t>Manual update needed</t>
  </si>
  <si>
    <t>Disc-cenet</t>
  </si>
  <si>
    <t>None Found</t>
  </si>
  <si>
    <t>Updated Menet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</si>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</sst>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mm\/dd\/yy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8">
    <xf borderId="0" fillId="0" fontId="0" numFmtId="0" xfId="0"/>
    <xf applyFont="1" borderId="0" fillId="0" fontId="2" numFmtId="0" xfId="0"/>
    <xf applyFont="1" borderId="0" fillId="0" fontId="3" numFmtId="0" xfId="0"/>
    <xf applyBorder="1" applyFont="1" borderId="1" fillId="0" fontId="3" numFmtId="0" xfId="0"/>
    <xf applyBorder="1" applyFont="1" borderId="1" fillId="0" fontId="2" numFmtId="0" xfId="0"/>
    <xf applyAlignment="1" borderId="0" fillId="0" fontId="0" numFmtId="0" xfId="0">
      <alignment vertical="top"/>
    </xf>
    <xf applyAlignment="1" applyFont="1" borderId="0" fillId="0" fontId="4" numFmtId="0" xfId="0">
      <alignment vertical="top"/>
    </xf>
    <xf applyAlignment="1" applyFont="1" applyNumberFormat="1" borderId="0" fillId="0" fontId="4" numFmtId="4" xfId="0">
      <alignment vertical="top"/>
    </xf>
    <xf applyAlignment="1" applyFont="1" applyNumberFormat="1" borderId="0" fillId="0" fontId="4" numFmtId="164" xfId="0">
      <alignment vertical="top"/>
    </xf>
    <xf applyAlignment="1" applyFont="1" applyNumberFormat="1" borderId="0" fillId="0" fontId="4" numFmtId="3" xfId="0">
      <alignment vertical="top"/>
    </xf>
    <xf applyBorder="1" applyFont="1" applyNumberFormat="1" borderId="1" fillId="0" fontId="3" numFmtId="49" xfId="0"/>
    <xf applyBorder="1" applyFont="1" applyNumberFormat="1" borderId="1" fillId="0" fontId="2" numFmtId="49" xfId="0"/>
    <xf applyFill="1" applyFont="1" borderId="0" fillId="3" fontId="2" numFmtId="0" xfId="0"/>
    <xf applyAlignment="1" applyBorder="1" applyFont="1" borderId="1" fillId="0" fontId="3" numFmtId="0" xfId="0">
      <alignment horizontal="center"/>
    </xf>
    <xf applyAlignment="1" applyBorder="1" applyFont="1" borderId="1" fillId="0" fontId="2" numFmtId="0" xfId="0">
      <alignment horizontal="center"/>
    </xf>
    <xf applyBorder="1" applyFont="1" borderId="1" fillId="0" fontId="1" numFmtId="0" xfId="0"/>
    <xf applyAlignment="1" applyBorder="1" applyFont="1" borderId="1" fillId="0" fontId="1" numFmtId="0" xfId="0">
      <alignment horizontal="center"/>
    </xf>
    <xf applyBorder="1" applyFont="1" applyNumberFormat="1" borderId="1" fillId="0" fontId="1" numFmtId="49" xfId="0"/>
    <xf applyFont="1" borderId="0" fillId="0" fontId="1" numFmtId="0" xfId="0"/>
    <xf applyBorder="1" applyFill="1" applyFont="1" borderId="1" fillId="0" fontId="1" numFmtId="0" xfId="0"/>
    <xf applyBorder="1" applyFill="1" applyFont="1" borderId="1" fillId="3" fontId="1" numFmtId="0" xfId="0"/>
    <xf applyAlignment="1" applyBorder="1" applyFill="1" applyFont="1" borderId="1" fillId="3" fontId="1" numFmtId="0" xfId="0">
      <alignment horizontal="center"/>
    </xf>
    <xf applyBorder="1" applyFill="1" applyFont="1" applyNumberFormat="1" borderId="1" fillId="3" fontId="1" numFmtId="49" xfId="0"/>
    <xf applyAlignment="1" applyBorder="1" applyFill="1" applyFont="1" borderId="1" fillId="2" fontId="1" numFmtId="0" xfId="0">
      <alignment horizontal="center"/>
    </xf>
    <xf applyFill="1" applyFont="1" borderId="0" fillId="3" fontId="1" numFmtId="0" xfId="0"/>
    <xf applyBorder="1" applyFont="1" applyNumberFormat="1" borderId="1" fillId="0" fontId="1" numFmtId="0" xfId="0"/>
    <xf applyBorder="1" applyFont="1" applyNumberFormat="1" borderId="1" fillId="0" fontId="3" numFmtId="0" xfId="0"/>
    <xf applyBorder="1" applyFont="1" applyNumberFormat="1" borderId="1" fillId="0" fontId="2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"/>
  <sheetViews>
    <sheetView tabSelected="1" workbookViewId="0">
      <selection activeCell="M1" sqref="M1"/>
    </sheetView>
  </sheetViews>
  <sheetFormatPr defaultColWidth="9.140625" defaultRowHeight="15" x14ac:dyDescent="0.2"/>
  <cols>
    <col min="1" max="1" bestFit="true" customWidth="true" style="4" width="22.7109375" collapsed="true"/>
    <col min="2" max="4" customWidth="true" style="4" width="22.7109375" collapsed="true"/>
    <col min="5" max="6" customWidth="true" style="27" width="14.85546875" collapsed="true"/>
    <col min="7" max="7" customWidth="true" style="14" width="13.0" collapsed="true"/>
    <col min="8" max="8" bestFit="true" customWidth="true" style="11" width="14.85546875" collapsed="true"/>
    <col min="9" max="9" style="4" width="9.140625" collapsed="true"/>
    <col min="10" max="10" customWidth="true" style="15" width="52.140625" collapsed="true"/>
    <col min="11" max="11" customWidth="true" style="4" width="31.0" collapsed="true"/>
    <col min="12" max="12" customWidth="true" style="4" width="39.140625" collapsed="true"/>
    <col min="13" max="13" customWidth="true" style="4" width="44.140625" collapsed="true"/>
    <col min="14" max="16384" style="1" width="9.140625" collapsed="true"/>
  </cols>
  <sheetData>
    <row customFormat="1" ht="15.75" r="1" s="2" spans="1:14" x14ac:dyDescent="0.25">
      <c r="A1" s="3" t="s">
        <v>0</v>
      </c>
      <c r="B1" s="3" t="s">
        <v>1185</v>
      </c>
      <c r="C1" s="3" t="s">
        <v>1186</v>
      </c>
      <c r="D1" s="3"/>
      <c r="E1" s="26" t="s">
        <v>1196</v>
      </c>
      <c r="F1" s="26" t="s">
        <v>1197</v>
      </c>
      <c r="G1" s="13" t="s">
        <v>1</v>
      </c>
      <c r="H1" s="10" t="s">
        <v>2</v>
      </c>
      <c r="I1" s="3"/>
      <c r="J1" s="15" t="s">
        <v>1187</v>
      </c>
      <c r="K1" s="3" t="s">
        <v>1188</v>
      </c>
      <c r="L1" s="3" t="s">
        <v>1189</v>
      </c>
      <c r="M1" s="3"/>
      <c r="N1" s="2" t="s">
        <v>3</v>
      </c>
    </row>
    <row customFormat="1" ht="15.75" r="2" s="2" spans="1:14" x14ac:dyDescent="0.25">
      <c r="A2" s="15" t="s">
        <v>4</v>
      </c>
      <c r="B2" s="15" t="str">
        <f>MID(A2,1,LEN(A2) - 4)</f>
        <v>C18A0414UPS</v>
      </c>
      <c r="C2" s="15" t="s">
        <v>1190</v>
      </c>
      <c r="D2" s="15"/>
      <c r="E2" s="25">
        <f>VALUE(LEFT(H2,1))</f>
        <v>1</v>
      </c>
      <c r="F2" s="25">
        <f>VALUE(RIGHT(H2,2))</f>
        <v>13</v>
      </c>
      <c r="G2" s="16" t="s">
        <v>5</v>
      </c>
      <c r="H2" s="17" t="s">
        <v>6</v>
      </c>
      <c r="I2" s="3" t="s">
        <v>7</v>
      </c>
      <c r="J2" s="15" t="str">
        <f>CONCATENATE("C184A",IF(AND(F2&lt;37,E2&lt;10),"-M0",IF(AND(F2&lt;37,E2&gt;=10),"-M",IF(AND(F2&gt;=37,E2&lt;10),"-X0","-X"))),E2,IF(LEN(F2)=1,"P-00-0","P-00-"),F2,"/",A2)</f>
        <v>C184A-M01P-00-13/C18A0414UPSB1-D</v>
      </c>
      <c r="K2" t="s">
        <v>1191</v>
      </c>
      <c r="L2" t="s">
        <v>1198</v>
      </c>
      <c r="M2" t="s">
        <v>1203</v>
      </c>
    </row>
    <row customFormat="1" ht="15.75" r="3" s="2" spans="1:14" x14ac:dyDescent="0.25">
      <c r="A3" s="15" t="s">
        <v>8</v>
      </c>
      <c r="B3" s="15" t="str">
        <f ref="B3:B66" si="0" t="shared">MID(A3,1,LEN(A3) - 4)</f>
        <v>C18A0001A</v>
      </c>
      <c r="C3" s="15" t="s">
        <v>1190</v>
      </c>
      <c r="D3" s="15"/>
      <c r="E3" s="25">
        <f ref="E3:E66" si="1" t="shared">VALUE(LEFT(H3,1))</f>
        <v>1</v>
      </c>
      <c r="F3" s="25">
        <f ref="F3:F66" si="2" t="shared">VALUE(RIGHT(H3,2))</f>
        <v>14</v>
      </c>
      <c r="G3" s="16">
        <v>1</v>
      </c>
      <c r="H3" s="17" t="s">
        <v>9</v>
      </c>
      <c r="I3" s="3"/>
      <c r="J3" s="15" t="str">
        <f ref="J3:J66" si="3" t="shared">CONCATENATE("C184A",IF(AND(F3&lt;37,E3&lt;10),"-M0",IF(AND(F3&lt;37,E3&gt;=10),"-M",IF(AND(F3&gt;=37,E3&lt;10),"-X0","-X"))),E3,IF(LEN(F3)=1,"P-00-0","P-00-"),F3,"/",A3)</f>
        <v>C184A-M01P-00-14/C18A0001AAA-D</v>
      </c>
      <c r="K3" t="s">
        <v>1192</v>
      </c>
      <c r="L3" t="s">
        <v>1199</v>
      </c>
      <c r="M3" t="s">
        <v>1204</v>
      </c>
    </row>
    <row ht="15.75" r="4" spans="1:14" x14ac:dyDescent="0.25">
      <c r="A4" s="15" t="s">
        <v>10</v>
      </c>
      <c r="B4" s="15" t="str">
        <f si="0" t="shared"/>
        <v>C18A0001B</v>
      </c>
      <c r="C4" s="15" t="s">
        <v>1190</v>
      </c>
      <c r="D4" s="15"/>
      <c r="E4" s="25">
        <f si="1" t="shared"/>
        <v>1</v>
      </c>
      <c r="F4" s="25">
        <f si="2" t="shared"/>
        <v>15</v>
      </c>
      <c r="G4" s="16">
        <v>1</v>
      </c>
      <c r="H4" s="17" t="s">
        <v>11</v>
      </c>
      <c r="I4" s="15"/>
      <c r="J4" s="15" t="str">
        <f si="3" t="shared"/>
        <v>C184A-M01P-00-15/C18A0001BB1-D</v>
      </c>
      <c r="K4" t="s">
        <v>1192</v>
      </c>
      <c r="L4" t="s">
        <v>1200</v>
      </c>
      <c r="M4" t="s">
        <v>1203</v>
      </c>
      <c r="N4" s="18"/>
    </row>
    <row ht="15.75" r="5" spans="1:14" x14ac:dyDescent="0.25">
      <c r="A5" s="15" t="s">
        <v>12</v>
      </c>
      <c r="B5" s="15" t="str">
        <f si="0" t="shared"/>
        <v>C18A0002</v>
      </c>
      <c r="C5" s="15" t="s">
        <v>1190</v>
      </c>
      <c r="D5" s="15"/>
      <c r="E5" s="25">
        <f si="1" t="shared"/>
        <v>1</v>
      </c>
      <c r="F5" s="25">
        <f si="2" t="shared"/>
        <v>16</v>
      </c>
      <c r="G5" s="16">
        <v>1</v>
      </c>
      <c r="H5" s="17" t="s">
        <v>13</v>
      </c>
      <c r="I5" s="15"/>
      <c r="J5" s="15" t="str">
        <f si="3" t="shared"/>
        <v>C184A-M01P-00-16/C18A0002AA-D</v>
      </c>
      <c r="K5" t="s">
        <v>1192</v>
      </c>
      <c r="L5" t="s">
        <v>1200</v>
      </c>
      <c r="M5" t="s">
        <v>1203</v>
      </c>
      <c r="N5" s="18"/>
    </row>
    <row ht="15.75" r="6" spans="1:14" x14ac:dyDescent="0.25">
      <c r="A6" s="15" t="s">
        <v>14</v>
      </c>
      <c r="B6" s="15" t="str">
        <f si="0" t="shared"/>
        <v>C18A0005</v>
      </c>
      <c r="C6" s="15" t="s">
        <v>1190</v>
      </c>
      <c r="D6" s="15"/>
      <c r="E6" s="25">
        <f si="1" t="shared"/>
        <v>1</v>
      </c>
      <c r="F6" s="25">
        <f si="2" t="shared"/>
        <v>17</v>
      </c>
      <c r="G6" s="16">
        <v>1</v>
      </c>
      <c r="H6" s="17" t="s">
        <v>15</v>
      </c>
      <c r="I6" s="15"/>
      <c r="J6" s="15" t="str">
        <f si="3" t="shared"/>
        <v>C184A-M01P-00-17/C18A0005AA-D</v>
      </c>
      <c r="K6" t="s">
        <v>1192</v>
      </c>
      <c r="L6" t="s">
        <v>1199</v>
      </c>
      <c r="M6" t="s">
        <v>1204</v>
      </c>
      <c r="N6" s="18"/>
    </row>
    <row ht="15.75" r="7" spans="1:14" x14ac:dyDescent="0.25">
      <c r="A7" s="15" t="s">
        <v>16</v>
      </c>
      <c r="B7" s="15" t="str">
        <f si="0" t="shared"/>
        <v>C18A0006</v>
      </c>
      <c r="C7" s="15" t="s">
        <v>1190</v>
      </c>
      <c r="D7" s="15"/>
      <c r="E7" s="25">
        <f si="1" t="shared"/>
        <v>1</v>
      </c>
      <c r="F7" s="25">
        <f si="2" t="shared"/>
        <v>10</v>
      </c>
      <c r="G7" s="16">
        <v>1</v>
      </c>
      <c r="H7" s="17" t="s">
        <v>17</v>
      </c>
      <c r="I7" s="15"/>
      <c r="J7" s="15" t="str">
        <f si="3" t="shared"/>
        <v>C184A-M01P-00-10/C18A0006B1-D</v>
      </c>
      <c r="K7" t="s">
        <v>1192</v>
      </c>
      <c r="L7" t="s">
        <v>1199</v>
      </c>
      <c r="M7" t="s">
        <v>1204</v>
      </c>
      <c r="N7" s="18"/>
    </row>
    <row ht="15.75" r="8" spans="1:14" x14ac:dyDescent="0.25">
      <c r="A8" s="15" t="s">
        <v>18</v>
      </c>
      <c r="B8" s="15" t="str">
        <f si="0" t="shared"/>
        <v>C18A0007</v>
      </c>
      <c r="C8" s="15" t="s">
        <v>1190</v>
      </c>
      <c r="D8" s="15"/>
      <c r="E8" s="25">
        <f si="1" t="shared"/>
        <v>1</v>
      </c>
      <c r="F8" s="25">
        <f si="2" t="shared"/>
        <v>18</v>
      </c>
      <c r="G8" s="16">
        <v>1</v>
      </c>
      <c r="H8" s="17" t="s">
        <v>19</v>
      </c>
      <c r="I8" s="15"/>
      <c r="J8" s="15" t="str">
        <f si="3" t="shared"/>
        <v>C184A-M01P-00-18/C18A0007AA-D</v>
      </c>
      <c r="K8" t="s">
        <v>1192</v>
      </c>
      <c r="L8" t="s">
        <v>1199</v>
      </c>
      <c r="M8" t="s">
        <v>1204</v>
      </c>
      <c r="N8" s="18"/>
    </row>
    <row ht="15.75" r="9" spans="1:14" x14ac:dyDescent="0.25">
      <c r="A9" s="15" t="s">
        <v>20</v>
      </c>
      <c r="B9" s="15" t="str">
        <f si="0" t="shared"/>
        <v>C18A0009</v>
      </c>
      <c r="C9" s="15" t="s">
        <v>1190</v>
      </c>
      <c r="D9" s="15"/>
      <c r="E9" s="25">
        <f si="1" t="shared"/>
        <v>1</v>
      </c>
      <c r="F9" s="25">
        <f si="2" t="shared"/>
        <v>19</v>
      </c>
      <c r="G9" s="16">
        <v>1</v>
      </c>
      <c r="H9" s="17" t="s">
        <v>21</v>
      </c>
      <c r="I9" s="15"/>
      <c r="J9" s="15" t="str">
        <f si="3" t="shared"/>
        <v>C184A-M01P-00-19/C18A0009AA-D</v>
      </c>
      <c r="K9" t="s">
        <v>1192</v>
      </c>
      <c r="L9" t="s">
        <v>1199</v>
      </c>
      <c r="M9" t="s">
        <v>1204</v>
      </c>
      <c r="N9" s="18"/>
    </row>
    <row ht="15.75" r="10" spans="1:14" x14ac:dyDescent="0.25">
      <c r="A10" s="15" t="s">
        <v>22</v>
      </c>
      <c r="B10" s="15" t="str">
        <f si="0" t="shared"/>
        <v>C18A0011</v>
      </c>
      <c r="C10" s="15" t="s">
        <v>1190</v>
      </c>
      <c r="D10" s="15"/>
      <c r="E10" s="25">
        <f si="1" t="shared"/>
        <v>1</v>
      </c>
      <c r="F10" s="25">
        <f si="2" t="shared"/>
        <v>20</v>
      </c>
      <c r="G10" s="16">
        <v>1</v>
      </c>
      <c r="H10" s="17" t="s">
        <v>23</v>
      </c>
      <c r="I10" s="15"/>
      <c r="J10" s="15" t="str">
        <f si="3" t="shared"/>
        <v>C184A-M01P-00-20/C18A0011AA-D</v>
      </c>
      <c r="K10" t="s">
        <v>1192</v>
      </c>
      <c r="L10" t="s">
        <v>1199</v>
      </c>
      <c r="M10" t="s">
        <v>1204</v>
      </c>
      <c r="N10" s="18"/>
    </row>
    <row ht="15.75" r="11" spans="1:14" x14ac:dyDescent="0.25">
      <c r="A11" s="15" t="s">
        <v>24</v>
      </c>
      <c r="B11" s="15" t="str">
        <f si="0" t="shared"/>
        <v>C18A0012</v>
      </c>
      <c r="C11" s="15" t="s">
        <v>1190</v>
      </c>
      <c r="D11" s="15"/>
      <c r="E11" s="25">
        <f si="1" t="shared"/>
        <v>1</v>
      </c>
      <c r="F11" s="25">
        <f si="2" t="shared"/>
        <v>21</v>
      </c>
      <c r="G11" s="16">
        <v>1</v>
      </c>
      <c r="H11" s="17" t="s">
        <v>25</v>
      </c>
      <c r="I11" s="15"/>
      <c r="J11" s="15" t="str">
        <f si="3" t="shared"/>
        <v>C184A-M01P-00-21/C18A0012AA-D</v>
      </c>
      <c r="K11" t="s">
        <v>1192</v>
      </c>
      <c r="L11" t="s">
        <v>1199</v>
      </c>
      <c r="M11" t="s">
        <v>1204</v>
      </c>
      <c r="N11" s="18"/>
    </row>
    <row ht="15.75" r="12" spans="1:14" x14ac:dyDescent="0.25">
      <c r="A12" s="15" t="s">
        <v>26</v>
      </c>
      <c r="B12" s="15" t="str">
        <f si="0" t="shared"/>
        <v>C18A0013</v>
      </c>
      <c r="C12" s="15" t="s">
        <v>1190</v>
      </c>
      <c r="D12" s="15"/>
      <c r="E12" s="25">
        <f si="1" t="shared"/>
        <v>1</v>
      </c>
      <c r="F12" s="25">
        <f si="2" t="shared"/>
        <v>22</v>
      </c>
      <c r="G12" s="16">
        <v>1</v>
      </c>
      <c r="H12" s="17" t="s">
        <v>27</v>
      </c>
      <c r="I12" s="15"/>
      <c r="J12" s="15" t="str">
        <f si="3" t="shared"/>
        <v>C184A-M01P-00-22/C18A0013AA-D</v>
      </c>
      <c r="K12" t="s">
        <v>1192</v>
      </c>
      <c r="L12" t="s">
        <v>1199</v>
      </c>
      <c r="M12" t="s">
        <v>1204</v>
      </c>
      <c r="N12" s="18"/>
    </row>
    <row ht="15.75" r="13" spans="1:14" x14ac:dyDescent="0.25">
      <c r="A13" s="15" t="s">
        <v>28</v>
      </c>
      <c r="B13" s="15" t="str">
        <f si="0" t="shared"/>
        <v>C18A0015</v>
      </c>
      <c r="C13" s="15" t="s">
        <v>1190</v>
      </c>
      <c r="D13" s="15"/>
      <c r="E13" s="25">
        <f si="1" t="shared"/>
        <v>1</v>
      </c>
      <c r="F13" s="25">
        <f si="2" t="shared"/>
        <v>23</v>
      </c>
      <c r="G13" s="16">
        <v>1</v>
      </c>
      <c r="H13" s="17" t="s">
        <v>29</v>
      </c>
      <c r="I13" s="15"/>
      <c r="J13" s="15" t="str">
        <f si="3" t="shared"/>
        <v>C184A-M01P-00-23/C18A0015AA-D</v>
      </c>
      <c r="K13" t="s">
        <v>1192</v>
      </c>
      <c r="L13" t="s">
        <v>1199</v>
      </c>
      <c r="M13" t="s">
        <v>1204</v>
      </c>
      <c r="N13" s="18"/>
    </row>
    <row ht="15.75" r="14" spans="1:14" x14ac:dyDescent="0.25">
      <c r="A14" s="15" t="s">
        <v>30</v>
      </c>
      <c r="B14" s="15" t="str">
        <f si="0" t="shared"/>
        <v>C18A0017</v>
      </c>
      <c r="C14" s="15" t="s">
        <v>1190</v>
      </c>
      <c r="D14" s="15"/>
      <c r="E14" s="25">
        <f si="1" t="shared"/>
        <v>1</v>
      </c>
      <c r="F14" s="25">
        <f si="2" t="shared"/>
        <v>24</v>
      </c>
      <c r="G14" s="16">
        <v>1</v>
      </c>
      <c r="H14" s="17" t="s">
        <v>31</v>
      </c>
      <c r="I14" s="15"/>
      <c r="J14" s="15" t="str">
        <f si="3" t="shared"/>
        <v>C184A-M01P-00-24/C18A0017AA-D</v>
      </c>
      <c r="K14" t="s">
        <v>1192</v>
      </c>
      <c r="L14" t="s">
        <v>1200</v>
      </c>
      <c r="M14" t="s">
        <v>1203</v>
      </c>
      <c r="N14" s="18"/>
    </row>
    <row ht="15.75" r="15" spans="1:14" x14ac:dyDescent="0.25">
      <c r="A15" s="15" t="s">
        <v>32</v>
      </c>
      <c r="B15" s="15" t="str">
        <f si="0" t="shared"/>
        <v>C18A0018</v>
      </c>
      <c r="C15" s="15" t="s">
        <v>1190</v>
      </c>
      <c r="D15" s="15"/>
      <c r="E15" s="25">
        <f si="1" t="shared"/>
        <v>1</v>
      </c>
      <c r="F15" s="25">
        <f si="2" t="shared"/>
        <v>25</v>
      </c>
      <c r="G15" s="16">
        <v>1</v>
      </c>
      <c r="H15" s="17" t="s">
        <v>33</v>
      </c>
      <c r="I15" s="15"/>
      <c r="J15" s="15" t="str">
        <f si="3" t="shared"/>
        <v>C184A-M01P-00-25/C18A0018AA-D</v>
      </c>
      <c r="K15" t="s">
        <v>1192</v>
      </c>
      <c r="L15" t="s">
        <v>1198</v>
      </c>
      <c r="M15" t="s">
        <v>1203</v>
      </c>
      <c r="N15" s="18"/>
    </row>
    <row ht="15.75" r="16" spans="1:14" x14ac:dyDescent="0.25">
      <c r="A16" s="15" t="s">
        <v>34</v>
      </c>
      <c r="B16" s="15" t="str">
        <f si="0" t="shared"/>
        <v>C18A0020</v>
      </c>
      <c r="C16" s="15" t="s">
        <v>1190</v>
      </c>
      <c r="D16" s="15"/>
      <c r="E16" s="25">
        <f si="1" t="shared"/>
        <v>1</v>
      </c>
      <c r="F16" s="25">
        <f si="2" t="shared"/>
        <v>26</v>
      </c>
      <c r="G16" s="16">
        <v>1</v>
      </c>
      <c r="H16" s="17" t="s">
        <v>35</v>
      </c>
      <c r="I16" s="15"/>
      <c r="J16" s="15" t="str">
        <f si="3" t="shared"/>
        <v>C184A-M01P-00-26/C18A0020AA-D</v>
      </c>
      <c r="K16" t="s">
        <v>1192</v>
      </c>
      <c r="L16" t="s">
        <v>1199</v>
      </c>
      <c r="M16" t="s">
        <v>1204</v>
      </c>
      <c r="N16" s="18"/>
    </row>
    <row ht="15.75" r="17" spans="1:14" x14ac:dyDescent="0.25">
      <c r="A17" s="15" t="s">
        <v>36</v>
      </c>
      <c r="B17" s="15" t="str">
        <f si="0" t="shared"/>
        <v>C18A0021</v>
      </c>
      <c r="C17" s="15" t="s">
        <v>1190</v>
      </c>
      <c r="D17" s="15"/>
      <c r="E17" s="25">
        <f si="1" t="shared"/>
        <v>1</v>
      </c>
      <c r="F17" s="25">
        <f si="2" t="shared"/>
        <v>27</v>
      </c>
      <c r="G17" s="16">
        <v>1</v>
      </c>
      <c r="H17" s="17" t="s">
        <v>37</v>
      </c>
      <c r="I17" s="15"/>
      <c r="J17" s="15" t="str">
        <f si="3" t="shared"/>
        <v>C184A-M01P-00-27/C18A0021AA-D</v>
      </c>
      <c r="K17" t="s">
        <v>1192</v>
      </c>
      <c r="L17" t="s">
        <v>1199</v>
      </c>
      <c r="M17" t="s">
        <v>1204</v>
      </c>
      <c r="N17" s="18"/>
    </row>
    <row ht="15.75" r="18" spans="1:14" x14ac:dyDescent="0.25">
      <c r="A18" s="19" t="s">
        <v>38</v>
      </c>
      <c r="B18" s="15" t="str">
        <f si="0" t="shared"/>
        <v>C18A0005</v>
      </c>
      <c r="C18" s="15" t="s">
        <v>1190</v>
      </c>
      <c r="D18" s="19"/>
      <c r="E18" s="25">
        <f si="1" t="shared"/>
        <v>3</v>
      </c>
      <c r="F18" s="25">
        <f si="2" t="shared"/>
        <v>27</v>
      </c>
      <c r="G18" s="16">
        <v>1</v>
      </c>
      <c r="H18" s="17" t="s">
        <v>39</v>
      </c>
      <c r="I18" s="15"/>
      <c r="J18" s="15" t="str">
        <f si="3" t="shared"/>
        <v>C184A-M03P-00-27/C18A0005B3-D</v>
      </c>
      <c r="K18" t="s">
        <v>1193</v>
      </c>
      <c r="L18" t="s">
        <v>1198</v>
      </c>
      <c r="M18" t="s">
        <v>1203</v>
      </c>
      <c r="N18" s="18"/>
    </row>
    <row ht="15.75" r="19" spans="1:14" x14ac:dyDescent="0.25">
      <c r="A19" s="15" t="s">
        <v>40</v>
      </c>
      <c r="B19" s="15" t="str">
        <f si="0" t="shared"/>
        <v>C18A0001</v>
      </c>
      <c r="C19" s="15" t="s">
        <v>1190</v>
      </c>
      <c r="D19" s="15"/>
      <c r="E19" s="25">
        <f si="1" t="shared"/>
        <v>6</v>
      </c>
      <c r="F19" s="25">
        <f si="2" t="shared"/>
        <v>21</v>
      </c>
      <c r="G19" s="16">
        <v>2</v>
      </c>
      <c r="H19" s="17" t="s">
        <v>41</v>
      </c>
      <c r="I19" s="15"/>
      <c r="J19" s="15" t="str">
        <f si="3" t="shared"/>
        <v>C184A-M06P-00-21/C18A0001B1-D</v>
      </c>
      <c r="K19" t="s">
        <v>1192</v>
      </c>
      <c r="L19" t="s">
        <v>1199</v>
      </c>
      <c r="M19" t="s">
        <v>1204</v>
      </c>
      <c r="N19" s="18"/>
    </row>
    <row ht="15.75" r="20" spans="1:14" x14ac:dyDescent="0.25">
      <c r="A20" s="15" t="s">
        <v>42</v>
      </c>
      <c r="B20" s="15" t="str">
        <f si="0" t="shared"/>
        <v>C18A0002</v>
      </c>
      <c r="C20" s="15" t="s">
        <v>1190</v>
      </c>
      <c r="D20" s="15"/>
      <c r="E20" s="25">
        <f si="1" t="shared"/>
        <v>6</v>
      </c>
      <c r="F20" s="25">
        <f si="2" t="shared"/>
        <v>22</v>
      </c>
      <c r="G20" s="16">
        <v>2</v>
      </c>
      <c r="H20" s="17" t="s">
        <v>43</v>
      </c>
      <c r="I20" s="15"/>
      <c r="J20" s="15" t="str">
        <f si="3" t="shared"/>
        <v>C184A-M06P-00-22/C18A0002B1-D</v>
      </c>
      <c r="K20" t="s">
        <v>1192</v>
      </c>
      <c r="L20" t="s">
        <v>1199</v>
      </c>
      <c r="M20" t="s">
        <v>1204</v>
      </c>
      <c r="N20" s="18"/>
    </row>
    <row ht="15.75" r="21" spans="1:14" x14ac:dyDescent="0.25">
      <c r="A21" s="15" t="s">
        <v>44</v>
      </c>
      <c r="B21" s="15" t="str">
        <f si="0" t="shared"/>
        <v>C18A0005</v>
      </c>
      <c r="C21" s="15" t="s">
        <v>1190</v>
      </c>
      <c r="D21" s="15"/>
      <c r="E21" s="25">
        <f si="1" t="shared"/>
        <v>6</v>
      </c>
      <c r="F21" s="25">
        <f si="2" t="shared"/>
        <v>23</v>
      </c>
      <c r="G21" s="16">
        <v>2</v>
      </c>
      <c r="H21" s="17" t="s">
        <v>45</v>
      </c>
      <c r="I21" s="15"/>
      <c r="J21" s="15" t="str">
        <f si="3" t="shared"/>
        <v>C184A-M06P-00-23/C18A0005B1-D</v>
      </c>
      <c r="K21" t="s">
        <v>1192</v>
      </c>
      <c r="L21" t="s">
        <v>1199</v>
      </c>
      <c r="M21" t="s">
        <v>1204</v>
      </c>
      <c r="N21" s="18"/>
    </row>
    <row ht="15.75" r="22" spans="1:14" x14ac:dyDescent="0.25">
      <c r="A22" s="19" t="s">
        <v>46</v>
      </c>
      <c r="B22" s="15" t="str">
        <f si="0" t="shared"/>
        <v>C18A0006</v>
      </c>
      <c r="C22" s="15" t="s">
        <v>1190</v>
      </c>
      <c r="D22" s="19"/>
      <c r="E22" s="25">
        <f si="1" t="shared"/>
        <v>6</v>
      </c>
      <c r="F22" s="25">
        <f si="2" t="shared"/>
        <v>24</v>
      </c>
      <c r="G22" s="16">
        <v>2</v>
      </c>
      <c r="H22" s="17" t="s">
        <v>47</v>
      </c>
      <c r="I22" s="15"/>
      <c r="J22" s="15" t="str">
        <f si="3" t="shared"/>
        <v>C184A-M06P-00-24/C18A0006B2-D</v>
      </c>
      <c r="K22" t="s">
        <v>1192</v>
      </c>
      <c r="L22" t="s">
        <v>1199</v>
      </c>
      <c r="M22" t="s">
        <v>1204</v>
      </c>
      <c r="N22" s="18"/>
    </row>
    <row ht="15.75" r="23" spans="1:14" x14ac:dyDescent="0.25">
      <c r="A23" s="15" t="s">
        <v>48</v>
      </c>
      <c r="B23" s="15" t="str">
        <f si="0" t="shared"/>
        <v>C18A007</v>
      </c>
      <c r="C23" s="15" t="s">
        <v>1190</v>
      </c>
      <c r="D23" s="15"/>
      <c r="E23" s="25">
        <f si="1" t="shared"/>
        <v>6</v>
      </c>
      <c r="F23" s="25">
        <f si="2" t="shared"/>
        <v>25</v>
      </c>
      <c r="G23" s="16">
        <v>2</v>
      </c>
      <c r="H23" s="17" t="s">
        <v>49</v>
      </c>
      <c r="I23" s="15"/>
      <c r="J23" s="15" t="str">
        <f si="3" t="shared"/>
        <v>C184A-M06P-00-25/C18A007B1-D</v>
      </c>
      <c r="K23" t="s">
        <v>1191</v>
      </c>
      <c r="L23" t="s">
        <v>1198</v>
      </c>
      <c r="M23" t="s">
        <v>1203</v>
      </c>
      <c r="N23" s="18"/>
    </row>
    <row ht="15.75" r="24" spans="1:14" x14ac:dyDescent="0.25">
      <c r="A24" s="15" t="s">
        <v>50</v>
      </c>
      <c r="B24" s="15" t="str">
        <f si="0" t="shared"/>
        <v>C18A0009</v>
      </c>
      <c r="C24" s="15" t="s">
        <v>1190</v>
      </c>
      <c r="D24" s="15"/>
      <c r="E24" s="25">
        <f si="1" t="shared"/>
        <v>6</v>
      </c>
      <c r="F24" s="25">
        <f si="2" t="shared"/>
        <v>26</v>
      </c>
      <c r="G24" s="16">
        <v>2</v>
      </c>
      <c r="H24" s="17" t="s">
        <v>51</v>
      </c>
      <c r="I24" s="15"/>
      <c r="J24" s="15" t="str">
        <f si="3" t="shared"/>
        <v>C184A-M06P-00-26/C18A0009B1-D</v>
      </c>
      <c r="K24" t="s">
        <v>1192</v>
      </c>
      <c r="L24" t="s">
        <v>1199</v>
      </c>
      <c r="M24" t="s">
        <v>1204</v>
      </c>
      <c r="N24" s="18"/>
    </row>
    <row ht="15.75" r="25" spans="1:14" x14ac:dyDescent="0.25">
      <c r="A25" s="15" t="s">
        <v>52</v>
      </c>
      <c r="B25" s="15" t="str">
        <f si="0" t="shared"/>
        <v>C18A0011</v>
      </c>
      <c r="C25" s="15" t="s">
        <v>1190</v>
      </c>
      <c r="D25" s="15"/>
      <c r="E25" s="25">
        <f si="1" t="shared"/>
        <v>6</v>
      </c>
      <c r="F25" s="25">
        <f si="2" t="shared"/>
        <v>27</v>
      </c>
      <c r="G25" s="16">
        <v>2</v>
      </c>
      <c r="H25" s="17" t="s">
        <v>53</v>
      </c>
      <c r="I25" s="15"/>
      <c r="J25" s="15" t="str">
        <f si="3" t="shared"/>
        <v>C184A-M06P-00-27/C18A0011B1-D</v>
      </c>
      <c r="K25" t="s">
        <v>1192</v>
      </c>
      <c r="L25" t="s">
        <v>1199</v>
      </c>
      <c r="M25" t="s">
        <v>1204</v>
      </c>
      <c r="N25" s="18"/>
    </row>
    <row ht="15.75" r="26" spans="1:14" x14ac:dyDescent="0.25">
      <c r="A26" s="15" t="s">
        <v>54</v>
      </c>
      <c r="B26" s="15" t="str">
        <f si="0" t="shared"/>
        <v>C18A0012</v>
      </c>
      <c r="C26" s="15" t="s">
        <v>1190</v>
      </c>
      <c r="D26" s="15"/>
      <c r="E26" s="25">
        <f si="1" t="shared"/>
        <v>6</v>
      </c>
      <c r="F26" s="25">
        <f si="2" t="shared"/>
        <v>28</v>
      </c>
      <c r="G26" s="16">
        <v>2</v>
      </c>
      <c r="H26" s="17" t="s">
        <v>55</v>
      </c>
      <c r="I26" s="15"/>
      <c r="J26" s="15" t="str">
        <f si="3" t="shared"/>
        <v>C184A-M06P-00-28/C18A0012B1-D</v>
      </c>
      <c r="K26" t="s">
        <v>1192</v>
      </c>
      <c r="L26" t="s">
        <v>1199</v>
      </c>
      <c r="M26" t="s">
        <v>1204</v>
      </c>
      <c r="N26" s="18"/>
    </row>
    <row ht="15.75" r="27" spans="1:14" x14ac:dyDescent="0.25">
      <c r="A27" s="15" t="s">
        <v>56</v>
      </c>
      <c r="B27" s="15" t="str">
        <f si="0" t="shared"/>
        <v>C18A0015</v>
      </c>
      <c r="C27" s="15" t="s">
        <v>1190</v>
      </c>
      <c r="D27" s="15"/>
      <c r="E27" s="25">
        <f si="1" t="shared"/>
        <v>6</v>
      </c>
      <c r="F27" s="25">
        <f si="2" t="shared"/>
        <v>29</v>
      </c>
      <c r="G27" s="16">
        <v>2</v>
      </c>
      <c r="H27" s="17" t="s">
        <v>57</v>
      </c>
      <c r="I27" s="15"/>
      <c r="J27" s="15" t="str">
        <f si="3" t="shared"/>
        <v>C184A-M06P-00-29/C18A0015B1-D</v>
      </c>
      <c r="K27" t="s">
        <v>1192</v>
      </c>
      <c r="L27" t="s">
        <v>1199</v>
      </c>
      <c r="M27" t="s">
        <v>1204</v>
      </c>
      <c r="N27" s="18"/>
    </row>
    <row ht="15.75" r="28" spans="1:14" x14ac:dyDescent="0.25">
      <c r="A28" s="15" t="s">
        <v>58</v>
      </c>
      <c r="B28" s="15" t="str">
        <f si="0" t="shared"/>
        <v>C18A0020</v>
      </c>
      <c r="C28" s="15" t="s">
        <v>1190</v>
      </c>
      <c r="D28" s="15"/>
      <c r="E28" s="25">
        <f si="1" t="shared"/>
        <v>6</v>
      </c>
      <c r="F28" s="25">
        <f si="2" t="shared"/>
        <v>30</v>
      </c>
      <c r="G28" s="16">
        <v>2</v>
      </c>
      <c r="H28" s="17" t="s">
        <v>59</v>
      </c>
      <c r="I28" s="15"/>
      <c r="J28" s="15" t="str">
        <f si="3" t="shared"/>
        <v>C184A-M06P-00-30/C18A0020B1-D</v>
      </c>
      <c r="K28" t="s">
        <v>1192</v>
      </c>
      <c r="L28" t="s">
        <v>1199</v>
      </c>
      <c r="M28" t="s">
        <v>1204</v>
      </c>
      <c r="N28" s="18"/>
    </row>
    <row ht="15.75" r="29" spans="1:14" x14ac:dyDescent="0.25">
      <c r="A29" s="15" t="s">
        <v>60</v>
      </c>
      <c r="B29" s="15" t="str">
        <f si="0" t="shared"/>
        <v>C18A0021</v>
      </c>
      <c r="C29" s="15" t="s">
        <v>1190</v>
      </c>
      <c r="D29" s="15"/>
      <c r="E29" s="25">
        <f si="1" t="shared"/>
        <v>6</v>
      </c>
      <c r="F29" s="25">
        <f si="2" t="shared"/>
        <v>31</v>
      </c>
      <c r="G29" s="16">
        <v>2</v>
      </c>
      <c r="H29" s="17" t="s">
        <v>61</v>
      </c>
      <c r="I29" s="15"/>
      <c r="J29" s="15" t="str">
        <f si="3" t="shared"/>
        <v>C184A-M06P-00-31/C18A0021B1-D</v>
      </c>
      <c r="K29" t="s">
        <v>1192</v>
      </c>
      <c r="L29" t="s">
        <v>1199</v>
      </c>
      <c r="M29" t="s">
        <v>1204</v>
      </c>
      <c r="N29" s="18"/>
    </row>
    <row ht="15.75" r="30" spans="1:14" x14ac:dyDescent="0.25">
      <c r="A30" s="15" t="s">
        <v>62</v>
      </c>
      <c r="B30" s="15" t="str">
        <f si="0" t="shared"/>
        <v>C18A0100</v>
      </c>
      <c r="C30" s="15" t="s">
        <v>1190</v>
      </c>
      <c r="D30" s="15"/>
      <c r="E30" s="25">
        <f si="1" t="shared"/>
        <v>1</v>
      </c>
      <c r="F30" s="25">
        <f si="2" t="shared"/>
        <v>28</v>
      </c>
      <c r="G30" s="16">
        <v>3</v>
      </c>
      <c r="H30" s="17" t="s">
        <v>63</v>
      </c>
      <c r="I30" s="15"/>
      <c r="J30" s="15" t="str">
        <f si="3" t="shared"/>
        <v>C184A-M01P-00-28/C18A0100AA-D</v>
      </c>
      <c r="K30" t="s">
        <v>1192</v>
      </c>
      <c r="L30" t="s">
        <v>1199</v>
      </c>
      <c r="M30" t="s">
        <v>1204</v>
      </c>
      <c r="N30" s="18"/>
    </row>
    <row ht="15.75" r="31" spans="1:14" x14ac:dyDescent="0.25">
      <c r="A31" s="15" t="s">
        <v>64</v>
      </c>
      <c r="B31" s="15" t="str">
        <f si="0" t="shared"/>
        <v>C18A0101</v>
      </c>
      <c r="C31" s="15" t="s">
        <v>1190</v>
      </c>
      <c r="D31" s="15"/>
      <c r="E31" s="25">
        <f si="1" t="shared"/>
        <v>1</v>
      </c>
      <c r="F31" s="25">
        <f si="2" t="shared"/>
        <v>29</v>
      </c>
      <c r="G31" s="16">
        <v>3</v>
      </c>
      <c r="H31" s="17" t="s">
        <v>65</v>
      </c>
      <c r="I31" s="15"/>
      <c r="J31" s="15" t="str">
        <f si="3" t="shared"/>
        <v>C184A-M01P-00-29/C18A0101AA-D</v>
      </c>
      <c r="K31" t="s">
        <v>1192</v>
      </c>
      <c r="L31" t="s">
        <v>1199</v>
      </c>
      <c r="M31" t="s">
        <v>1204</v>
      </c>
      <c r="N31" s="18"/>
    </row>
    <row ht="15.75" r="32" spans="1:14" x14ac:dyDescent="0.25">
      <c r="A32" s="15" t="s">
        <v>66</v>
      </c>
      <c r="B32" s="15" t="str">
        <f si="0" t="shared"/>
        <v>C18A0102</v>
      </c>
      <c r="C32" s="15" t="s">
        <v>1190</v>
      </c>
      <c r="D32" s="15"/>
      <c r="E32" s="25">
        <f si="1" t="shared"/>
        <v>1</v>
      </c>
      <c r="F32" s="25">
        <f si="2" t="shared"/>
        <v>30</v>
      </c>
      <c r="G32" s="16">
        <v>3</v>
      </c>
      <c r="H32" s="17" t="s">
        <v>67</v>
      </c>
      <c r="I32" s="15"/>
      <c r="J32" s="15" t="str">
        <f si="3" t="shared"/>
        <v>C184A-M01P-00-30/C18A0102AA-D</v>
      </c>
      <c r="K32" t="s">
        <v>1192</v>
      </c>
      <c r="L32" t="s">
        <v>1199</v>
      </c>
      <c r="M32" t="s">
        <v>1204</v>
      </c>
      <c r="N32" s="18"/>
    </row>
    <row ht="15.75" r="33" spans="1:14" x14ac:dyDescent="0.25">
      <c r="A33" s="15" t="s">
        <v>68</v>
      </c>
      <c r="B33" s="15" t="str">
        <f si="0" t="shared"/>
        <v>C18A0105</v>
      </c>
      <c r="C33" s="15" t="s">
        <v>1190</v>
      </c>
      <c r="D33" s="15"/>
      <c r="E33" s="25">
        <f si="1" t="shared"/>
        <v>1</v>
      </c>
      <c r="F33" s="25">
        <f si="2" t="shared"/>
        <v>31</v>
      </c>
      <c r="G33" s="16">
        <v>3</v>
      </c>
      <c r="H33" s="17" t="s">
        <v>69</v>
      </c>
      <c r="I33" s="15"/>
      <c r="J33" s="15" t="str">
        <f si="3" t="shared"/>
        <v>C184A-M01P-00-31/C18A0105AA-D</v>
      </c>
      <c r="K33" t="s">
        <v>1192</v>
      </c>
      <c r="L33" t="s">
        <v>1199</v>
      </c>
      <c r="M33" t="s">
        <v>1204</v>
      </c>
      <c r="N33" s="18"/>
    </row>
    <row ht="15.75" r="34" spans="1:14" x14ac:dyDescent="0.25">
      <c r="A34" s="15" t="s">
        <v>70</v>
      </c>
      <c r="B34" s="15" t="str">
        <f si="0" t="shared"/>
        <v>C18A0109</v>
      </c>
      <c r="C34" s="15" t="s">
        <v>1190</v>
      </c>
      <c r="D34" s="15"/>
      <c r="E34" s="25">
        <f si="1" t="shared"/>
        <v>1</v>
      </c>
      <c r="F34" s="25">
        <f si="2" t="shared"/>
        <v>32</v>
      </c>
      <c r="G34" s="16">
        <v>3</v>
      </c>
      <c r="H34" s="17" t="s">
        <v>71</v>
      </c>
      <c r="I34" s="15"/>
      <c r="J34" s="15" t="str">
        <f si="3" t="shared"/>
        <v>C184A-M01P-00-32/C18A0109AA-D</v>
      </c>
      <c r="K34" t="s">
        <v>1192</v>
      </c>
      <c r="L34" t="s">
        <v>1199</v>
      </c>
      <c r="M34" t="s">
        <v>1204</v>
      </c>
      <c r="N34" s="18"/>
    </row>
    <row ht="15.75" r="35" spans="1:14" x14ac:dyDescent="0.25">
      <c r="A35" s="15" t="s">
        <v>72</v>
      </c>
      <c r="B35" s="15" t="str">
        <f si="0" t="shared"/>
        <v>C18A0110</v>
      </c>
      <c r="C35" s="15" t="s">
        <v>1190</v>
      </c>
      <c r="D35" s="15"/>
      <c r="E35" s="25">
        <f si="1" t="shared"/>
        <v>1</v>
      </c>
      <c r="F35" s="25">
        <f si="2" t="shared"/>
        <v>33</v>
      </c>
      <c r="G35" s="16">
        <v>3</v>
      </c>
      <c r="H35" s="17" t="s">
        <v>73</v>
      </c>
      <c r="I35" s="15"/>
      <c r="J35" s="15" t="str">
        <f si="3" t="shared"/>
        <v>C184A-M01P-00-33/C18A0110AA-D</v>
      </c>
      <c r="K35" t="s">
        <v>1193</v>
      </c>
      <c r="L35" t="s">
        <v>1202</v>
      </c>
      <c r="M35" t="s">
        <v>1203</v>
      </c>
      <c r="N35" s="18"/>
    </row>
    <row ht="15.75" r="36" spans="1:14" x14ac:dyDescent="0.25">
      <c r="A36" s="15" t="s">
        <v>74</v>
      </c>
      <c r="B36" s="15" t="str">
        <f si="0" t="shared"/>
        <v>C18A0111</v>
      </c>
      <c r="C36" s="15" t="s">
        <v>1190</v>
      </c>
      <c r="D36" s="15"/>
      <c r="E36" s="25">
        <f si="1" t="shared"/>
        <v>1</v>
      </c>
      <c r="F36" s="25">
        <f si="2" t="shared"/>
        <v>34</v>
      </c>
      <c r="G36" s="16">
        <v>3</v>
      </c>
      <c r="H36" s="17" t="s">
        <v>75</v>
      </c>
      <c r="I36" s="15"/>
      <c r="J36" s="15" t="str">
        <f si="3" t="shared"/>
        <v>C184A-M01P-00-34/C18A0111AA-D</v>
      </c>
      <c r="K36" t="s">
        <v>1192</v>
      </c>
      <c r="L36" t="s">
        <v>1198</v>
      </c>
      <c r="M36" t="s">
        <v>1203</v>
      </c>
      <c r="N36" s="18"/>
    </row>
    <row ht="15.75" r="37" spans="1:14" x14ac:dyDescent="0.25">
      <c r="A37" s="15" t="s">
        <v>76</v>
      </c>
      <c r="B37" s="15" t="str">
        <f si="0" t="shared"/>
        <v>C18A0112</v>
      </c>
      <c r="C37" s="15" t="s">
        <v>1190</v>
      </c>
      <c r="D37" s="15"/>
      <c r="E37" s="25">
        <f si="1" t="shared"/>
        <v>1</v>
      </c>
      <c r="F37" s="25">
        <f si="2" t="shared"/>
        <v>35</v>
      </c>
      <c r="G37" s="16">
        <v>3</v>
      </c>
      <c r="H37" s="17" t="s">
        <v>77</v>
      </c>
      <c r="I37" s="15"/>
      <c r="J37" s="15" t="str">
        <f si="3" t="shared"/>
        <v>C184A-M01P-00-35/C18A0112AA-D</v>
      </c>
      <c r="K37" t="s">
        <v>1192</v>
      </c>
      <c r="L37" t="s">
        <v>1200</v>
      </c>
      <c r="M37" t="s">
        <v>1203</v>
      </c>
      <c r="N37" s="18"/>
    </row>
    <row ht="15.75" r="38" spans="1:14" x14ac:dyDescent="0.25">
      <c r="A38" s="15" t="s">
        <v>78</v>
      </c>
      <c r="B38" s="15" t="str">
        <f si="0" t="shared"/>
        <v>C18A0113</v>
      </c>
      <c r="C38" s="15" t="s">
        <v>1190</v>
      </c>
      <c r="D38" s="15"/>
      <c r="E38" s="25">
        <f si="1" t="shared"/>
        <v>1</v>
      </c>
      <c r="F38" s="25">
        <f si="2" t="shared"/>
        <v>36</v>
      </c>
      <c r="G38" s="16">
        <v>3</v>
      </c>
      <c r="H38" s="17" t="s">
        <v>79</v>
      </c>
      <c r="I38" s="15"/>
      <c r="J38" s="15" t="str">
        <f si="3" t="shared"/>
        <v>C184A-M01P-00-36/C18A0113AA-D</v>
      </c>
      <c r="K38" t="s">
        <v>1192</v>
      </c>
      <c r="L38" t="s">
        <v>1199</v>
      </c>
      <c r="M38" t="s">
        <v>1204</v>
      </c>
      <c r="N38" s="18"/>
    </row>
    <row ht="15.75" r="39" spans="1:14" x14ac:dyDescent="0.25">
      <c r="A39" s="15" t="s">
        <v>80</v>
      </c>
      <c r="B39" s="15" t="str">
        <f si="0" t="shared"/>
        <v>C18A0114A</v>
      </c>
      <c r="C39" s="15" t="s">
        <v>1190</v>
      </c>
      <c r="D39" s="15"/>
      <c r="E39" s="25">
        <f si="1" t="shared"/>
        <v>1</v>
      </c>
      <c r="F39" s="25">
        <f si="2" t="shared"/>
        <v>37</v>
      </c>
      <c r="G39" s="16">
        <v>3</v>
      </c>
      <c r="H39" s="17" t="s">
        <v>81</v>
      </c>
      <c r="I39" s="15"/>
      <c r="J39" s="15" t="str">
        <f si="3" t="shared"/>
        <v>C184A-X01P-00-37/C18A0114AAA-D</v>
      </c>
      <c r="K39" t="s">
        <v>1191</v>
      </c>
      <c r="L39" t="s">
        <v>1198</v>
      </c>
      <c r="M39" t="s">
        <v>1203</v>
      </c>
      <c r="N39" s="18"/>
    </row>
    <row ht="15.75" r="40" spans="1:14" x14ac:dyDescent="0.25">
      <c r="A40" s="15" t="s">
        <v>82</v>
      </c>
      <c r="B40" s="15" t="str">
        <f si="0" t="shared"/>
        <v>C18A0115</v>
      </c>
      <c r="C40" s="15" t="s">
        <v>1190</v>
      </c>
      <c r="D40" s="15"/>
      <c r="E40" s="25">
        <f si="1" t="shared"/>
        <v>1</v>
      </c>
      <c r="F40" s="25">
        <f si="2" t="shared"/>
        <v>38</v>
      </c>
      <c r="G40" s="16">
        <v>3</v>
      </c>
      <c r="H40" s="17" t="s">
        <v>83</v>
      </c>
      <c r="I40" s="15"/>
      <c r="J40" s="15" t="str">
        <f si="3" t="shared"/>
        <v>C184A-X01P-00-38/C18A0115AA-D</v>
      </c>
      <c r="K40" t="s">
        <v>1192</v>
      </c>
      <c r="L40" t="s">
        <v>1199</v>
      </c>
      <c r="M40" t="s">
        <v>1205</v>
      </c>
      <c r="N40" s="18"/>
    </row>
    <row ht="15.75" r="41" spans="1:14" x14ac:dyDescent="0.25">
      <c r="A41" s="15" t="s">
        <v>84</v>
      </c>
      <c r="B41" s="15" t="str">
        <f si="0" t="shared"/>
        <v>C18A0116</v>
      </c>
      <c r="C41" s="15" t="s">
        <v>1190</v>
      </c>
      <c r="D41" s="15"/>
      <c r="E41" s="25">
        <f si="1" t="shared"/>
        <v>1</v>
      </c>
      <c r="F41" s="25">
        <f si="2" t="shared"/>
        <v>39</v>
      </c>
      <c r="G41" s="16">
        <v>3</v>
      </c>
      <c r="H41" s="17" t="s">
        <v>85</v>
      </c>
      <c r="I41" s="15"/>
      <c r="J41" s="15" t="str">
        <f si="3" t="shared"/>
        <v>C184A-X01P-00-39/C18A0116AA-D</v>
      </c>
      <c r="K41" t="s">
        <v>1192</v>
      </c>
      <c r="L41" t="s">
        <v>1200</v>
      </c>
      <c r="M41" t="s">
        <v>1203</v>
      </c>
      <c r="N41" s="18"/>
    </row>
    <row ht="15.75" r="42" spans="1:14" x14ac:dyDescent="0.25">
      <c r="A42" s="15" t="s">
        <v>86</v>
      </c>
      <c r="B42" s="15" t="str">
        <f si="0" t="shared"/>
        <v>C18A0117</v>
      </c>
      <c r="C42" s="15" t="s">
        <v>1190</v>
      </c>
      <c r="D42" s="15"/>
      <c r="E42" s="25">
        <f si="1" t="shared"/>
        <v>1</v>
      </c>
      <c r="F42" s="25">
        <f si="2" t="shared"/>
        <v>40</v>
      </c>
      <c r="G42" s="16">
        <v>3</v>
      </c>
      <c r="H42" s="17" t="s">
        <v>87</v>
      </c>
      <c r="I42" s="15"/>
      <c r="J42" s="15" t="str">
        <f si="3" t="shared"/>
        <v>C184A-X01P-00-40/C18A0117AA-D</v>
      </c>
      <c r="K42" t="s">
        <v>1192</v>
      </c>
      <c r="L42" t="s">
        <v>1199</v>
      </c>
      <c r="M42" t="s">
        <v>1205</v>
      </c>
      <c r="N42" s="18"/>
    </row>
    <row ht="15.75" r="43" spans="1:14" x14ac:dyDescent="0.25">
      <c r="A43" s="15" t="s">
        <v>88</v>
      </c>
      <c r="B43" s="15" t="str">
        <f si="0" t="shared"/>
        <v>C18A0118</v>
      </c>
      <c r="C43" s="15" t="s">
        <v>1190</v>
      </c>
      <c r="D43" s="15"/>
      <c r="E43" s="25">
        <f si="1" t="shared"/>
        <v>1</v>
      </c>
      <c r="F43" s="25">
        <f si="2" t="shared"/>
        <v>41</v>
      </c>
      <c r="G43" s="16">
        <v>3</v>
      </c>
      <c r="H43" s="17" t="s">
        <v>89</v>
      </c>
      <c r="I43" s="15"/>
      <c r="J43" s="15" t="str">
        <f si="3" t="shared"/>
        <v>C184A-X01P-00-41/C18A0118AA-D</v>
      </c>
      <c r="K43" t="s">
        <v>1192</v>
      </c>
      <c r="L43" t="s">
        <v>1199</v>
      </c>
      <c r="M43" t="s">
        <v>1205</v>
      </c>
      <c r="N43" s="18"/>
    </row>
    <row ht="15.75" r="44" spans="1:14" x14ac:dyDescent="0.25">
      <c r="A44" s="15" t="s">
        <v>90</v>
      </c>
      <c r="B44" s="15" t="str">
        <f si="0" t="shared"/>
        <v>C18A0119</v>
      </c>
      <c r="C44" s="15" t="s">
        <v>1190</v>
      </c>
      <c r="D44" s="15"/>
      <c r="E44" s="25">
        <f si="1" t="shared"/>
        <v>1</v>
      </c>
      <c r="F44" s="25">
        <f si="2" t="shared"/>
        <v>42</v>
      </c>
      <c r="G44" s="16">
        <v>3</v>
      </c>
      <c r="H44" s="17" t="s">
        <v>91</v>
      </c>
      <c r="I44" s="15"/>
      <c r="J44" s="15" t="str">
        <f si="3" t="shared"/>
        <v>C184A-X01P-00-42/C18A0119AA-D</v>
      </c>
      <c r="K44" t="s">
        <v>1192</v>
      </c>
      <c r="L44" t="s">
        <v>1199</v>
      </c>
      <c r="M44" t="s">
        <v>1205</v>
      </c>
      <c r="N44" s="18"/>
    </row>
    <row ht="15.75" r="45" spans="1:14" x14ac:dyDescent="0.25">
      <c r="A45" s="15" t="s">
        <v>92</v>
      </c>
      <c r="B45" s="15" t="str">
        <f si="0" t="shared"/>
        <v>C18A0121</v>
      </c>
      <c r="C45" s="15" t="s">
        <v>1190</v>
      </c>
      <c r="D45" s="15"/>
      <c r="E45" s="25">
        <f si="1" t="shared"/>
        <v>1</v>
      </c>
      <c r="F45" s="25">
        <f si="2" t="shared"/>
        <v>43</v>
      </c>
      <c r="G45" s="16">
        <v>3</v>
      </c>
      <c r="H45" s="17" t="s">
        <v>93</v>
      </c>
      <c r="I45" s="15"/>
      <c r="J45" s="15" t="str">
        <f si="3" t="shared"/>
        <v>C184A-X01P-00-43/C18A0121AA-D</v>
      </c>
      <c r="K45" t="s">
        <v>1192</v>
      </c>
      <c r="L45" t="s">
        <v>1199</v>
      </c>
      <c r="M45" t="s">
        <v>1205</v>
      </c>
      <c r="N45" s="18"/>
    </row>
    <row ht="15.75" r="46" spans="1:14" x14ac:dyDescent="0.25">
      <c r="A46" s="15" t="s">
        <v>94</v>
      </c>
      <c r="B46" s="15" t="str">
        <f si="0" t="shared"/>
        <v>C18A0101</v>
      </c>
      <c r="C46" s="15" t="s">
        <v>1190</v>
      </c>
      <c r="D46" s="15"/>
      <c r="E46" s="25">
        <f si="1" t="shared"/>
        <v>1</v>
      </c>
      <c r="F46" s="25">
        <f si="2" t="shared"/>
        <v>11</v>
      </c>
      <c r="G46" s="16">
        <v>3</v>
      </c>
      <c r="H46" s="17" t="s">
        <v>95</v>
      </c>
      <c r="I46" s="15"/>
      <c r="J46" s="15" t="str">
        <f si="3" t="shared"/>
        <v>C184A-M01P-00-11/C18A0101AB-D</v>
      </c>
      <c r="K46" t="s">
        <v>1192</v>
      </c>
      <c r="L46" t="s">
        <v>1199</v>
      </c>
      <c r="M46" t="s">
        <v>1204</v>
      </c>
      <c r="N46" s="18"/>
    </row>
    <row ht="15.75" r="47" spans="1:14" x14ac:dyDescent="0.25">
      <c r="A47" s="15" t="s">
        <v>96</v>
      </c>
      <c r="B47" s="15" t="str">
        <f si="0" t="shared"/>
        <v>C18A0100</v>
      </c>
      <c r="C47" s="15" t="s">
        <v>1190</v>
      </c>
      <c r="D47" s="15"/>
      <c r="E47" s="25">
        <f si="1" t="shared"/>
        <v>6</v>
      </c>
      <c r="F47" s="25">
        <f si="2" t="shared"/>
        <v>32</v>
      </c>
      <c r="G47" s="16">
        <v>4</v>
      </c>
      <c r="H47" s="17" t="s">
        <v>97</v>
      </c>
      <c r="I47" s="15"/>
      <c r="J47" s="15" t="str">
        <f si="3" t="shared"/>
        <v>C184A-M06P-00-32/C18A0100B1-D</v>
      </c>
      <c r="K47" t="s">
        <v>1192</v>
      </c>
      <c r="L47" t="s">
        <v>1199</v>
      </c>
      <c r="M47" t="s">
        <v>1204</v>
      </c>
      <c r="N47" s="18"/>
    </row>
    <row ht="15.75" r="48" spans="1:14" x14ac:dyDescent="0.25">
      <c r="A48" s="15" t="s">
        <v>98</v>
      </c>
      <c r="B48" s="15" t="str">
        <f si="0" t="shared"/>
        <v>C18A0101</v>
      </c>
      <c r="C48" s="15" t="s">
        <v>1190</v>
      </c>
      <c r="D48" s="15"/>
      <c r="E48" s="25">
        <f si="1" t="shared"/>
        <v>6</v>
      </c>
      <c r="F48" s="25">
        <f si="2" t="shared"/>
        <v>33</v>
      </c>
      <c r="G48" s="16">
        <v>4</v>
      </c>
      <c r="H48" s="17" t="s">
        <v>99</v>
      </c>
      <c r="I48" s="15"/>
      <c r="J48" s="15" t="str">
        <f si="3" t="shared"/>
        <v>C184A-M06P-00-33/C18A0101B1-D</v>
      </c>
      <c r="K48" t="s">
        <v>1192</v>
      </c>
      <c r="L48" t="s">
        <v>1199</v>
      </c>
      <c r="M48" t="s">
        <v>1204</v>
      </c>
      <c r="N48" s="18"/>
    </row>
    <row ht="15.75" r="49" spans="1:14" x14ac:dyDescent="0.25">
      <c r="A49" s="15" t="s">
        <v>100</v>
      </c>
      <c r="B49" s="15" t="str">
        <f si="0" t="shared"/>
        <v>C18A0102</v>
      </c>
      <c r="C49" s="15" t="s">
        <v>1190</v>
      </c>
      <c r="D49" s="15"/>
      <c r="E49" s="25">
        <f si="1" t="shared"/>
        <v>6</v>
      </c>
      <c r="F49" s="25">
        <f si="2" t="shared"/>
        <v>34</v>
      </c>
      <c r="G49" s="16">
        <v>4</v>
      </c>
      <c r="H49" s="17" t="s">
        <v>101</v>
      </c>
      <c r="I49" s="15"/>
      <c r="J49" s="15" t="str">
        <f si="3" t="shared"/>
        <v>C184A-M06P-00-34/C18A0102B1-D</v>
      </c>
      <c r="K49" t="s">
        <v>1192</v>
      </c>
      <c r="L49" t="s">
        <v>1199</v>
      </c>
      <c r="M49" t="s">
        <v>1204</v>
      </c>
      <c r="N49" s="18"/>
    </row>
    <row ht="15.75" r="50" spans="1:14" x14ac:dyDescent="0.25">
      <c r="A50" s="15" t="s">
        <v>102</v>
      </c>
      <c r="B50" s="15" t="str">
        <f si="0" t="shared"/>
        <v>C18A0103</v>
      </c>
      <c r="C50" s="15" t="s">
        <v>1190</v>
      </c>
      <c r="D50" s="15"/>
      <c r="E50" s="25">
        <f si="1" t="shared"/>
        <v>6</v>
      </c>
      <c r="F50" s="25">
        <f si="2" t="shared"/>
        <v>35</v>
      </c>
      <c r="G50" s="16">
        <v>4</v>
      </c>
      <c r="H50" s="17" t="s">
        <v>103</v>
      </c>
      <c r="I50" s="15"/>
      <c r="J50" s="15" t="str">
        <f si="3" t="shared"/>
        <v>C184A-M06P-00-35/C18A0103B1-D</v>
      </c>
      <c r="K50" t="s">
        <v>1192</v>
      </c>
      <c r="L50" t="s">
        <v>1199</v>
      </c>
      <c r="M50" t="s">
        <v>1204</v>
      </c>
      <c r="N50" s="18"/>
    </row>
    <row ht="15.75" r="51" spans="1:14" x14ac:dyDescent="0.25">
      <c r="A51" s="15" t="s">
        <v>104</v>
      </c>
      <c r="B51" s="15" t="str">
        <f si="0" t="shared"/>
        <v>C18A0105</v>
      </c>
      <c r="C51" s="15" t="s">
        <v>1190</v>
      </c>
      <c r="D51" s="15"/>
      <c r="E51" s="25">
        <f si="1" t="shared"/>
        <v>6</v>
      </c>
      <c r="F51" s="25">
        <f si="2" t="shared"/>
        <v>36</v>
      </c>
      <c r="G51" s="16">
        <v>4</v>
      </c>
      <c r="H51" s="17" t="s">
        <v>105</v>
      </c>
      <c r="I51" s="15"/>
      <c r="J51" s="15" t="str">
        <f si="3" t="shared"/>
        <v>C184A-M06P-00-36/C18A0105B1-D</v>
      </c>
      <c r="K51" t="s">
        <v>1192</v>
      </c>
      <c r="L51" t="s">
        <v>1199</v>
      </c>
      <c r="M51" t="s">
        <v>1204</v>
      </c>
      <c r="N51" s="18"/>
    </row>
    <row ht="15.75" r="52" spans="1:14" x14ac:dyDescent="0.25">
      <c r="A52" s="15" t="s">
        <v>106</v>
      </c>
      <c r="B52" s="15" t="str">
        <f si="0" t="shared"/>
        <v>C18A0107</v>
      </c>
      <c r="C52" s="15" t="s">
        <v>1190</v>
      </c>
      <c r="D52" s="15"/>
      <c r="E52" s="25">
        <f si="1" t="shared"/>
        <v>6</v>
      </c>
      <c r="F52" s="25">
        <f si="2" t="shared"/>
        <v>37</v>
      </c>
      <c r="G52" s="16">
        <v>4</v>
      </c>
      <c r="H52" s="17" t="s">
        <v>107</v>
      </c>
      <c r="I52" s="15"/>
      <c r="J52" s="15" t="str">
        <f si="3" t="shared"/>
        <v>C184A-X06P-00-37/C18A0107B1-D</v>
      </c>
      <c r="K52" t="s">
        <v>1192</v>
      </c>
      <c r="L52" t="s">
        <v>1199</v>
      </c>
      <c r="M52" t="s">
        <v>1205</v>
      </c>
      <c r="N52" s="18"/>
    </row>
    <row ht="15.75" r="53" spans="1:14" x14ac:dyDescent="0.25">
      <c r="A53" s="15" t="s">
        <v>108</v>
      </c>
      <c r="B53" s="15" t="str">
        <f si="0" t="shared"/>
        <v>C18A0108A</v>
      </c>
      <c r="C53" s="15" t="s">
        <v>1190</v>
      </c>
      <c r="D53" s="15"/>
      <c r="E53" s="25">
        <f si="1" t="shared"/>
        <v>6</v>
      </c>
      <c r="F53" s="25">
        <f si="2" t="shared"/>
        <v>38</v>
      </c>
      <c r="G53" s="16">
        <v>4</v>
      </c>
      <c r="H53" s="17" t="s">
        <v>109</v>
      </c>
      <c r="I53" s="15"/>
      <c r="J53" s="15" t="str">
        <f si="3" t="shared"/>
        <v>C184A-X06P-00-38/C18A0108AB1-D</v>
      </c>
      <c r="K53" t="s">
        <v>1192</v>
      </c>
      <c r="L53" t="s">
        <v>1199</v>
      </c>
      <c r="M53" t="s">
        <v>1205</v>
      </c>
      <c r="N53" s="18"/>
    </row>
    <row ht="15.75" r="54" spans="1:14" x14ac:dyDescent="0.25">
      <c r="A54" s="15" t="s">
        <v>110</v>
      </c>
      <c r="B54" s="15" t="str">
        <f si="0" t="shared"/>
        <v>C18A0109</v>
      </c>
      <c r="C54" s="15" t="s">
        <v>1190</v>
      </c>
      <c r="D54" s="15"/>
      <c r="E54" s="25">
        <f si="1" t="shared"/>
        <v>6</v>
      </c>
      <c r="F54" s="25">
        <f si="2" t="shared"/>
        <v>39</v>
      </c>
      <c r="G54" s="16">
        <v>4</v>
      </c>
      <c r="H54" s="17" t="s">
        <v>111</v>
      </c>
      <c r="I54" s="15"/>
      <c r="J54" s="15" t="str">
        <f si="3" t="shared"/>
        <v>C184A-X06P-00-39/C18A0109B1-D</v>
      </c>
      <c r="K54" t="s">
        <v>1192</v>
      </c>
      <c r="L54" t="s">
        <v>1199</v>
      </c>
      <c r="M54" t="s">
        <v>1205</v>
      </c>
      <c r="N54" s="18"/>
    </row>
    <row ht="15.75" r="55" spans="1:14" x14ac:dyDescent="0.25">
      <c r="A55" s="15" t="s">
        <v>112</v>
      </c>
      <c r="B55" s="15" t="str">
        <f si="0" t="shared"/>
        <v>C18A0112</v>
      </c>
      <c r="C55" s="15" t="s">
        <v>1190</v>
      </c>
      <c r="D55" s="15"/>
      <c r="E55" s="25">
        <f si="1" t="shared"/>
        <v>6</v>
      </c>
      <c r="F55" s="25">
        <f si="2" t="shared"/>
        <v>40</v>
      </c>
      <c r="G55" s="16">
        <v>4</v>
      </c>
      <c r="H55" s="17" t="s">
        <v>113</v>
      </c>
      <c r="I55" s="15"/>
      <c r="J55" s="15" t="str">
        <f si="3" t="shared"/>
        <v>C184A-X06P-00-40/C18A0112B1-D</v>
      </c>
      <c r="K55" t="s">
        <v>1192</v>
      </c>
      <c r="L55" t="s">
        <v>1199</v>
      </c>
      <c r="M55" t="s">
        <v>1205</v>
      </c>
      <c r="N55" s="18"/>
    </row>
    <row ht="15.75" r="56" spans="1:14" x14ac:dyDescent="0.25">
      <c r="A56" s="15" t="s">
        <v>114</v>
      </c>
      <c r="B56" s="15" t="str">
        <f si="0" t="shared"/>
        <v>C18A0113</v>
      </c>
      <c r="C56" s="15" t="s">
        <v>1190</v>
      </c>
      <c r="D56" s="15"/>
      <c r="E56" s="25">
        <f si="1" t="shared"/>
        <v>6</v>
      </c>
      <c r="F56" s="25">
        <f si="2" t="shared"/>
        <v>41</v>
      </c>
      <c r="G56" s="16">
        <v>4</v>
      </c>
      <c r="H56" s="17" t="s">
        <v>115</v>
      </c>
      <c r="I56" s="15"/>
      <c r="J56" s="15" t="str">
        <f si="3" t="shared"/>
        <v>C184A-X06P-00-41/C18A0113B1-D</v>
      </c>
      <c r="K56" t="s">
        <v>1192</v>
      </c>
      <c r="L56" t="s">
        <v>1199</v>
      </c>
      <c r="M56" t="s">
        <v>1205</v>
      </c>
      <c r="N56" s="18"/>
    </row>
    <row ht="15.75" r="57" spans="1:14" x14ac:dyDescent="0.25">
      <c r="A57" s="15" t="s">
        <v>116</v>
      </c>
      <c r="B57" s="15" t="str">
        <f si="0" t="shared"/>
        <v>C18A0114A</v>
      </c>
      <c r="C57" s="15" t="s">
        <v>1190</v>
      </c>
      <c r="D57" s="15"/>
      <c r="E57" s="25">
        <f si="1" t="shared"/>
        <v>6</v>
      </c>
      <c r="F57" s="25">
        <f si="2" t="shared"/>
        <v>42</v>
      </c>
      <c r="G57" s="16">
        <v>4</v>
      </c>
      <c r="H57" s="17" t="s">
        <v>117</v>
      </c>
      <c r="I57" s="15"/>
      <c r="J57" s="15" t="str">
        <f si="3" t="shared"/>
        <v>C184A-X06P-00-42/C18A0114AB1-D</v>
      </c>
      <c r="K57" t="s">
        <v>1192</v>
      </c>
      <c r="L57" t="s">
        <v>1199</v>
      </c>
      <c r="M57" t="s">
        <v>1205</v>
      </c>
      <c r="N57" s="18"/>
    </row>
    <row ht="15.75" r="58" spans="1:14" x14ac:dyDescent="0.25">
      <c r="A58" s="15" t="s">
        <v>118</v>
      </c>
      <c r="B58" s="15" t="str">
        <f si="0" t="shared"/>
        <v>C18A0116</v>
      </c>
      <c r="C58" s="15" t="s">
        <v>1190</v>
      </c>
      <c r="D58" s="15"/>
      <c r="E58" s="25">
        <f si="1" t="shared"/>
        <v>6</v>
      </c>
      <c r="F58" s="25">
        <f si="2" t="shared"/>
        <v>43</v>
      </c>
      <c r="G58" s="16">
        <v>4</v>
      </c>
      <c r="H58" s="17" t="s">
        <v>119</v>
      </c>
      <c r="I58" s="15"/>
      <c r="J58" s="15" t="str">
        <f si="3" t="shared"/>
        <v>C184A-X06P-00-43/C18A0116B1-D</v>
      </c>
      <c r="K58" t="s">
        <v>1192</v>
      </c>
      <c r="L58" t="s">
        <v>1199</v>
      </c>
      <c r="M58" t="s">
        <v>1205</v>
      </c>
      <c r="N58" s="18"/>
    </row>
    <row ht="15.75" r="59" spans="1:14" x14ac:dyDescent="0.25">
      <c r="A59" s="15" t="s">
        <v>120</v>
      </c>
      <c r="B59" s="15" t="str">
        <f si="0" t="shared"/>
        <v>C18A0201A</v>
      </c>
      <c r="C59" s="15" t="s">
        <v>1190</v>
      </c>
      <c r="D59" s="15"/>
      <c r="E59" s="25">
        <f si="1" t="shared"/>
        <v>1</v>
      </c>
      <c r="F59" s="25">
        <f si="2" t="shared"/>
        <v>44</v>
      </c>
      <c r="G59" s="16">
        <v>5</v>
      </c>
      <c r="H59" s="17" t="s">
        <v>121</v>
      </c>
      <c r="I59" s="15"/>
      <c r="J59" s="15" t="str">
        <f si="3" t="shared"/>
        <v>C184A-X01P-00-44/C18A0201AAA-D</v>
      </c>
      <c r="K59" t="s">
        <v>1192</v>
      </c>
      <c r="L59" t="s">
        <v>1199</v>
      </c>
      <c r="M59" t="s">
        <v>1205</v>
      </c>
      <c r="N59" s="18"/>
    </row>
    <row ht="15.75" r="60" spans="1:14" x14ac:dyDescent="0.25">
      <c r="A60" s="15" t="s">
        <v>122</v>
      </c>
      <c r="B60" s="15" t="str">
        <f si="0" t="shared"/>
        <v>C18A0202</v>
      </c>
      <c r="C60" s="15" t="s">
        <v>1190</v>
      </c>
      <c r="D60" s="15"/>
      <c r="E60" s="25">
        <f si="1" t="shared"/>
        <v>1</v>
      </c>
      <c r="F60" s="25">
        <f si="2" t="shared"/>
        <v>45</v>
      </c>
      <c r="G60" s="16">
        <v>5</v>
      </c>
      <c r="H60" s="17" t="s">
        <v>123</v>
      </c>
      <c r="I60" s="15"/>
      <c r="J60" s="15" t="str">
        <f si="3" t="shared"/>
        <v>C184A-X01P-00-45/C18A0202AA-D</v>
      </c>
      <c r="K60" t="s">
        <v>1192</v>
      </c>
      <c r="L60" t="s">
        <v>1199</v>
      </c>
      <c r="M60" t="s">
        <v>1205</v>
      </c>
      <c r="N60" s="18"/>
    </row>
    <row ht="15.75" r="61" spans="1:14" x14ac:dyDescent="0.25">
      <c r="A61" s="15" t="s">
        <v>124</v>
      </c>
      <c r="B61" s="15" t="str">
        <f si="0" t="shared"/>
        <v>C18A0204</v>
      </c>
      <c r="C61" s="15" t="s">
        <v>1190</v>
      </c>
      <c r="D61" s="15"/>
      <c r="E61" s="25">
        <f si="1" t="shared"/>
        <v>1</v>
      </c>
      <c r="F61" s="25">
        <f si="2" t="shared"/>
        <v>46</v>
      </c>
      <c r="G61" s="16">
        <v>5</v>
      </c>
      <c r="H61" s="17" t="s">
        <v>125</v>
      </c>
      <c r="I61" s="15"/>
      <c r="J61" s="15" t="str">
        <f si="3" t="shared"/>
        <v>C184A-X01P-00-46/C18A0204AA-D</v>
      </c>
      <c r="K61" t="s">
        <v>1192</v>
      </c>
      <c r="L61" t="s">
        <v>1199</v>
      </c>
      <c r="M61" t="s">
        <v>1205</v>
      </c>
      <c r="N61" s="18"/>
    </row>
    <row ht="15.75" r="62" spans="1:14" x14ac:dyDescent="0.25">
      <c r="A62" s="15" t="s">
        <v>126</v>
      </c>
      <c r="B62" s="15" t="str">
        <f si="0" t="shared"/>
        <v>C18A0205</v>
      </c>
      <c r="C62" s="15" t="s">
        <v>1190</v>
      </c>
      <c r="D62" s="15"/>
      <c r="E62" s="25">
        <f si="1" t="shared"/>
        <v>1</v>
      </c>
      <c r="F62" s="25">
        <f si="2" t="shared"/>
        <v>47</v>
      </c>
      <c r="G62" s="16">
        <v>5</v>
      </c>
      <c r="H62" s="17" t="s">
        <v>127</v>
      </c>
      <c r="I62" s="15"/>
      <c r="J62" s="15" t="str">
        <f si="3" t="shared"/>
        <v>C184A-X01P-00-47/C18A0205AA-D</v>
      </c>
      <c r="K62" t="s">
        <v>1192</v>
      </c>
      <c r="L62" t="s">
        <v>1199</v>
      </c>
      <c r="M62" t="s">
        <v>1205</v>
      </c>
      <c r="N62" s="18"/>
    </row>
    <row ht="15.75" r="63" spans="1:14" x14ac:dyDescent="0.25">
      <c r="A63" s="15" t="s">
        <v>128</v>
      </c>
      <c r="B63" s="15" t="str">
        <f si="0" t="shared"/>
        <v>C18A0206</v>
      </c>
      <c r="C63" s="15" t="s">
        <v>1190</v>
      </c>
      <c r="D63" s="15"/>
      <c r="E63" s="25">
        <f si="1" t="shared"/>
        <v>1</v>
      </c>
      <c r="F63" s="25">
        <f si="2" t="shared"/>
        <v>48</v>
      </c>
      <c r="G63" s="16">
        <v>5</v>
      </c>
      <c r="H63" s="17" t="s">
        <v>129</v>
      </c>
      <c r="I63" s="15"/>
      <c r="J63" s="15" t="str">
        <f si="3" t="shared"/>
        <v>C184A-X01P-00-48/C18A0206AA-D</v>
      </c>
      <c r="K63" t="s">
        <v>1193</v>
      </c>
      <c r="L63" t="s">
        <v>1198</v>
      </c>
      <c r="M63" t="s">
        <v>1203</v>
      </c>
      <c r="N63" s="18"/>
    </row>
    <row ht="15.75" r="64" spans="1:14" x14ac:dyDescent="0.25">
      <c r="A64" s="15" t="s">
        <v>130</v>
      </c>
      <c r="B64" s="15" t="str">
        <f si="0" t="shared"/>
        <v>C18A0207</v>
      </c>
      <c r="C64" s="15" t="s">
        <v>1190</v>
      </c>
      <c r="D64" s="15"/>
      <c r="E64" s="25">
        <f si="1" t="shared"/>
        <v>2</v>
      </c>
      <c r="F64" s="25">
        <f>VALUE(RIGHT(H64,1))</f>
        <v>1</v>
      </c>
      <c r="G64" s="16">
        <v>5</v>
      </c>
      <c r="H64" s="17" t="s">
        <v>131</v>
      </c>
      <c r="I64" s="15"/>
      <c r="J64" s="15" t="str">
        <f si="3" t="shared"/>
        <v>C184A-M02P-00-01/C18A0207AA-D</v>
      </c>
      <c r="K64" t="s">
        <v>1192</v>
      </c>
      <c r="L64" t="s">
        <v>1199</v>
      </c>
      <c r="M64" t="s">
        <v>1204</v>
      </c>
      <c r="N64" s="18"/>
    </row>
    <row ht="15.75" r="65" spans="1:14" x14ac:dyDescent="0.25">
      <c r="A65" s="15" t="s">
        <v>132</v>
      </c>
      <c r="B65" s="15" t="str">
        <f si="0" t="shared"/>
        <v>C18A0209</v>
      </c>
      <c r="C65" s="15" t="s">
        <v>1190</v>
      </c>
      <c r="D65" s="15"/>
      <c r="E65" s="25">
        <f si="1" t="shared"/>
        <v>2</v>
      </c>
      <c r="F65" s="25">
        <f>VALUE(RIGHT(H65,1))</f>
        <v>2</v>
      </c>
      <c r="G65" s="16">
        <v>5</v>
      </c>
      <c r="H65" s="17" t="s">
        <v>133</v>
      </c>
      <c r="I65" s="15"/>
      <c r="J65" s="15" t="str">
        <f si="3" t="shared"/>
        <v>C184A-M02P-00-02/C18A0209AA-D</v>
      </c>
      <c r="K65" t="s">
        <v>1192</v>
      </c>
      <c r="L65" t="s">
        <v>1199</v>
      </c>
      <c r="M65" t="s">
        <v>1204</v>
      </c>
      <c r="N65" s="18"/>
    </row>
    <row customFormat="1" ht="15.75" r="66" s="12" spans="1:14" x14ac:dyDescent="0.25">
      <c r="A66" s="20" t="s">
        <v>134</v>
      </c>
      <c r="B66" s="15" t="str">
        <f si="0" t="shared"/>
        <v>C18A0214</v>
      </c>
      <c r="C66" s="15" t="s">
        <v>1190</v>
      </c>
      <c r="D66" s="20"/>
      <c r="E66" s="25">
        <f si="1" t="shared"/>
        <v>2</v>
      </c>
      <c r="F66" s="25">
        <f si="2" t="shared"/>
        <v>10</v>
      </c>
      <c r="G66" s="21">
        <v>5</v>
      </c>
      <c r="H66" s="22" t="s">
        <v>135</v>
      </c>
      <c r="I66" s="20" t="s">
        <v>136</v>
      </c>
      <c r="J66" s="15" t="str">
        <f si="3" t="shared"/>
        <v>C184A-M02P-00-10/C18A0214AA-D</v>
      </c>
      <c r="K66" t="s">
        <v>1192</v>
      </c>
      <c r="L66" t="s">
        <v>1198</v>
      </c>
      <c r="M66" t="s">
        <v>1203</v>
      </c>
      <c r="N66" s="24"/>
    </row>
    <row ht="15.75" r="67" spans="1:14" x14ac:dyDescent="0.25">
      <c r="A67" s="15" t="s">
        <v>137</v>
      </c>
      <c r="B67" s="15" t="str">
        <f ref="B67:B130" si="4" t="shared">MID(A67,1,LEN(A67) - 4)</f>
        <v>C18A0215</v>
      </c>
      <c r="C67" s="15" t="s">
        <v>1190</v>
      </c>
      <c r="D67" s="15"/>
      <c r="E67" s="25">
        <f ref="E67:E130" si="5" t="shared">VALUE(LEFT(H67,1))</f>
        <v>2</v>
      </c>
      <c r="F67" s="25">
        <f>VALUE(RIGHT(H67,1))</f>
        <v>4</v>
      </c>
      <c r="G67" s="16">
        <v>5</v>
      </c>
      <c r="H67" s="17" t="s">
        <v>138</v>
      </c>
      <c r="I67" s="15"/>
      <c r="J67" s="15" t="str">
        <f ref="J67:J130" si="6" t="shared">CONCATENATE("C184A",IF(AND(F67&lt;37,E67&lt;10),"-M0",IF(AND(F67&lt;37,E67&gt;=10),"-M",IF(AND(F67&gt;=37,E67&lt;10),"-X0","-X"))),E67,IF(LEN(F67)=1,"P-00-0","P-00-"),F67,"/",A67)</f>
        <v>C184A-M02P-00-04/C18A0215AA-D</v>
      </c>
      <c r="K67" t="s">
        <v>1192</v>
      </c>
      <c r="L67" t="s">
        <v>1199</v>
      </c>
      <c r="M67" t="s">
        <v>1204</v>
      </c>
      <c r="N67" s="18"/>
    </row>
    <row ht="15.75" r="68" spans="1:14" x14ac:dyDescent="0.25">
      <c r="A68" s="15" t="s">
        <v>139</v>
      </c>
      <c r="B68" s="15" t="str">
        <f si="4" t="shared"/>
        <v>C18A0216</v>
      </c>
      <c r="C68" s="15" t="s">
        <v>1190</v>
      </c>
      <c r="D68" s="15"/>
      <c r="E68" s="25">
        <f si="5" t="shared"/>
        <v>2</v>
      </c>
      <c r="F68" s="25">
        <f ref="F68:F72" si="7" t="shared">VALUE(RIGHT(H68,1))</f>
        <v>5</v>
      </c>
      <c r="G68" s="16">
        <v>5</v>
      </c>
      <c r="H68" s="17" t="s">
        <v>140</v>
      </c>
      <c r="I68" s="15"/>
      <c r="J68" s="15" t="str">
        <f si="6" t="shared"/>
        <v>C184A-M02P-00-05/C18A0216B1-D</v>
      </c>
      <c r="K68" t="s">
        <v>1192</v>
      </c>
      <c r="L68" t="s">
        <v>1199</v>
      </c>
      <c r="M68" t="s">
        <v>1204</v>
      </c>
      <c r="N68" s="18"/>
    </row>
    <row ht="15.75" r="69" spans="1:14" x14ac:dyDescent="0.25">
      <c r="A69" s="15" t="s">
        <v>141</v>
      </c>
      <c r="B69" s="15" t="str">
        <f si="4" t="shared"/>
        <v>C18A0217</v>
      </c>
      <c r="C69" s="15" t="s">
        <v>1190</v>
      </c>
      <c r="D69" s="15"/>
      <c r="E69" s="25">
        <f si="5" t="shared"/>
        <v>2</v>
      </c>
      <c r="F69" s="25">
        <f si="7" t="shared"/>
        <v>6</v>
      </c>
      <c r="G69" s="16">
        <v>5</v>
      </c>
      <c r="H69" s="17" t="s">
        <v>142</v>
      </c>
      <c r="I69" s="15"/>
      <c r="J69" s="15" t="str">
        <f si="6" t="shared"/>
        <v>C184A-M02P-00-06/C18A0217AA-D</v>
      </c>
      <c r="K69" t="s">
        <v>1192</v>
      </c>
      <c r="L69" t="s">
        <v>1199</v>
      </c>
      <c r="M69" t="s">
        <v>1204</v>
      </c>
      <c r="N69" s="18"/>
    </row>
    <row ht="15.75" r="70" spans="1:14" x14ac:dyDescent="0.25">
      <c r="A70" s="15" t="s">
        <v>143</v>
      </c>
      <c r="B70" s="15" t="str">
        <f si="4" t="shared"/>
        <v>C18A0219</v>
      </c>
      <c r="C70" s="15" t="s">
        <v>1190</v>
      </c>
      <c r="D70" s="15"/>
      <c r="E70" s="25">
        <f si="5" t="shared"/>
        <v>2</v>
      </c>
      <c r="F70" s="25">
        <f si="7" t="shared"/>
        <v>7</v>
      </c>
      <c r="G70" s="16">
        <v>5</v>
      </c>
      <c r="H70" s="17" t="s">
        <v>144</v>
      </c>
      <c r="I70" s="15"/>
      <c r="J70" s="15" t="str">
        <f si="6" t="shared"/>
        <v>C184A-M02P-00-07/C18A0219AA-D</v>
      </c>
      <c r="K70" t="s">
        <v>1192</v>
      </c>
      <c r="L70" t="s">
        <v>1199</v>
      </c>
      <c r="M70" t="s">
        <v>1204</v>
      </c>
      <c r="N70" s="18"/>
    </row>
    <row ht="15.75" r="71" spans="1:14" x14ac:dyDescent="0.25">
      <c r="A71" s="15" t="s">
        <v>145</v>
      </c>
      <c r="B71" s="15" t="str">
        <f si="4" t="shared"/>
        <v>C18A0220</v>
      </c>
      <c r="C71" s="15" t="s">
        <v>1190</v>
      </c>
      <c r="D71" s="15"/>
      <c r="E71" s="25">
        <f si="5" t="shared"/>
        <v>2</v>
      </c>
      <c r="F71" s="25">
        <f si="7" t="shared"/>
        <v>8</v>
      </c>
      <c r="G71" s="16">
        <v>5</v>
      </c>
      <c r="H71" s="17" t="s">
        <v>146</v>
      </c>
      <c r="I71" s="15"/>
      <c r="J71" s="15" t="str">
        <f si="6" t="shared"/>
        <v>C184A-M02P-00-08/C18A0220B1-D</v>
      </c>
      <c r="K71" t="s">
        <v>1192</v>
      </c>
      <c r="L71" t="s">
        <v>1200</v>
      </c>
      <c r="M71" t="s">
        <v>1203</v>
      </c>
      <c r="N71" s="18"/>
    </row>
    <row ht="15.75" r="72" spans="1:14" x14ac:dyDescent="0.25">
      <c r="A72" s="15" t="s">
        <v>147</v>
      </c>
      <c r="B72" s="15" t="str">
        <f si="4" t="shared"/>
        <v>C18A0221</v>
      </c>
      <c r="C72" s="15" t="s">
        <v>1190</v>
      </c>
      <c r="D72" s="15"/>
      <c r="E72" s="25">
        <f si="5" t="shared"/>
        <v>2</v>
      </c>
      <c r="F72" s="25">
        <f si="7" t="shared"/>
        <v>9</v>
      </c>
      <c r="G72" s="16">
        <v>5</v>
      </c>
      <c r="H72" s="17" t="s">
        <v>148</v>
      </c>
      <c r="I72" s="15"/>
      <c r="J72" s="15" t="str">
        <f si="6" t="shared"/>
        <v>C184A-M02P-00-09/C18A0221AA-D</v>
      </c>
      <c r="K72" t="s">
        <v>1192</v>
      </c>
      <c r="L72" t="s">
        <v>1199</v>
      </c>
      <c r="M72" t="s">
        <v>1204</v>
      </c>
      <c r="N72" s="18"/>
    </row>
    <row ht="15.75" r="73" spans="1:14" x14ac:dyDescent="0.25">
      <c r="A73" s="15" t="s">
        <v>149</v>
      </c>
      <c r="B73" s="15" t="str">
        <f si="4" t="shared"/>
        <v>C18A0221A</v>
      </c>
      <c r="C73" s="15" t="s">
        <v>1190</v>
      </c>
      <c r="D73" s="15"/>
      <c r="E73" s="25">
        <f si="5" t="shared"/>
        <v>2</v>
      </c>
      <c r="F73" s="25">
        <f ref="F73:F130" si="8" t="shared">VALUE(RIGHT(H73,2))</f>
        <v>11</v>
      </c>
      <c r="G73" s="16">
        <v>5</v>
      </c>
      <c r="H73" s="17" t="s">
        <v>150</v>
      </c>
      <c r="I73" s="15"/>
      <c r="J73" s="15" t="str">
        <f si="6" t="shared"/>
        <v>C184A-M02P-00-11/C18A0221AAA-D</v>
      </c>
      <c r="K73" t="s">
        <v>1192</v>
      </c>
      <c r="L73" t="s">
        <v>1199</v>
      </c>
      <c r="M73" t="s">
        <v>1204</v>
      </c>
      <c r="N73" s="18"/>
    </row>
    <row ht="15.75" r="74" spans="1:14" x14ac:dyDescent="0.25">
      <c r="A74" s="15" t="s">
        <v>151</v>
      </c>
      <c r="B74" s="15" t="str">
        <f si="4" t="shared"/>
        <v>C18A0212</v>
      </c>
      <c r="C74" s="15" t="s">
        <v>1190</v>
      </c>
      <c r="D74" s="15"/>
      <c r="E74" s="25">
        <f si="5" t="shared"/>
        <v>1</v>
      </c>
      <c r="F74" s="25">
        <f si="8" t="shared"/>
        <v>12</v>
      </c>
      <c r="G74" s="16">
        <v>5</v>
      </c>
      <c r="H74" s="17" t="s">
        <v>152</v>
      </c>
      <c r="I74" s="15"/>
      <c r="J74" s="15" t="str">
        <f si="6" t="shared"/>
        <v>C184A-M01P-00-12/C18A0212AA-D</v>
      </c>
      <c r="K74" t="s">
        <v>1192</v>
      </c>
      <c r="L74" t="s">
        <v>1199</v>
      </c>
      <c r="M74" t="s">
        <v>1204</v>
      </c>
      <c r="N74" s="18"/>
    </row>
    <row ht="15.75" r="75" spans="1:14" x14ac:dyDescent="0.25">
      <c r="A75" s="15" t="s">
        <v>153</v>
      </c>
      <c r="B75" s="15" t="str">
        <f si="4" t="shared"/>
        <v>C18A0203</v>
      </c>
      <c r="C75" s="15" t="s">
        <v>1190</v>
      </c>
      <c r="D75" s="15"/>
      <c r="E75" s="25">
        <f si="5" t="shared"/>
        <v>4</v>
      </c>
      <c r="F75" s="25">
        <f si="8" t="shared"/>
        <v>44</v>
      </c>
      <c r="G75" s="16">
        <v>5</v>
      </c>
      <c r="H75" s="17" t="s">
        <v>154</v>
      </c>
      <c r="I75" s="15"/>
      <c r="J75" s="15" t="str">
        <f si="6" t="shared"/>
        <v>C184A-X04P-00-44/C18A0203B1-D</v>
      </c>
      <c r="K75" t="s">
        <v>1192</v>
      </c>
      <c r="L75" t="s">
        <v>1199</v>
      </c>
      <c r="M75" t="s">
        <v>1205</v>
      </c>
      <c r="N75" s="18"/>
    </row>
    <row ht="15.75" r="76" spans="1:14" x14ac:dyDescent="0.25">
      <c r="A76" s="15" t="s">
        <v>155</v>
      </c>
      <c r="B76" s="15" t="str">
        <f si="4" t="shared"/>
        <v>C18A0117</v>
      </c>
      <c r="C76" s="15" t="s">
        <v>1190</v>
      </c>
      <c r="D76" s="15"/>
      <c r="E76" s="25">
        <f si="5" t="shared"/>
        <v>6</v>
      </c>
      <c r="F76" s="25">
        <f si="8" t="shared"/>
        <v>44</v>
      </c>
      <c r="G76" s="16">
        <v>5</v>
      </c>
      <c r="H76" s="17" t="s">
        <v>156</v>
      </c>
      <c r="I76" s="15"/>
      <c r="J76" s="15" t="str">
        <f si="6" t="shared"/>
        <v>C184A-X06P-00-44/C18A0117B1-D</v>
      </c>
      <c r="K76" t="s">
        <v>1192</v>
      </c>
      <c r="L76" t="s">
        <v>1199</v>
      </c>
      <c r="M76" t="s">
        <v>1205</v>
      </c>
      <c r="N76" s="18"/>
    </row>
    <row ht="15.75" r="77" spans="1:14" x14ac:dyDescent="0.25">
      <c r="A77" s="15" t="s">
        <v>157</v>
      </c>
      <c r="B77" s="15" t="str">
        <f si="4" t="shared"/>
        <v>C18A0118</v>
      </c>
      <c r="C77" s="15" t="s">
        <v>1190</v>
      </c>
      <c r="D77" s="15"/>
      <c r="E77" s="25">
        <f si="5" t="shared"/>
        <v>6</v>
      </c>
      <c r="F77" s="25">
        <f si="8" t="shared"/>
        <v>45</v>
      </c>
      <c r="G77" s="16">
        <v>5</v>
      </c>
      <c r="H77" s="17" t="s">
        <v>158</v>
      </c>
      <c r="I77" s="15"/>
      <c r="J77" s="15" t="str">
        <f si="6" t="shared"/>
        <v>C184A-X06P-00-45/C18A0118B1-D</v>
      </c>
      <c r="K77" t="s">
        <v>1192</v>
      </c>
      <c r="L77" t="s">
        <v>1199</v>
      </c>
      <c r="M77" t="s">
        <v>1205</v>
      </c>
      <c r="N77" s="18"/>
    </row>
    <row ht="15.75" r="78" spans="1:14" x14ac:dyDescent="0.25">
      <c r="A78" s="15" t="s">
        <v>159</v>
      </c>
      <c r="B78" s="15" t="str">
        <f si="4" t="shared"/>
        <v>C18A0121</v>
      </c>
      <c r="C78" s="15" t="s">
        <v>1190</v>
      </c>
      <c r="D78" s="15"/>
      <c r="E78" s="25">
        <f si="5" t="shared"/>
        <v>6</v>
      </c>
      <c r="F78" s="25">
        <f si="8" t="shared"/>
        <v>46</v>
      </c>
      <c r="G78" s="16">
        <v>5</v>
      </c>
      <c r="H78" s="17" t="s">
        <v>160</v>
      </c>
      <c r="I78" s="15"/>
      <c r="J78" s="15" t="str">
        <f si="6" t="shared"/>
        <v>C184A-X06P-00-46/C18A0121B1-D</v>
      </c>
      <c r="K78" t="s">
        <v>1192</v>
      </c>
      <c r="L78" t="s">
        <v>1199</v>
      </c>
      <c r="M78" t="s">
        <v>1205</v>
      </c>
      <c r="N78" s="18"/>
    </row>
    <row ht="15.75" r="79" spans="1:14" x14ac:dyDescent="0.25">
      <c r="A79" s="15" t="s">
        <v>161</v>
      </c>
      <c r="B79" s="15" t="str">
        <f si="4" t="shared"/>
        <v>C18A0200</v>
      </c>
      <c r="C79" s="15" t="s">
        <v>1190</v>
      </c>
      <c r="D79" s="15"/>
      <c r="E79" s="25">
        <f si="5" t="shared"/>
        <v>6</v>
      </c>
      <c r="F79" s="25">
        <f si="8" t="shared"/>
        <v>47</v>
      </c>
      <c r="G79" s="16">
        <v>6</v>
      </c>
      <c r="H79" s="17" t="s">
        <v>162</v>
      </c>
      <c r="I79" s="15"/>
      <c r="J79" s="15" t="str">
        <f si="6" t="shared"/>
        <v>C184A-X06P-00-47/C18A0200B1-D</v>
      </c>
      <c r="K79" t="s">
        <v>1192</v>
      </c>
      <c r="L79" t="s">
        <v>1199</v>
      </c>
      <c r="M79" t="s">
        <v>1205</v>
      </c>
      <c r="N79" s="18"/>
    </row>
    <row ht="15.75" r="80" spans="1:14" x14ac:dyDescent="0.25">
      <c r="A80" s="15" t="s">
        <v>163</v>
      </c>
      <c r="B80" s="15" t="str">
        <f si="4" t="shared"/>
        <v>C18A0201A</v>
      </c>
      <c r="C80" s="15" t="s">
        <v>1190</v>
      </c>
      <c r="D80" s="15"/>
      <c r="E80" s="25">
        <f si="5" t="shared"/>
        <v>6</v>
      </c>
      <c r="F80" s="25">
        <f si="8" t="shared"/>
        <v>48</v>
      </c>
      <c r="G80" s="16">
        <v>6</v>
      </c>
      <c r="H80" s="17" t="s">
        <v>164</v>
      </c>
      <c r="I80" s="15"/>
      <c r="J80" s="15" t="str">
        <f si="6" t="shared"/>
        <v>C184A-X06P-00-48/C18A0201AB1-D</v>
      </c>
      <c r="K80" t="s">
        <v>1192</v>
      </c>
      <c r="L80" t="s">
        <v>1199</v>
      </c>
      <c r="M80" t="s">
        <v>1205</v>
      </c>
      <c r="N80" s="18"/>
    </row>
    <row ht="15.75" r="81" spans="1:14" x14ac:dyDescent="0.25">
      <c r="A81" s="15" t="s">
        <v>165</v>
      </c>
      <c r="B81" s="15" t="str">
        <f si="4" t="shared"/>
        <v>C18A0201B</v>
      </c>
      <c r="C81" s="15" t="s">
        <v>1190</v>
      </c>
      <c r="D81" s="15"/>
      <c r="E81" s="25">
        <f si="5" t="shared"/>
        <v>5</v>
      </c>
      <c r="F81" s="25">
        <f>VALUE(RIGHT(H81,1))</f>
        <v>1</v>
      </c>
      <c r="G81" s="16">
        <v>6</v>
      </c>
      <c r="H81" s="17" t="s">
        <v>166</v>
      </c>
      <c r="I81" s="15"/>
      <c r="J81" s="15" t="str">
        <f si="6" t="shared"/>
        <v>C184A-M05P-00-01/C18A0201BB1-D</v>
      </c>
      <c r="K81" t="s">
        <v>1192</v>
      </c>
      <c r="L81" t="s">
        <v>1199</v>
      </c>
      <c r="M81" t="s">
        <v>1204</v>
      </c>
      <c r="N81" s="18"/>
    </row>
    <row ht="15.75" r="82" spans="1:14" x14ac:dyDescent="0.25">
      <c r="A82" s="15" t="s">
        <v>167</v>
      </c>
      <c r="B82" s="15" t="str">
        <f si="4" t="shared"/>
        <v>C18A0202</v>
      </c>
      <c r="C82" s="15" t="s">
        <v>1190</v>
      </c>
      <c r="D82" s="15"/>
      <c r="E82" s="25">
        <f si="5" t="shared"/>
        <v>5</v>
      </c>
      <c r="F82" s="25">
        <f>VALUE(RIGHT(H82,1))</f>
        <v>2</v>
      </c>
      <c r="G82" s="16">
        <v>6</v>
      </c>
      <c r="H82" s="17" t="s">
        <v>168</v>
      </c>
      <c r="I82" s="15"/>
      <c r="J82" s="15" t="str">
        <f si="6" t="shared"/>
        <v>C184A-M05P-00-02/C18A0202B1-D</v>
      </c>
      <c r="K82" t="s">
        <v>1192</v>
      </c>
      <c r="L82" t="s">
        <v>1199</v>
      </c>
      <c r="M82" t="s">
        <v>1204</v>
      </c>
      <c r="N82" s="18"/>
    </row>
    <row ht="15.75" r="83" spans="1:14" x14ac:dyDescent="0.25">
      <c r="A83" s="15" t="s">
        <v>169</v>
      </c>
      <c r="B83" s="15" t="str">
        <f si="4" t="shared"/>
        <v>C18A0203</v>
      </c>
      <c r="C83" s="15" t="s">
        <v>1190</v>
      </c>
      <c r="D83" s="15"/>
      <c r="E83" s="25">
        <f si="5" t="shared"/>
        <v>6</v>
      </c>
      <c r="F83" s="25">
        <f si="8" t="shared"/>
        <v>20</v>
      </c>
      <c r="G83" s="16">
        <v>6</v>
      </c>
      <c r="H83" s="17" t="s">
        <v>170</v>
      </c>
      <c r="I83" s="15"/>
      <c r="J83" s="15" t="str">
        <f si="6" t="shared"/>
        <v>C184A-M06P-00-20/C18A0203B2-D</v>
      </c>
      <c r="K83" t="s">
        <v>1192</v>
      </c>
      <c r="L83" t="s">
        <v>1199</v>
      </c>
      <c r="M83" t="s">
        <v>1204</v>
      </c>
      <c r="N83" s="18"/>
    </row>
    <row ht="15.75" r="84" spans="1:14" x14ac:dyDescent="0.25">
      <c r="A84" s="15" t="s">
        <v>171</v>
      </c>
      <c r="B84" s="15" t="str">
        <f si="4" t="shared"/>
        <v>C18A0206</v>
      </c>
      <c r="C84" s="15" t="s">
        <v>1190</v>
      </c>
      <c r="D84" s="15"/>
      <c r="E84" s="25">
        <f si="5" t="shared"/>
        <v>5</v>
      </c>
      <c r="F84" s="25">
        <f>VALUE(RIGHT(H84,1))</f>
        <v>3</v>
      </c>
      <c r="G84" s="16">
        <v>6</v>
      </c>
      <c r="H84" s="17" t="s">
        <v>172</v>
      </c>
      <c r="I84" s="15"/>
      <c r="J84" s="15" t="str">
        <f si="6" t="shared"/>
        <v>C184A-M05P-00-03/C18A0206B1-D</v>
      </c>
      <c r="K84" t="s">
        <v>1192</v>
      </c>
      <c r="L84" t="s">
        <v>1199</v>
      </c>
      <c r="M84" t="s">
        <v>1204</v>
      </c>
      <c r="N84" s="18"/>
    </row>
    <row ht="15.75" r="85" spans="1:14" x14ac:dyDescent="0.25">
      <c r="A85" s="15" t="s">
        <v>173</v>
      </c>
      <c r="B85" s="15" t="str">
        <f si="4" t="shared"/>
        <v>C18A0207</v>
      </c>
      <c r="C85" s="15" t="s">
        <v>1190</v>
      </c>
      <c r="D85" s="15"/>
      <c r="E85" s="25">
        <f si="5" t="shared"/>
        <v>5</v>
      </c>
      <c r="F85" s="25">
        <f ref="F85:F89" si="9" t="shared">VALUE(RIGHT(H85,1))</f>
        <v>4</v>
      </c>
      <c r="G85" s="16">
        <v>6</v>
      </c>
      <c r="H85" s="17" t="s">
        <v>174</v>
      </c>
      <c r="I85" s="15"/>
      <c r="J85" s="15" t="str">
        <f si="6" t="shared"/>
        <v>C184A-M05P-00-04/C18A0207B1-D</v>
      </c>
      <c r="K85" t="s">
        <v>1192</v>
      </c>
      <c r="L85" t="s">
        <v>1199</v>
      </c>
      <c r="M85" t="s">
        <v>1204</v>
      </c>
      <c r="N85" s="18"/>
    </row>
    <row ht="15.75" r="86" spans="1:14" x14ac:dyDescent="0.25">
      <c r="A86" s="15" t="s">
        <v>175</v>
      </c>
      <c r="B86" s="15" t="str">
        <f si="4" t="shared"/>
        <v>C18A0211</v>
      </c>
      <c r="C86" s="15" t="s">
        <v>1190</v>
      </c>
      <c r="D86" s="15"/>
      <c r="E86" s="25">
        <f si="5" t="shared"/>
        <v>5</v>
      </c>
      <c r="F86" s="25">
        <f si="9" t="shared"/>
        <v>5</v>
      </c>
      <c r="G86" s="16">
        <v>6</v>
      </c>
      <c r="H86" s="17" t="s">
        <v>176</v>
      </c>
      <c r="I86" s="15"/>
      <c r="J86" s="15" t="str">
        <f si="6" t="shared"/>
        <v>C184A-M05P-00-05/C18A0211B1-D</v>
      </c>
      <c r="K86" t="s">
        <v>1192</v>
      </c>
      <c r="L86" t="s">
        <v>1199</v>
      </c>
      <c r="M86" t="s">
        <v>1204</v>
      </c>
      <c r="N86" s="18"/>
    </row>
    <row ht="15.75" r="87" spans="1:14" x14ac:dyDescent="0.25">
      <c r="A87" s="15" t="s">
        <v>177</v>
      </c>
      <c r="B87" s="15" t="str">
        <f si="4" t="shared"/>
        <v>C18A0214</v>
      </c>
      <c r="C87" s="15" t="s">
        <v>1190</v>
      </c>
      <c r="D87" s="15"/>
      <c r="E87" s="25">
        <f si="5" t="shared"/>
        <v>5</v>
      </c>
      <c r="F87" s="25">
        <f si="9" t="shared"/>
        <v>6</v>
      </c>
      <c r="G87" s="16">
        <v>6</v>
      </c>
      <c r="H87" s="17" t="s">
        <v>178</v>
      </c>
      <c r="I87" s="15"/>
      <c r="J87" s="15" t="str">
        <f si="6" t="shared"/>
        <v>C184A-M05P-00-06/C18A0214B1-D</v>
      </c>
      <c r="K87" t="s">
        <v>1192</v>
      </c>
      <c r="L87" t="s">
        <v>1199</v>
      </c>
      <c r="M87" t="s">
        <v>1204</v>
      </c>
      <c r="N87" s="18"/>
    </row>
    <row ht="15.75" r="88" spans="1:14" x14ac:dyDescent="0.25">
      <c r="A88" s="15" t="s">
        <v>179</v>
      </c>
      <c r="B88" s="15" t="str">
        <f si="4" t="shared"/>
        <v>C18A0215</v>
      </c>
      <c r="C88" s="15" t="s">
        <v>1190</v>
      </c>
      <c r="D88" s="15"/>
      <c r="E88" s="25">
        <f si="5" t="shared"/>
        <v>5</v>
      </c>
      <c r="F88" s="25">
        <f si="9" t="shared"/>
        <v>7</v>
      </c>
      <c r="G88" s="16">
        <v>6</v>
      </c>
      <c r="H88" s="17" t="s">
        <v>180</v>
      </c>
      <c r="I88" s="15"/>
      <c r="J88" s="15" t="str">
        <f si="6" t="shared"/>
        <v>C184A-M05P-00-07/C18A0215B1-D</v>
      </c>
      <c r="K88" t="s">
        <v>1192</v>
      </c>
      <c r="L88" t="s">
        <v>1199</v>
      </c>
      <c r="M88" t="s">
        <v>1204</v>
      </c>
      <c r="N88" s="18"/>
    </row>
    <row ht="15.75" r="89" spans="1:14" x14ac:dyDescent="0.25">
      <c r="A89" s="15" t="s">
        <v>181</v>
      </c>
      <c r="B89" s="15" t="str">
        <f si="4" t="shared"/>
        <v>C18A0219</v>
      </c>
      <c r="C89" s="15" t="s">
        <v>1190</v>
      </c>
      <c r="D89" s="15"/>
      <c r="E89" s="25">
        <f si="5" t="shared"/>
        <v>5</v>
      </c>
      <c r="F89" s="25">
        <f si="9" t="shared"/>
        <v>8</v>
      </c>
      <c r="G89" s="16">
        <v>6</v>
      </c>
      <c r="H89" s="17" t="s">
        <v>182</v>
      </c>
      <c r="I89" s="15"/>
      <c r="J89" s="15" t="str">
        <f si="6" t="shared"/>
        <v>C184A-M05P-00-08/C18A0219B1-D</v>
      </c>
      <c r="K89" t="s">
        <v>1192</v>
      </c>
      <c r="L89" t="s">
        <v>1199</v>
      </c>
      <c r="M89" t="s">
        <v>1204</v>
      </c>
      <c r="N89" s="18"/>
    </row>
    <row ht="15.75" r="90" spans="1:14" x14ac:dyDescent="0.25">
      <c r="A90" s="15" t="s">
        <v>183</v>
      </c>
      <c r="B90" s="15" t="str">
        <f si="4" t="shared"/>
        <v>C18A0220</v>
      </c>
      <c r="C90" s="15" t="s">
        <v>1190</v>
      </c>
      <c r="D90" s="15"/>
      <c r="E90" s="25">
        <f si="5" t="shared"/>
        <v>6</v>
      </c>
      <c r="F90" s="25">
        <f si="8" t="shared"/>
        <v>19</v>
      </c>
      <c r="G90" s="16">
        <v>6</v>
      </c>
      <c r="H90" s="17" t="s">
        <v>184</v>
      </c>
      <c r="I90" s="15"/>
      <c r="J90" s="15" t="str">
        <f si="6" t="shared"/>
        <v>C184A-M06P-00-19/C18A0220B2-D</v>
      </c>
      <c r="K90" t="s">
        <v>1192</v>
      </c>
      <c r="L90" t="s">
        <v>1199</v>
      </c>
      <c r="M90" t="s">
        <v>1204</v>
      </c>
      <c r="N90" s="18"/>
    </row>
    <row ht="15.75" r="91" spans="1:14" x14ac:dyDescent="0.25">
      <c r="A91" s="15" t="s">
        <v>185</v>
      </c>
      <c r="B91" s="15" t="str">
        <f si="4" t="shared"/>
        <v>C18A0300</v>
      </c>
      <c r="C91" s="15" t="s">
        <v>1190</v>
      </c>
      <c r="D91" s="15"/>
      <c r="E91" s="25">
        <f si="5" t="shared"/>
        <v>2</v>
      </c>
      <c r="F91" s="25">
        <f si="8" t="shared"/>
        <v>12</v>
      </c>
      <c r="G91" s="16">
        <v>7</v>
      </c>
      <c r="H91" s="17" t="s">
        <v>186</v>
      </c>
      <c r="I91" s="15"/>
      <c r="J91" s="15" t="str">
        <f si="6" t="shared"/>
        <v>C184A-M02P-00-12/C18A0300B1-D</v>
      </c>
      <c r="K91" t="s">
        <v>1192</v>
      </c>
      <c r="L91" t="s">
        <v>1200</v>
      </c>
      <c r="M91" t="s">
        <v>1203</v>
      </c>
      <c r="N91" s="18"/>
    </row>
    <row ht="15.75" r="92" spans="1:14" x14ac:dyDescent="0.25">
      <c r="A92" s="15" t="s">
        <v>187</v>
      </c>
      <c r="B92" s="15" t="str">
        <f si="4" t="shared"/>
        <v>C18A0301</v>
      </c>
      <c r="C92" s="15" t="s">
        <v>1190</v>
      </c>
      <c r="D92" s="15"/>
      <c r="E92" s="25">
        <f si="5" t="shared"/>
        <v>2</v>
      </c>
      <c r="F92" s="25">
        <f si="8" t="shared"/>
        <v>13</v>
      </c>
      <c r="G92" s="16">
        <v>7</v>
      </c>
      <c r="H92" s="17" t="s">
        <v>188</v>
      </c>
      <c r="I92" s="15"/>
      <c r="J92" s="15" t="str">
        <f si="6" t="shared"/>
        <v>C184A-M02P-00-13/C18A0301AA-D</v>
      </c>
      <c r="K92" t="s">
        <v>1192</v>
      </c>
      <c r="L92" t="s">
        <v>1200</v>
      </c>
      <c r="M92" t="s">
        <v>1203</v>
      </c>
      <c r="N92" s="18"/>
    </row>
    <row ht="15.75" r="93" spans="1:14" x14ac:dyDescent="0.25">
      <c r="A93" s="15" t="s">
        <v>189</v>
      </c>
      <c r="B93" s="15" t="str">
        <f si="4" t="shared"/>
        <v>C18A0303</v>
      </c>
      <c r="C93" s="15" t="s">
        <v>1190</v>
      </c>
      <c r="D93" s="15"/>
      <c r="E93" s="25">
        <f si="5" t="shared"/>
        <v>2</v>
      </c>
      <c r="F93" s="25">
        <f si="8" t="shared"/>
        <v>14</v>
      </c>
      <c r="G93" s="16">
        <v>7</v>
      </c>
      <c r="H93" s="17" t="s">
        <v>190</v>
      </c>
      <c r="I93" s="15"/>
      <c r="J93" s="15" t="str">
        <f si="6" t="shared"/>
        <v>C184A-M02P-00-14/C18A0303AA-D</v>
      </c>
      <c r="K93" t="s">
        <v>1192</v>
      </c>
      <c r="L93" t="s">
        <v>1199</v>
      </c>
      <c r="M93" t="s">
        <v>1204</v>
      </c>
      <c r="N93" s="18"/>
    </row>
    <row ht="15.75" r="94" spans="1:14" x14ac:dyDescent="0.25">
      <c r="A94" s="15" t="s">
        <v>191</v>
      </c>
      <c r="B94" s="15" t="str">
        <f si="4" t="shared"/>
        <v>C18A0304</v>
      </c>
      <c r="C94" s="15" t="s">
        <v>1190</v>
      </c>
      <c r="D94" s="15"/>
      <c r="E94" s="25">
        <f si="5" t="shared"/>
        <v>2</v>
      </c>
      <c r="F94" s="25">
        <f si="8" t="shared"/>
        <v>15</v>
      </c>
      <c r="G94" s="16">
        <v>7</v>
      </c>
      <c r="H94" s="17" t="s">
        <v>192</v>
      </c>
      <c r="I94" s="15"/>
      <c r="J94" s="15" t="str">
        <f si="6" t="shared"/>
        <v>C184A-M02P-00-15/C18A0304AA-D</v>
      </c>
      <c r="K94" t="s">
        <v>1192</v>
      </c>
      <c r="L94" t="s">
        <v>1199</v>
      </c>
      <c r="M94" t="s">
        <v>1204</v>
      </c>
      <c r="N94" s="18"/>
    </row>
    <row ht="15.75" r="95" spans="1:14" x14ac:dyDescent="0.25">
      <c r="A95" s="15" t="s">
        <v>193</v>
      </c>
      <c r="B95" s="15" t="str">
        <f si="4" t="shared"/>
        <v>C18A0305</v>
      </c>
      <c r="C95" s="15" t="s">
        <v>1190</v>
      </c>
      <c r="D95" s="15"/>
      <c r="E95" s="25">
        <f si="5" t="shared"/>
        <v>2</v>
      </c>
      <c r="F95" s="25">
        <f si="8" t="shared"/>
        <v>16</v>
      </c>
      <c r="G95" s="16">
        <v>7</v>
      </c>
      <c r="H95" s="17" t="s">
        <v>194</v>
      </c>
      <c r="I95" s="15"/>
      <c r="J95" s="15" t="str">
        <f si="6" t="shared"/>
        <v>C184A-M02P-00-16/C18A0305AA-D</v>
      </c>
      <c r="K95" t="s">
        <v>1192</v>
      </c>
      <c r="L95" t="s">
        <v>1199</v>
      </c>
      <c r="M95" t="s">
        <v>1204</v>
      </c>
      <c r="N95" s="18"/>
    </row>
    <row ht="15.75" r="96" spans="1:14" x14ac:dyDescent="0.25">
      <c r="A96" s="15" t="s">
        <v>195</v>
      </c>
      <c r="B96" s="15" t="str">
        <f si="4" t="shared"/>
        <v>C18A0306</v>
      </c>
      <c r="C96" s="15" t="s">
        <v>1190</v>
      </c>
      <c r="D96" s="15"/>
      <c r="E96" s="25">
        <f si="5" t="shared"/>
        <v>2</v>
      </c>
      <c r="F96" s="25">
        <f si="8" t="shared"/>
        <v>17</v>
      </c>
      <c r="G96" s="16">
        <v>7</v>
      </c>
      <c r="H96" s="17" t="s">
        <v>196</v>
      </c>
      <c r="I96" s="15"/>
      <c r="J96" s="15" t="str">
        <f si="6" t="shared"/>
        <v>C184A-M02P-00-17/C18A0306AA-D</v>
      </c>
      <c r="K96" t="s">
        <v>1192</v>
      </c>
      <c r="L96" t="s">
        <v>1199</v>
      </c>
      <c r="M96" t="s">
        <v>1204</v>
      </c>
      <c r="N96" s="18"/>
    </row>
    <row ht="15.75" r="97" spans="1:14" x14ac:dyDescent="0.25">
      <c r="A97" s="15" t="s">
        <v>197</v>
      </c>
      <c r="B97" s="15" t="str">
        <f si="4" t="shared"/>
        <v>C18A0307</v>
      </c>
      <c r="C97" s="15" t="s">
        <v>1190</v>
      </c>
      <c r="D97" s="15"/>
      <c r="E97" s="25">
        <f si="5" t="shared"/>
        <v>2</v>
      </c>
      <c r="F97" s="25">
        <f si="8" t="shared"/>
        <v>18</v>
      </c>
      <c r="G97" s="16">
        <v>7</v>
      </c>
      <c r="H97" s="17" t="s">
        <v>198</v>
      </c>
      <c r="I97" s="15"/>
      <c r="J97" s="15" t="str">
        <f si="6" t="shared"/>
        <v>C184A-M02P-00-18/C18A0307AA-D</v>
      </c>
      <c r="K97" t="s">
        <v>1192</v>
      </c>
      <c r="L97" t="s">
        <v>1199</v>
      </c>
      <c r="M97" t="s">
        <v>1204</v>
      </c>
      <c r="N97" s="18"/>
    </row>
    <row ht="15.75" r="98" spans="1:14" x14ac:dyDescent="0.25">
      <c r="A98" s="15" t="s">
        <v>199</v>
      </c>
      <c r="B98" s="15" t="str">
        <f si="4" t="shared"/>
        <v>C18A0309</v>
      </c>
      <c r="C98" s="15" t="s">
        <v>1190</v>
      </c>
      <c r="D98" s="15"/>
      <c r="E98" s="25">
        <f si="5" t="shared"/>
        <v>2</v>
      </c>
      <c r="F98" s="25">
        <f si="8" t="shared"/>
        <v>19</v>
      </c>
      <c r="G98" s="16">
        <v>7</v>
      </c>
      <c r="H98" s="17" t="s">
        <v>200</v>
      </c>
      <c r="I98" s="15"/>
      <c r="J98" s="15" t="str">
        <f si="6" t="shared"/>
        <v>C184A-M02P-00-19/C18A0309AA-D</v>
      </c>
      <c r="K98" t="s">
        <v>1192</v>
      </c>
      <c r="L98" t="s">
        <v>1199</v>
      </c>
      <c r="M98" t="s">
        <v>1204</v>
      </c>
      <c r="N98" s="18"/>
    </row>
    <row ht="15.75" r="99" spans="1:14" x14ac:dyDescent="0.25">
      <c r="A99" s="15" t="s">
        <v>201</v>
      </c>
      <c r="B99" s="15" t="str">
        <f si="4" t="shared"/>
        <v>C18A0310</v>
      </c>
      <c r="C99" s="15" t="s">
        <v>1190</v>
      </c>
      <c r="D99" s="15"/>
      <c r="E99" s="25">
        <f si="5" t="shared"/>
        <v>2</v>
      </c>
      <c r="F99" s="25">
        <f si="8" t="shared"/>
        <v>20</v>
      </c>
      <c r="G99" s="16">
        <v>7</v>
      </c>
      <c r="H99" s="17" t="s">
        <v>202</v>
      </c>
      <c r="I99" s="15"/>
      <c r="J99" s="15" t="str">
        <f si="6" t="shared"/>
        <v>C184A-M02P-00-20/C18A0310AA-D</v>
      </c>
      <c r="K99" t="s">
        <v>1192</v>
      </c>
      <c r="L99" t="s">
        <v>1200</v>
      </c>
      <c r="M99" t="s">
        <v>1203</v>
      </c>
      <c r="N99" s="18"/>
    </row>
    <row ht="15.75" r="100" spans="1:14" x14ac:dyDescent="0.25">
      <c r="A100" s="15" t="s">
        <v>203</v>
      </c>
      <c r="B100" s="15" t="str">
        <f si="4" t="shared"/>
        <v>C18A0311</v>
      </c>
      <c r="C100" s="15" t="s">
        <v>1190</v>
      </c>
      <c r="D100" s="15"/>
      <c r="E100" s="25">
        <f si="5" t="shared"/>
        <v>2</v>
      </c>
      <c r="F100" s="25">
        <f si="8" t="shared"/>
        <v>21</v>
      </c>
      <c r="G100" s="16">
        <v>7</v>
      </c>
      <c r="H100" s="17" t="s">
        <v>204</v>
      </c>
      <c r="I100" s="15"/>
      <c r="J100" s="15" t="str">
        <f si="6" t="shared"/>
        <v>C184A-M02P-00-21/C18A0311AA-D</v>
      </c>
      <c r="K100" t="s">
        <v>1192</v>
      </c>
      <c r="L100" t="s">
        <v>1199</v>
      </c>
      <c r="M100" t="s">
        <v>1204</v>
      </c>
      <c r="N100" s="18"/>
    </row>
    <row ht="15.75" r="101" spans="1:14" x14ac:dyDescent="0.25">
      <c r="A101" s="15" t="s">
        <v>205</v>
      </c>
      <c r="B101" s="15" t="str">
        <f si="4" t="shared"/>
        <v>C18A0313E</v>
      </c>
      <c r="C101" s="15" t="s">
        <v>1190</v>
      </c>
      <c r="D101" s="15"/>
      <c r="E101" s="25">
        <f si="5" t="shared"/>
        <v>2</v>
      </c>
      <c r="F101" s="25">
        <f si="8" t="shared"/>
        <v>22</v>
      </c>
      <c r="G101" s="16">
        <v>7</v>
      </c>
      <c r="H101" s="17" t="s">
        <v>206</v>
      </c>
      <c r="I101" s="15"/>
      <c r="J101" s="15" t="str">
        <f si="6" t="shared"/>
        <v>C184A-M02P-00-22/C18A0313EAA-D</v>
      </c>
      <c r="K101" t="s">
        <v>1192</v>
      </c>
      <c r="L101" t="s">
        <v>1199</v>
      </c>
      <c r="M101" t="s">
        <v>1204</v>
      </c>
      <c r="N101" s="18"/>
    </row>
    <row ht="15.75" r="102" spans="1:14" x14ac:dyDescent="0.25">
      <c r="A102" s="15" t="s">
        <v>207</v>
      </c>
      <c r="B102" s="15" t="str">
        <f si="4" t="shared"/>
        <v>C18A0313W</v>
      </c>
      <c r="C102" s="15" t="s">
        <v>1190</v>
      </c>
      <c r="D102" s="15"/>
      <c r="E102" s="25">
        <f si="5" t="shared"/>
        <v>2</v>
      </c>
      <c r="F102" s="25">
        <f si="8" t="shared"/>
        <v>23</v>
      </c>
      <c r="G102" s="16">
        <v>7</v>
      </c>
      <c r="H102" s="17" t="s">
        <v>208</v>
      </c>
      <c r="I102" s="15"/>
      <c r="J102" s="15" t="str">
        <f si="6" t="shared"/>
        <v>C184A-M02P-00-23/C18A0313WAA-D</v>
      </c>
      <c r="K102" t="s">
        <v>1192</v>
      </c>
      <c r="L102" t="s">
        <v>1199</v>
      </c>
      <c r="M102" t="s">
        <v>1204</v>
      </c>
      <c r="N102" s="18"/>
    </row>
    <row ht="15.75" r="103" spans="1:14" x14ac:dyDescent="0.25">
      <c r="A103" s="15" t="s">
        <v>209</v>
      </c>
      <c r="B103" s="15" t="str">
        <f si="4" t="shared"/>
        <v>C18A0314</v>
      </c>
      <c r="C103" s="15" t="s">
        <v>1190</v>
      </c>
      <c r="D103" s="15"/>
      <c r="E103" s="25">
        <f si="5" t="shared"/>
        <v>2</v>
      </c>
      <c r="F103" s="25">
        <f si="8" t="shared"/>
        <v>24</v>
      </c>
      <c r="G103" s="16">
        <v>7</v>
      </c>
      <c r="H103" s="17" t="s">
        <v>210</v>
      </c>
      <c r="I103" s="15"/>
      <c r="J103" s="15" t="str">
        <f si="6" t="shared"/>
        <v>C184A-M02P-00-24/C18A0314B1-D</v>
      </c>
      <c r="K103" t="s">
        <v>1192</v>
      </c>
      <c r="L103" t="s">
        <v>1199</v>
      </c>
      <c r="M103" t="s">
        <v>1204</v>
      </c>
      <c r="N103" s="18"/>
    </row>
    <row ht="15.75" r="104" spans="1:14" x14ac:dyDescent="0.25">
      <c r="A104" s="15" t="s">
        <v>211</v>
      </c>
      <c r="B104" s="15" t="str">
        <f si="4" t="shared"/>
        <v>C18A0315</v>
      </c>
      <c r="C104" s="15" t="s">
        <v>1190</v>
      </c>
      <c r="D104" s="15"/>
      <c r="E104" s="25">
        <f si="5" t="shared"/>
        <v>2</v>
      </c>
      <c r="F104" s="25">
        <f si="8" t="shared"/>
        <v>25</v>
      </c>
      <c r="G104" s="16">
        <v>7</v>
      </c>
      <c r="H104" s="17" t="s">
        <v>212</v>
      </c>
      <c r="I104" s="15"/>
      <c r="J104" s="15" t="str">
        <f si="6" t="shared"/>
        <v>C184A-M02P-00-25/C18A0315AA-D</v>
      </c>
      <c r="K104" t="s">
        <v>1192</v>
      </c>
      <c r="L104" t="s">
        <v>1199</v>
      </c>
      <c r="M104" t="s">
        <v>1204</v>
      </c>
      <c r="N104" s="18"/>
    </row>
    <row ht="15.75" r="105" spans="1:14" x14ac:dyDescent="0.25">
      <c r="A105" s="15" t="s">
        <v>213</v>
      </c>
      <c r="B105" s="15" t="str">
        <f si="4" t="shared"/>
        <v>C18A0317</v>
      </c>
      <c r="C105" s="15" t="s">
        <v>1190</v>
      </c>
      <c r="D105" s="15"/>
      <c r="E105" s="25">
        <f si="5" t="shared"/>
        <v>2</v>
      </c>
      <c r="F105" s="25">
        <f si="8" t="shared"/>
        <v>26</v>
      </c>
      <c r="G105" s="16">
        <v>7</v>
      </c>
      <c r="H105" s="17" t="s">
        <v>214</v>
      </c>
      <c r="I105" s="15"/>
      <c r="J105" s="15" t="str">
        <f si="6" t="shared"/>
        <v>C184A-M02P-00-26/C18A0317AA-D</v>
      </c>
      <c r="K105" t="s">
        <v>1192</v>
      </c>
      <c r="L105" t="s">
        <v>1199</v>
      </c>
      <c r="M105" t="s">
        <v>1204</v>
      </c>
      <c r="N105" s="18"/>
    </row>
    <row ht="15.75" r="106" spans="1:14" x14ac:dyDescent="0.25">
      <c r="A106" s="15" t="s">
        <v>215</v>
      </c>
      <c r="B106" s="15" t="str">
        <f si="4" t="shared"/>
        <v>C18A0319</v>
      </c>
      <c r="C106" s="15" t="s">
        <v>1190</v>
      </c>
      <c r="D106" s="15"/>
      <c r="E106" s="25">
        <f si="5" t="shared"/>
        <v>2</v>
      </c>
      <c r="F106" s="25">
        <f si="8" t="shared"/>
        <v>27</v>
      </c>
      <c r="G106" s="16">
        <v>7</v>
      </c>
      <c r="H106" s="17" t="s">
        <v>216</v>
      </c>
      <c r="I106" s="15"/>
      <c r="J106" s="15" t="str">
        <f si="6" t="shared"/>
        <v>C184A-M02P-00-27/C18A0319AA-D</v>
      </c>
      <c r="K106" t="s">
        <v>1192</v>
      </c>
      <c r="L106" t="s">
        <v>1199</v>
      </c>
      <c r="M106" t="s">
        <v>1204</v>
      </c>
      <c r="N106" s="18"/>
    </row>
    <row ht="15.75" r="107" spans="1:14" x14ac:dyDescent="0.25">
      <c r="A107" s="15" t="s">
        <v>217</v>
      </c>
      <c r="B107" s="15" t="str">
        <f si="4" t="shared"/>
        <v>C18A0320</v>
      </c>
      <c r="C107" s="15" t="s">
        <v>1190</v>
      </c>
      <c r="D107" s="15"/>
      <c r="E107" s="25">
        <f si="5" t="shared"/>
        <v>2</v>
      </c>
      <c r="F107" s="25">
        <f si="8" t="shared"/>
        <v>28</v>
      </c>
      <c r="G107" s="16">
        <v>7</v>
      </c>
      <c r="H107" s="17" t="s">
        <v>218</v>
      </c>
      <c r="I107" s="15"/>
      <c r="J107" s="15" t="str">
        <f si="6" t="shared"/>
        <v>C184A-M02P-00-28/C18A0320B1-D</v>
      </c>
      <c r="K107" t="s">
        <v>1192</v>
      </c>
      <c r="L107" t="s">
        <v>1199</v>
      </c>
      <c r="M107" t="s">
        <v>1204</v>
      </c>
      <c r="N107" s="18"/>
    </row>
    <row ht="15.75" r="108" spans="1:14" x14ac:dyDescent="0.25">
      <c r="A108" s="15" t="s">
        <v>219</v>
      </c>
      <c r="B108" s="15" t="str">
        <f si="4" t="shared"/>
        <v>C18A0321E</v>
      </c>
      <c r="C108" s="15" t="s">
        <v>1190</v>
      </c>
      <c r="D108" s="15"/>
      <c r="E108" s="25">
        <f si="5" t="shared"/>
        <v>2</v>
      </c>
      <c r="F108" s="25">
        <f si="8" t="shared"/>
        <v>29</v>
      </c>
      <c r="G108" s="16">
        <v>7</v>
      </c>
      <c r="H108" s="17" t="s">
        <v>220</v>
      </c>
      <c r="I108" s="15"/>
      <c r="J108" s="15" t="str">
        <f si="6" t="shared"/>
        <v>C184A-M02P-00-29/C18A0321EAA-D</v>
      </c>
      <c r="K108" t="s">
        <v>1192</v>
      </c>
      <c r="L108" t="s">
        <v>1199</v>
      </c>
      <c r="M108" t="s">
        <v>1204</v>
      </c>
      <c r="N108" s="18"/>
    </row>
    <row ht="15.75" r="109" spans="1:14" x14ac:dyDescent="0.25">
      <c r="A109" s="15" t="s">
        <v>221</v>
      </c>
      <c r="B109" s="15" t="str">
        <f si="4" t="shared"/>
        <v>C18A0321W</v>
      </c>
      <c r="C109" s="15" t="s">
        <v>1190</v>
      </c>
      <c r="D109" s="15"/>
      <c r="E109" s="25">
        <f si="5" t="shared"/>
        <v>2</v>
      </c>
      <c r="F109" s="25">
        <f si="8" t="shared"/>
        <v>30</v>
      </c>
      <c r="G109" s="16">
        <v>7</v>
      </c>
      <c r="H109" s="17" t="s">
        <v>222</v>
      </c>
      <c r="I109" s="15"/>
      <c r="J109" s="15" t="str">
        <f si="6" t="shared"/>
        <v>C184A-M02P-00-30/C18A0321WAA-D</v>
      </c>
      <c r="K109" t="s">
        <v>1192</v>
      </c>
      <c r="L109" t="s">
        <v>1199</v>
      </c>
      <c r="M109" t="s">
        <v>1204</v>
      </c>
      <c r="N109" s="18"/>
    </row>
    <row ht="15.75" r="110" spans="1:14" x14ac:dyDescent="0.25">
      <c r="A110" s="15" t="s">
        <v>223</v>
      </c>
      <c r="B110" s="15" t="str">
        <f si="4" t="shared"/>
        <v>C18A0323</v>
      </c>
      <c r="C110" s="15" t="s">
        <v>1190</v>
      </c>
      <c r="D110" s="15"/>
      <c r="E110" s="25">
        <f si="5" t="shared"/>
        <v>2</v>
      </c>
      <c r="F110" s="25">
        <f si="8" t="shared"/>
        <v>31</v>
      </c>
      <c r="G110" s="16">
        <v>7</v>
      </c>
      <c r="H110" s="17" t="s">
        <v>224</v>
      </c>
      <c r="I110" s="15"/>
      <c r="J110" s="15" t="str">
        <f si="6" t="shared"/>
        <v>C184A-M02P-00-31/C18A0323AA-D</v>
      </c>
      <c r="K110" t="s">
        <v>1192</v>
      </c>
      <c r="L110" t="s">
        <v>1199</v>
      </c>
      <c r="M110" t="s">
        <v>1204</v>
      </c>
      <c r="N110" s="18"/>
    </row>
    <row ht="15.75" r="111" spans="1:14" x14ac:dyDescent="0.25">
      <c r="A111" s="15" t="s">
        <v>225</v>
      </c>
      <c r="B111" s="15" t="str">
        <f si="4" t="shared"/>
        <v>C18A0324</v>
      </c>
      <c r="C111" s="15" t="s">
        <v>1190</v>
      </c>
      <c r="D111" s="15"/>
      <c r="E111" s="25">
        <f si="5" t="shared"/>
        <v>2</v>
      </c>
      <c r="F111" s="25">
        <f si="8" t="shared"/>
        <v>32</v>
      </c>
      <c r="G111" s="16">
        <v>7</v>
      </c>
      <c r="H111" s="17" t="s">
        <v>226</v>
      </c>
      <c r="I111" s="15"/>
      <c r="J111" s="15" t="str">
        <f si="6" t="shared"/>
        <v>C184A-M02P-00-32/C18A0324AA-D</v>
      </c>
      <c r="K111" t="s">
        <v>1192</v>
      </c>
      <c r="L111" t="s">
        <v>1199</v>
      </c>
      <c r="M111" t="s">
        <v>1204</v>
      </c>
      <c r="N111" s="18"/>
    </row>
    <row ht="15.75" r="112" spans="1:14" x14ac:dyDescent="0.25">
      <c r="A112" s="15" t="s">
        <v>227</v>
      </c>
      <c r="B112" s="15" t="str">
        <f si="4" t="shared"/>
        <v>C18A0325</v>
      </c>
      <c r="C112" s="15" t="s">
        <v>1190</v>
      </c>
      <c r="D112" s="15"/>
      <c r="E112" s="25">
        <f si="5" t="shared"/>
        <v>2</v>
      </c>
      <c r="F112" s="25">
        <f si="8" t="shared"/>
        <v>33</v>
      </c>
      <c r="G112" s="16">
        <v>7</v>
      </c>
      <c r="H112" s="17" t="s">
        <v>228</v>
      </c>
      <c r="I112" s="15"/>
      <c r="J112" s="15" t="str">
        <f si="6" t="shared"/>
        <v>C184A-M02P-00-33/C18A0325AA-D</v>
      </c>
      <c r="K112" t="s">
        <v>1192</v>
      </c>
      <c r="L112" t="s">
        <v>1199</v>
      </c>
      <c r="M112" t="s">
        <v>1204</v>
      </c>
      <c r="N112" s="18"/>
    </row>
    <row ht="15.75" r="113" spans="1:14" x14ac:dyDescent="0.25">
      <c r="A113" s="15" t="s">
        <v>229</v>
      </c>
      <c r="B113" s="15" t="str">
        <f si="4" t="shared"/>
        <v>C18A0326</v>
      </c>
      <c r="C113" s="15" t="s">
        <v>1190</v>
      </c>
      <c r="D113" s="15"/>
      <c r="E113" s="25">
        <f si="5" t="shared"/>
        <v>2</v>
      </c>
      <c r="F113" s="25">
        <f si="8" t="shared"/>
        <v>34</v>
      </c>
      <c r="G113" s="16">
        <v>7</v>
      </c>
      <c r="H113" s="17" t="s">
        <v>230</v>
      </c>
      <c r="I113" s="15"/>
      <c r="J113" s="15" t="str">
        <f si="6" t="shared"/>
        <v>C184A-M02P-00-34/C18A0326AA-D</v>
      </c>
      <c r="K113" t="s">
        <v>1192</v>
      </c>
      <c r="L113" t="s">
        <v>1199</v>
      </c>
      <c r="M113" t="s">
        <v>1204</v>
      </c>
      <c r="N113" s="18"/>
    </row>
    <row ht="15.75" r="114" spans="1:14" x14ac:dyDescent="0.25">
      <c r="A114" s="15" t="s">
        <v>231</v>
      </c>
      <c r="B114" s="15" t="str">
        <f si="4" t="shared"/>
        <v>C18A0327</v>
      </c>
      <c r="C114" s="15" t="s">
        <v>1190</v>
      </c>
      <c r="D114" s="15"/>
      <c r="E114" s="25">
        <f si="5" t="shared"/>
        <v>2</v>
      </c>
      <c r="F114" s="25">
        <f si="8" t="shared"/>
        <v>35</v>
      </c>
      <c r="G114" s="16">
        <v>7</v>
      </c>
      <c r="H114" s="17" t="s">
        <v>232</v>
      </c>
      <c r="I114" s="15"/>
      <c r="J114" s="15" t="str">
        <f si="6" t="shared"/>
        <v>C184A-M02P-00-35/C18A0327AA-D</v>
      </c>
      <c r="K114" t="s">
        <v>1192</v>
      </c>
      <c r="L114" t="s">
        <v>1199</v>
      </c>
      <c r="M114" t="s">
        <v>1204</v>
      </c>
      <c r="N114" s="18"/>
    </row>
    <row ht="15.75" r="115" spans="1:14" x14ac:dyDescent="0.25">
      <c r="A115" s="15" t="s">
        <v>233</v>
      </c>
      <c r="B115" s="15" t="str">
        <f si="4" t="shared"/>
        <v>C18A0328</v>
      </c>
      <c r="C115" s="15" t="s">
        <v>1190</v>
      </c>
      <c r="D115" s="15"/>
      <c r="E115" s="25">
        <f si="5" t="shared"/>
        <v>2</v>
      </c>
      <c r="F115" s="25">
        <f si="8" t="shared"/>
        <v>36</v>
      </c>
      <c r="G115" s="16">
        <v>8</v>
      </c>
      <c r="H115" s="17" t="s">
        <v>234</v>
      </c>
      <c r="I115" s="15"/>
      <c r="J115" s="15" t="str">
        <f si="6" t="shared"/>
        <v>C184A-M02P-00-36/C18A0328AA-D</v>
      </c>
      <c r="K115" t="s">
        <v>1192</v>
      </c>
      <c r="L115" t="s">
        <v>1199</v>
      </c>
      <c r="M115" t="s">
        <v>1204</v>
      </c>
      <c r="N115" s="18"/>
    </row>
    <row ht="15.75" r="116" spans="1:14" x14ac:dyDescent="0.25">
      <c r="A116" s="15" t="s">
        <v>235</v>
      </c>
      <c r="B116" s="15" t="str">
        <f si="4" t="shared"/>
        <v>C18A0329</v>
      </c>
      <c r="C116" s="15" t="s">
        <v>1190</v>
      </c>
      <c r="D116" s="15"/>
      <c r="E116" s="25">
        <f si="5" t="shared"/>
        <v>2</v>
      </c>
      <c r="F116" s="25">
        <f si="8" t="shared"/>
        <v>37</v>
      </c>
      <c r="G116" s="16">
        <v>8</v>
      </c>
      <c r="H116" s="17" t="s">
        <v>236</v>
      </c>
      <c r="I116" s="15"/>
      <c r="J116" s="15" t="str">
        <f si="6" t="shared"/>
        <v>C184A-X02P-00-37/C18A0329AA-D</v>
      </c>
      <c r="K116" t="s">
        <v>1192</v>
      </c>
      <c r="L116" t="s">
        <v>1199</v>
      </c>
      <c r="M116" t="s">
        <v>1205</v>
      </c>
      <c r="N116" s="18"/>
    </row>
    <row ht="15.75" r="117" spans="1:14" x14ac:dyDescent="0.25">
      <c r="A117" s="15" t="s">
        <v>237</v>
      </c>
      <c r="B117" s="15" t="str">
        <f si="4" t="shared"/>
        <v>C18A0330</v>
      </c>
      <c r="C117" s="15" t="s">
        <v>1190</v>
      </c>
      <c r="D117" s="15"/>
      <c r="E117" s="25">
        <f si="5" t="shared"/>
        <v>2</v>
      </c>
      <c r="F117" s="25">
        <f si="8" t="shared"/>
        <v>38</v>
      </c>
      <c r="G117" s="16">
        <v>8</v>
      </c>
      <c r="H117" s="17" t="s">
        <v>238</v>
      </c>
      <c r="I117" s="15"/>
      <c r="J117" s="15" t="str">
        <f si="6" t="shared"/>
        <v>C184A-X02P-00-38/C18A0330AA-D</v>
      </c>
      <c r="K117" t="s">
        <v>1192</v>
      </c>
      <c r="L117" t="s">
        <v>1199</v>
      </c>
      <c r="M117" t="s">
        <v>1205</v>
      </c>
      <c r="N117" s="18"/>
    </row>
    <row ht="15.75" r="118" spans="1:14" x14ac:dyDescent="0.25">
      <c r="A118" s="15" t="s">
        <v>239</v>
      </c>
      <c r="B118" s="15" t="str">
        <f si="4" t="shared"/>
        <v>C18A0331</v>
      </c>
      <c r="C118" s="15" t="s">
        <v>1190</v>
      </c>
      <c r="D118" s="15"/>
      <c r="E118" s="25">
        <f si="5" t="shared"/>
        <v>2</v>
      </c>
      <c r="F118" s="25">
        <f si="8" t="shared"/>
        <v>39</v>
      </c>
      <c r="G118" s="16">
        <v>8</v>
      </c>
      <c r="H118" s="17" t="s">
        <v>240</v>
      </c>
      <c r="I118" s="15"/>
      <c r="J118" s="15" t="str">
        <f si="6" t="shared"/>
        <v>C184A-X02P-00-39/C18A0331AA-D</v>
      </c>
      <c r="K118" t="s">
        <v>1192</v>
      </c>
      <c r="L118" t="s">
        <v>1199</v>
      </c>
      <c r="M118" t="s">
        <v>1205</v>
      </c>
      <c r="N118" s="18"/>
    </row>
    <row ht="15.75" r="119" spans="1:14" x14ac:dyDescent="0.25">
      <c r="A119" s="15" t="s">
        <v>241</v>
      </c>
      <c r="B119" s="15" t="str">
        <f si="4" t="shared"/>
        <v>C18A0332</v>
      </c>
      <c r="C119" s="15" t="s">
        <v>1190</v>
      </c>
      <c r="D119" s="15"/>
      <c r="E119" s="25">
        <f si="5" t="shared"/>
        <v>2</v>
      </c>
      <c r="F119" s="25">
        <f si="8" t="shared"/>
        <v>40</v>
      </c>
      <c r="G119" s="16">
        <v>8</v>
      </c>
      <c r="H119" s="17" t="s">
        <v>242</v>
      </c>
      <c r="I119" s="15"/>
      <c r="J119" s="15" t="str">
        <f si="6" t="shared"/>
        <v>C184A-X02P-00-40/C18A0332AA-D</v>
      </c>
      <c r="K119" t="s">
        <v>1192</v>
      </c>
      <c r="L119" t="s">
        <v>1199</v>
      </c>
      <c r="M119" t="s">
        <v>1205</v>
      </c>
      <c r="N119" s="18"/>
    </row>
    <row ht="15.75" r="120" spans="1:14" x14ac:dyDescent="0.25">
      <c r="A120" s="15" t="s">
        <v>243</v>
      </c>
      <c r="B120" s="15" t="str">
        <f si="4" t="shared"/>
        <v>C18A0322</v>
      </c>
      <c r="C120" s="15" t="s">
        <v>1190</v>
      </c>
      <c r="D120" s="15"/>
      <c r="E120" s="25">
        <f si="5" t="shared"/>
        <v>1</v>
      </c>
      <c r="F120" s="25">
        <f>VALUE(RIGHT(H120,1))</f>
        <v>8</v>
      </c>
      <c r="G120" s="16">
        <v>8</v>
      </c>
      <c r="H120" s="17" t="s">
        <v>244</v>
      </c>
      <c r="I120" s="15"/>
      <c r="J120" s="15" t="str">
        <f si="6" t="shared"/>
        <v>C184A-M01P-00-08/C18A0322AA-D</v>
      </c>
      <c r="K120" t="s">
        <v>1192</v>
      </c>
      <c r="L120" t="s">
        <v>1199</v>
      </c>
      <c r="M120" t="s">
        <v>1204</v>
      </c>
      <c r="N120" s="18"/>
    </row>
    <row ht="15.75" r="121" spans="1:14" x14ac:dyDescent="0.25">
      <c r="A121" s="15" t="s">
        <v>245</v>
      </c>
      <c r="B121" s="15" t="str">
        <f si="4" t="shared"/>
        <v>C18A0221A</v>
      </c>
      <c r="C121" s="15" t="s">
        <v>1190</v>
      </c>
      <c r="D121" s="15"/>
      <c r="E121" s="25">
        <f si="5" t="shared"/>
        <v>5</v>
      </c>
      <c r="F121" s="25">
        <f si="8" t="shared"/>
        <v>10</v>
      </c>
      <c r="G121" s="16">
        <v>8</v>
      </c>
      <c r="H121" s="17" t="s">
        <v>246</v>
      </c>
      <c r="I121" s="15"/>
      <c r="J121" s="15" t="str">
        <f si="6" t="shared"/>
        <v>C184A-M05P-00-10/C18A0221AB1-D</v>
      </c>
      <c r="K121" t="s">
        <v>1192</v>
      </c>
      <c r="L121" t="s">
        <v>1199</v>
      </c>
      <c r="M121" t="s">
        <v>1204</v>
      </c>
      <c r="N121" s="18"/>
    </row>
    <row ht="15.75" r="122" spans="1:14" x14ac:dyDescent="0.25">
      <c r="A122" s="15" t="s">
        <v>247</v>
      </c>
      <c r="B122" s="15" t="str">
        <f si="4" t="shared"/>
        <v>C18A0221</v>
      </c>
      <c r="C122" s="15" t="s">
        <v>1190</v>
      </c>
      <c r="D122" s="15"/>
      <c r="E122" s="25">
        <f si="5" t="shared"/>
        <v>6</v>
      </c>
      <c r="F122" s="25">
        <f si="8" t="shared"/>
        <v>17</v>
      </c>
      <c r="G122" s="16">
        <v>8</v>
      </c>
      <c r="H122" s="17" t="s">
        <v>248</v>
      </c>
      <c r="I122" s="15"/>
      <c r="J122" s="15" t="str">
        <f si="6" t="shared"/>
        <v>C184A-M06P-00-17/C18A0221B1-D</v>
      </c>
      <c r="K122" t="s">
        <v>1192</v>
      </c>
      <c r="L122" t="s">
        <v>1199</v>
      </c>
      <c r="M122" t="s">
        <v>1204</v>
      </c>
      <c r="N122" s="18"/>
    </row>
    <row ht="15.75" r="123" spans="1:14" x14ac:dyDescent="0.25">
      <c r="A123" s="15" t="s">
        <v>249</v>
      </c>
      <c r="B123" s="15" t="str">
        <f si="4" t="shared"/>
        <v>C18A0421A</v>
      </c>
      <c r="C123" s="15" t="s">
        <v>1190</v>
      </c>
      <c r="D123" s="15"/>
      <c r="E123" s="25">
        <f si="5" t="shared"/>
        <v>3</v>
      </c>
      <c r="F123" s="25">
        <f>VALUE(RIGHT(H123,1))</f>
        <v>6</v>
      </c>
      <c r="G123" s="16">
        <v>8</v>
      </c>
      <c r="H123" s="17" t="s">
        <v>250</v>
      </c>
      <c r="I123" s="15"/>
      <c r="J123" s="15" t="str">
        <f si="6" t="shared"/>
        <v>C184A-M03P-00-06/C18A0421AAA-D</v>
      </c>
      <c r="K123" t="s">
        <v>1192</v>
      </c>
      <c r="L123" t="s">
        <v>1199</v>
      </c>
      <c r="M123" t="s">
        <v>1204</v>
      </c>
      <c r="N123" s="18"/>
    </row>
    <row ht="15.75" r="124" spans="1:14" x14ac:dyDescent="0.25">
      <c r="A124" s="15" t="s">
        <v>251</v>
      </c>
      <c r="B124" s="15" t="str">
        <f si="4" t="shared"/>
        <v>C18A0402</v>
      </c>
      <c r="C124" s="15" t="s">
        <v>1190</v>
      </c>
      <c r="D124" s="15"/>
      <c r="E124" s="25">
        <f si="5" t="shared"/>
        <v>4</v>
      </c>
      <c r="F124" s="25">
        <f si="8" t="shared"/>
        <v>41</v>
      </c>
      <c r="G124" s="16">
        <v>8</v>
      </c>
      <c r="H124" s="17" t="s">
        <v>252</v>
      </c>
      <c r="I124" s="15"/>
      <c r="J124" s="15" t="str">
        <f si="6" t="shared"/>
        <v>C184A-X04P-00-41/C18A0402B1-D</v>
      </c>
      <c r="K124" t="s">
        <v>1192</v>
      </c>
      <c r="L124" t="s">
        <v>1199</v>
      </c>
      <c r="M124" t="s">
        <v>1205</v>
      </c>
      <c r="N124" s="18"/>
    </row>
    <row ht="15.75" r="125" spans="1:14" x14ac:dyDescent="0.25">
      <c r="A125" s="15" t="s">
        <v>253</v>
      </c>
      <c r="B125" s="15" t="str">
        <f si="4" t="shared"/>
        <v>C18A0400</v>
      </c>
      <c r="C125" s="15" t="s">
        <v>1190</v>
      </c>
      <c r="D125" s="15"/>
      <c r="E125" s="25">
        <f si="5" t="shared"/>
        <v>2</v>
      </c>
      <c r="F125" s="25">
        <f si="8" t="shared"/>
        <v>41</v>
      </c>
      <c r="G125" s="16">
        <v>9</v>
      </c>
      <c r="H125" s="17" t="s">
        <v>254</v>
      </c>
      <c r="I125" s="15"/>
      <c r="J125" s="15" t="str">
        <f si="6" t="shared"/>
        <v>C184A-X02P-00-41/C18A0400B3-D</v>
      </c>
      <c r="K125" t="s">
        <v>1193</v>
      </c>
      <c r="L125" t="s">
        <v>1198</v>
      </c>
      <c r="M125" t="s">
        <v>1203</v>
      </c>
      <c r="N125" s="18"/>
    </row>
    <row ht="15.75" r="126" spans="1:14" x14ac:dyDescent="0.25">
      <c r="A126" s="15" t="s">
        <v>255</v>
      </c>
      <c r="B126" s="15" t="str">
        <f si="4" t="shared"/>
        <v>C18A0401</v>
      </c>
      <c r="C126" s="15" t="s">
        <v>1190</v>
      </c>
      <c r="D126" s="15"/>
      <c r="E126" s="25">
        <f si="5" t="shared"/>
        <v>2</v>
      </c>
      <c r="F126" s="25">
        <f si="8" t="shared"/>
        <v>42</v>
      </c>
      <c r="G126" s="16">
        <v>9</v>
      </c>
      <c r="H126" s="17" t="s">
        <v>256</v>
      </c>
      <c r="I126" s="15"/>
      <c r="J126" s="15" t="str">
        <f si="6" t="shared"/>
        <v>C184A-X02P-00-42/C18A0401AA-D</v>
      </c>
      <c r="K126" t="s">
        <v>1192</v>
      </c>
      <c r="L126" t="s">
        <v>1199</v>
      </c>
      <c r="M126" t="s">
        <v>1205</v>
      </c>
      <c r="N126" s="18"/>
    </row>
    <row ht="15.75" r="127" spans="1:14" x14ac:dyDescent="0.25">
      <c r="A127" s="15" t="s">
        <v>257</v>
      </c>
      <c r="B127" s="15" t="str">
        <f si="4" t="shared"/>
        <v>C18A0403</v>
      </c>
      <c r="C127" s="15" t="s">
        <v>1190</v>
      </c>
      <c r="D127" s="15"/>
      <c r="E127" s="25">
        <f si="5" t="shared"/>
        <v>2</v>
      </c>
      <c r="F127" s="25">
        <f si="8" t="shared"/>
        <v>43</v>
      </c>
      <c r="G127" s="16">
        <v>9</v>
      </c>
      <c r="H127" s="17" t="s">
        <v>258</v>
      </c>
      <c r="I127" s="15"/>
      <c r="J127" s="15" t="str">
        <f si="6" t="shared"/>
        <v>C184A-X02P-00-43/C18A0403AA-D</v>
      </c>
      <c r="K127" t="s">
        <v>1192</v>
      </c>
      <c r="L127" t="s">
        <v>1199</v>
      </c>
      <c r="M127" t="s">
        <v>1205</v>
      </c>
      <c r="N127" s="18"/>
    </row>
    <row ht="15.75" r="128" spans="1:14" x14ac:dyDescent="0.25">
      <c r="A128" s="15" t="s">
        <v>259</v>
      </c>
      <c r="B128" s="15" t="str">
        <f si="4" t="shared"/>
        <v>C18A0404</v>
      </c>
      <c r="C128" s="15" t="s">
        <v>1190</v>
      </c>
      <c r="D128" s="15"/>
      <c r="E128" s="25">
        <f si="5" t="shared"/>
        <v>2</v>
      </c>
      <c r="F128" s="25">
        <f si="8" t="shared"/>
        <v>44</v>
      </c>
      <c r="G128" s="16">
        <v>9</v>
      </c>
      <c r="H128" s="17" t="s">
        <v>260</v>
      </c>
      <c r="I128" s="15"/>
      <c r="J128" s="15" t="str">
        <f si="6" t="shared"/>
        <v>C184A-X02P-00-44/C18A0404AA-D</v>
      </c>
      <c r="K128" t="s">
        <v>1192</v>
      </c>
      <c r="L128" t="s">
        <v>1199</v>
      </c>
      <c r="M128" t="s">
        <v>1205</v>
      </c>
      <c r="N128" s="18"/>
    </row>
    <row ht="15.75" r="129" spans="1:14" x14ac:dyDescent="0.25">
      <c r="A129" s="15" t="s">
        <v>261</v>
      </c>
      <c r="B129" s="15" t="str">
        <f si="4" t="shared"/>
        <v>C18A0405</v>
      </c>
      <c r="C129" s="15" t="s">
        <v>1190</v>
      </c>
      <c r="D129" s="15"/>
      <c r="E129" s="25">
        <f si="5" t="shared"/>
        <v>2</v>
      </c>
      <c r="F129" s="25">
        <f si="8" t="shared"/>
        <v>45</v>
      </c>
      <c r="G129" s="16">
        <v>9</v>
      </c>
      <c r="H129" s="17" t="s">
        <v>262</v>
      </c>
      <c r="I129" s="15"/>
      <c r="J129" s="15" t="str">
        <f si="6" t="shared"/>
        <v>C184A-X02P-00-45/C18A0405AA-D</v>
      </c>
      <c r="K129" t="s">
        <v>1192</v>
      </c>
      <c r="L129" t="s">
        <v>1199</v>
      </c>
      <c r="M129" t="s">
        <v>1205</v>
      </c>
      <c r="N129" s="18"/>
    </row>
    <row ht="15.75" r="130" spans="1:14" x14ac:dyDescent="0.25">
      <c r="A130" s="15" t="s">
        <v>263</v>
      </c>
      <c r="B130" s="15" t="str">
        <f si="4" t="shared"/>
        <v>C18A0407</v>
      </c>
      <c r="C130" s="15" t="s">
        <v>1190</v>
      </c>
      <c r="D130" s="15"/>
      <c r="E130" s="25">
        <f si="5" t="shared"/>
        <v>2</v>
      </c>
      <c r="F130" s="25">
        <f si="8" t="shared"/>
        <v>46</v>
      </c>
      <c r="G130" s="16">
        <v>9</v>
      </c>
      <c r="H130" s="17" t="s">
        <v>264</v>
      </c>
      <c r="I130" s="15"/>
      <c r="J130" s="15" t="str">
        <f si="6" t="shared"/>
        <v>C184A-X02P-00-46/C18A0407AA-D</v>
      </c>
      <c r="K130" t="s">
        <v>1192</v>
      </c>
      <c r="L130" t="s">
        <v>1199</v>
      </c>
      <c r="M130" t="s">
        <v>1205</v>
      </c>
      <c r="N130" s="18"/>
    </row>
    <row ht="15.75" r="131" spans="1:14" x14ac:dyDescent="0.25">
      <c r="A131" s="15" t="s">
        <v>265</v>
      </c>
      <c r="B131" s="15" t="str">
        <f ref="B131:B194" si="10" t="shared">MID(A131,1,LEN(A131) - 4)</f>
        <v>C18A0409</v>
      </c>
      <c r="C131" s="15" t="s">
        <v>1190</v>
      </c>
      <c r="D131" s="15"/>
      <c r="E131" s="25">
        <f ref="E131:E194" si="11" t="shared">VALUE(LEFT(H131,1))</f>
        <v>2</v>
      </c>
      <c r="F131" s="25">
        <f ref="F131:F194" si="12" t="shared">VALUE(RIGHT(H131,2))</f>
        <v>47</v>
      </c>
      <c r="G131" s="16">
        <v>9</v>
      </c>
      <c r="H131" s="17" t="s">
        <v>266</v>
      </c>
      <c r="I131" s="15"/>
      <c r="J131" s="15" t="str">
        <f ref="J131:J194" si="13" t="shared">CONCATENATE("C184A",IF(AND(F131&lt;37,E131&lt;10),"-M0",IF(AND(F131&lt;37,E131&gt;=10),"-M",IF(AND(F131&gt;=37,E131&lt;10),"-X0","-X"))),E131,IF(LEN(F131)=1,"P-00-0","P-00-"),F131,"/",A131)</f>
        <v>C184A-X02P-00-47/C18A0409AA-D</v>
      </c>
      <c r="K131" t="s">
        <v>1192</v>
      </c>
      <c r="L131" t="s">
        <v>1199</v>
      </c>
      <c r="M131" t="s">
        <v>1205</v>
      </c>
      <c r="N131" s="18"/>
    </row>
    <row ht="15.75" r="132" spans="1:14" x14ac:dyDescent="0.25">
      <c r="A132" s="15" t="s">
        <v>267</v>
      </c>
      <c r="B132" s="15" t="str">
        <f si="10" t="shared"/>
        <v>C18A0410</v>
      </c>
      <c r="C132" s="15" t="s">
        <v>1190</v>
      </c>
      <c r="D132" s="15"/>
      <c r="E132" s="25">
        <f si="11" t="shared"/>
        <v>2</v>
      </c>
      <c r="F132" s="25">
        <f si="12" t="shared"/>
        <v>48</v>
      </c>
      <c r="G132" s="16">
        <v>9</v>
      </c>
      <c r="H132" s="17" t="s">
        <v>268</v>
      </c>
      <c r="I132" s="15"/>
      <c r="J132" s="15" t="str">
        <f si="13" t="shared"/>
        <v>C184A-X02P-00-48/C18A0410AA-D</v>
      </c>
      <c r="K132" t="s">
        <v>1192</v>
      </c>
      <c r="L132" t="s">
        <v>1199</v>
      </c>
      <c r="M132" t="s">
        <v>1205</v>
      </c>
      <c r="N132" s="18"/>
    </row>
    <row ht="15.75" r="133" spans="1:14" x14ac:dyDescent="0.25">
      <c r="A133" s="15" t="s">
        <v>269</v>
      </c>
      <c r="B133" s="15" t="str">
        <f si="10" t="shared"/>
        <v>C18A0411</v>
      </c>
      <c r="C133" s="15" t="s">
        <v>1190</v>
      </c>
      <c r="D133" s="15"/>
      <c r="E133" s="25">
        <f si="11" t="shared"/>
        <v>3</v>
      </c>
      <c r="F133" s="25">
        <f>VALUE(RIGHT(H133,1))</f>
        <v>1</v>
      </c>
      <c r="G133" s="16">
        <v>9</v>
      </c>
      <c r="H133" s="17" t="s">
        <v>270</v>
      </c>
      <c r="I133" s="15"/>
      <c r="J133" s="15" t="str">
        <f si="13" t="shared"/>
        <v>C184A-M03P-00-01/C18A0411AA-D</v>
      </c>
      <c r="K133" t="s">
        <v>1192</v>
      </c>
      <c r="L133" t="s">
        <v>1199</v>
      </c>
      <c r="M133" t="s">
        <v>1204</v>
      </c>
      <c r="N133" s="18"/>
    </row>
    <row ht="15.75" r="134" spans="1:14" x14ac:dyDescent="0.25">
      <c r="A134" s="15" t="s">
        <v>271</v>
      </c>
      <c r="B134" s="15" t="str">
        <f si="10" t="shared"/>
        <v>C18A0413</v>
      </c>
      <c r="C134" s="15" t="s">
        <v>1190</v>
      </c>
      <c r="D134" s="15"/>
      <c r="E134" s="25">
        <f si="11" t="shared"/>
        <v>3</v>
      </c>
      <c r="F134" s="25">
        <f ref="F134:F141" si="14" t="shared">VALUE(RIGHT(H134,1))</f>
        <v>2</v>
      </c>
      <c r="G134" s="16">
        <v>9</v>
      </c>
      <c r="H134" s="17" t="s">
        <v>272</v>
      </c>
      <c r="I134" s="15"/>
      <c r="J134" s="15" t="str">
        <f si="13" t="shared"/>
        <v>C184A-M03P-00-02/C18A0413AA-D</v>
      </c>
      <c r="K134" t="s">
        <v>1192</v>
      </c>
      <c r="L134" t="s">
        <v>1199</v>
      </c>
      <c r="M134" t="s">
        <v>1204</v>
      </c>
      <c r="N134" s="18"/>
    </row>
    <row ht="15.75" r="135" spans="1:14" x14ac:dyDescent="0.25">
      <c r="A135" s="15" t="s">
        <v>273</v>
      </c>
      <c r="B135" s="15" t="str">
        <f si="10" t="shared"/>
        <v>C18A0415</v>
      </c>
      <c r="C135" s="15" t="s">
        <v>1190</v>
      </c>
      <c r="D135" s="15"/>
      <c r="E135" s="25">
        <f si="11" t="shared"/>
        <v>3</v>
      </c>
      <c r="F135" s="25">
        <f si="14" t="shared"/>
        <v>3</v>
      </c>
      <c r="G135" s="16">
        <v>9</v>
      </c>
      <c r="H135" s="17" t="s">
        <v>274</v>
      </c>
      <c r="I135" s="15"/>
      <c r="J135" s="15" t="str">
        <f si="13" t="shared"/>
        <v>C184A-M03P-00-03/C18A0415AA-D</v>
      </c>
      <c r="K135" t="s">
        <v>1192</v>
      </c>
      <c r="L135" t="s">
        <v>1199</v>
      </c>
      <c r="M135" t="s">
        <v>1204</v>
      </c>
      <c r="N135" s="18"/>
    </row>
    <row ht="15.75" r="136" spans="1:14" x14ac:dyDescent="0.25">
      <c r="A136" s="15" t="s">
        <v>275</v>
      </c>
      <c r="B136" s="15" t="str">
        <f si="10" t="shared"/>
        <v>C18A0417</v>
      </c>
      <c r="C136" s="15" t="s">
        <v>1190</v>
      </c>
      <c r="D136" s="15"/>
      <c r="E136" s="25">
        <f si="11" t="shared"/>
        <v>1</v>
      </c>
      <c r="F136" s="25">
        <f si="14" t="shared"/>
        <v>7</v>
      </c>
      <c r="G136" s="16">
        <v>9</v>
      </c>
      <c r="H136" s="17" t="s">
        <v>276</v>
      </c>
      <c r="I136" s="15"/>
      <c r="J136" s="15" t="str">
        <f si="13" t="shared"/>
        <v>C184A-M01P-00-07/C18A0417AA-D</v>
      </c>
      <c r="K136" t="s">
        <v>1192</v>
      </c>
      <c r="L136" t="s">
        <v>1199</v>
      </c>
      <c r="M136" t="s">
        <v>1204</v>
      </c>
      <c r="N136" s="18"/>
    </row>
    <row ht="15.75" r="137" spans="1:14" x14ac:dyDescent="0.25">
      <c r="A137" s="15" t="s">
        <v>277</v>
      </c>
      <c r="B137" s="15" t="str">
        <f si="10" t="shared"/>
        <v>C18A0419</v>
      </c>
      <c r="C137" s="15" t="s">
        <v>1190</v>
      </c>
      <c r="D137" s="15"/>
      <c r="E137" s="25">
        <f si="11" t="shared"/>
        <v>3</v>
      </c>
      <c r="F137" s="25">
        <f si="14" t="shared"/>
        <v>5</v>
      </c>
      <c r="G137" s="16">
        <v>9</v>
      </c>
      <c r="H137" s="17" t="s">
        <v>278</v>
      </c>
      <c r="I137" s="15"/>
      <c r="J137" s="15" t="str">
        <f si="13" t="shared"/>
        <v>C184A-M03P-00-05/C18A0419AA-D</v>
      </c>
      <c r="K137" t="s">
        <v>1192</v>
      </c>
      <c r="L137" t="s">
        <v>1199</v>
      </c>
      <c r="M137" t="s">
        <v>1204</v>
      </c>
      <c r="N137" s="18"/>
    </row>
    <row ht="15.75" r="138" spans="1:14" x14ac:dyDescent="0.25">
      <c r="A138" s="15" t="s">
        <v>279</v>
      </c>
      <c r="B138" s="15" t="str">
        <f si="10" t="shared"/>
        <v>C18A0421</v>
      </c>
      <c r="C138" s="15" t="s">
        <v>1190</v>
      </c>
      <c r="D138" s="15"/>
      <c r="E138" s="25">
        <f si="11" t="shared"/>
        <v>1</v>
      </c>
      <c r="F138" s="25">
        <f si="14" t="shared"/>
        <v>9</v>
      </c>
      <c r="G138" s="16">
        <v>9</v>
      </c>
      <c r="H138" s="17" t="s">
        <v>280</v>
      </c>
      <c r="I138" s="15"/>
      <c r="J138" s="15" t="str">
        <f si="13" t="shared"/>
        <v>C184A-M01P-00-09/C18A0421AA-D</v>
      </c>
      <c r="K138" t="s">
        <v>1192</v>
      </c>
      <c r="L138" t="s">
        <v>1199</v>
      </c>
      <c r="M138" t="s">
        <v>1204</v>
      </c>
      <c r="N138" s="18"/>
    </row>
    <row ht="15.75" r="139" spans="1:14" x14ac:dyDescent="0.25">
      <c r="A139" s="15" t="s">
        <v>281</v>
      </c>
      <c r="B139" s="15" t="str">
        <f si="10" t="shared"/>
        <v>C18A0422</v>
      </c>
      <c r="C139" s="15" t="s">
        <v>1190</v>
      </c>
      <c r="D139" s="15"/>
      <c r="E139" s="25">
        <f si="11" t="shared"/>
        <v>3</v>
      </c>
      <c r="F139" s="25">
        <f si="14" t="shared"/>
        <v>7</v>
      </c>
      <c r="G139" s="16">
        <v>9</v>
      </c>
      <c r="H139" s="17" t="s">
        <v>282</v>
      </c>
      <c r="I139" s="15"/>
      <c r="J139" s="15" t="str">
        <f si="13" t="shared"/>
        <v>C184A-M03P-00-07/C18A0422AA-D</v>
      </c>
      <c r="K139" t="s">
        <v>1191</v>
      </c>
      <c r="L139" t="s">
        <v>1201</v>
      </c>
      <c r="M139" t="s">
        <v>1203</v>
      </c>
      <c r="N139" s="18"/>
    </row>
    <row ht="15.75" r="140" spans="1:14" x14ac:dyDescent="0.25">
      <c r="A140" s="15" t="s">
        <v>283</v>
      </c>
      <c r="B140" s="15" t="str">
        <f si="10" t="shared"/>
        <v>C18A0423</v>
      </c>
      <c r="C140" s="15" t="s">
        <v>1190</v>
      </c>
      <c r="D140" s="15"/>
      <c r="E140" s="25">
        <f si="11" t="shared"/>
        <v>3</v>
      </c>
      <c r="F140" s="25">
        <f si="14" t="shared"/>
        <v>8</v>
      </c>
      <c r="G140" s="16">
        <v>9</v>
      </c>
      <c r="H140" s="17" t="s">
        <v>284</v>
      </c>
      <c r="I140" s="15"/>
      <c r="J140" s="15" t="str">
        <f si="13" t="shared"/>
        <v>C184A-M03P-00-08/C18A0423AA-D</v>
      </c>
      <c r="K140" t="s">
        <v>1192</v>
      </c>
      <c r="L140" t="s">
        <v>1199</v>
      </c>
      <c r="M140" t="s">
        <v>1204</v>
      </c>
      <c r="N140" s="18"/>
    </row>
    <row ht="15.75" r="141" spans="1:14" x14ac:dyDescent="0.25">
      <c r="A141" s="15" t="s">
        <v>285</v>
      </c>
      <c r="B141" s="15" t="str">
        <f si="10" t="shared"/>
        <v>C18A0425</v>
      </c>
      <c r="C141" s="15" t="s">
        <v>1190</v>
      </c>
      <c r="D141" s="15"/>
      <c r="E141" s="25">
        <f si="11" t="shared"/>
        <v>3</v>
      </c>
      <c r="F141" s="25">
        <f si="14" t="shared"/>
        <v>9</v>
      </c>
      <c r="G141" s="16">
        <v>9</v>
      </c>
      <c r="H141" s="17" t="s">
        <v>286</v>
      </c>
      <c r="I141" s="15"/>
      <c r="J141" s="15" t="str">
        <f si="13" t="shared"/>
        <v>C184A-M03P-00-09/C18A0425AA-D</v>
      </c>
      <c r="K141" t="s">
        <v>1192</v>
      </c>
      <c r="L141" t="s">
        <v>1199</v>
      </c>
      <c r="M141" t="s">
        <v>1204</v>
      </c>
      <c r="N141" s="18"/>
    </row>
    <row ht="15.75" r="142" spans="1:14" x14ac:dyDescent="0.25">
      <c r="A142" s="15" t="s">
        <v>287</v>
      </c>
      <c r="B142" s="15" t="str">
        <f si="10" t="shared"/>
        <v>C18A0426</v>
      </c>
      <c r="C142" s="15" t="s">
        <v>1190</v>
      </c>
      <c r="D142" s="15"/>
      <c r="E142" s="25">
        <f si="11" t="shared"/>
        <v>3</v>
      </c>
      <c r="F142" s="25">
        <f si="12" t="shared"/>
        <v>10</v>
      </c>
      <c r="G142" s="16">
        <v>9</v>
      </c>
      <c r="H142" s="17" t="s">
        <v>288</v>
      </c>
      <c r="I142" s="15"/>
      <c r="J142" s="15" t="str">
        <f si="13" t="shared"/>
        <v>C184A-M03P-00-10/C18A0426AA-D</v>
      </c>
      <c r="K142" t="s">
        <v>1192</v>
      </c>
      <c r="L142" t="s">
        <v>1199</v>
      </c>
      <c r="M142" t="s">
        <v>1204</v>
      </c>
      <c r="N142" s="18"/>
    </row>
    <row ht="15.75" r="143" spans="1:14" x14ac:dyDescent="0.25">
      <c r="A143" s="15" t="s">
        <v>289</v>
      </c>
      <c r="B143" s="15" t="str">
        <f si="10" t="shared"/>
        <v>C18A0426A</v>
      </c>
      <c r="C143" s="15" t="s">
        <v>1190</v>
      </c>
      <c r="D143" s="15"/>
      <c r="E143" s="25">
        <f si="11" t="shared"/>
        <v>3</v>
      </c>
      <c r="F143" s="25">
        <f si="12" t="shared"/>
        <v>11</v>
      </c>
      <c r="G143" s="16">
        <v>9</v>
      </c>
      <c r="H143" s="17" t="s">
        <v>290</v>
      </c>
      <c r="I143" s="15"/>
      <c r="J143" s="15" t="str">
        <f si="13" t="shared"/>
        <v>C184A-M03P-00-11/C18A0426AAA-D</v>
      </c>
      <c r="K143" t="s">
        <v>1192</v>
      </c>
      <c r="L143" t="s">
        <v>1199</v>
      </c>
      <c r="M143" t="s">
        <v>1204</v>
      </c>
      <c r="N143" s="18"/>
    </row>
    <row ht="15.75" r="144" spans="1:14" x14ac:dyDescent="0.25">
      <c r="A144" s="15" t="s">
        <v>291</v>
      </c>
      <c r="B144" s="15" t="str">
        <f si="10" t="shared"/>
        <v>C18A0427</v>
      </c>
      <c r="C144" s="15" t="s">
        <v>1190</v>
      </c>
      <c r="D144" s="15"/>
      <c r="E144" s="25">
        <f si="11" t="shared"/>
        <v>3</v>
      </c>
      <c r="F144" s="25">
        <f si="12" t="shared"/>
        <v>12</v>
      </c>
      <c r="G144" s="16">
        <v>9</v>
      </c>
      <c r="H144" s="17" t="s">
        <v>292</v>
      </c>
      <c r="I144" s="15"/>
      <c r="J144" s="15" t="str">
        <f si="13" t="shared"/>
        <v>C184A-M03P-00-12/C18A0427AA-D</v>
      </c>
      <c r="K144" t="s">
        <v>1192</v>
      </c>
      <c r="L144" t="s">
        <v>1199</v>
      </c>
      <c r="M144" t="s">
        <v>1204</v>
      </c>
      <c r="N144" s="18"/>
    </row>
    <row ht="15.75" r="145" spans="1:14" x14ac:dyDescent="0.25">
      <c r="A145" s="15" t="s">
        <v>293</v>
      </c>
      <c r="B145" s="15" t="str">
        <f si="10" t="shared"/>
        <v>C18A0429</v>
      </c>
      <c r="C145" s="15" t="s">
        <v>1190</v>
      </c>
      <c r="D145" s="15"/>
      <c r="E145" s="25">
        <f si="11" t="shared"/>
        <v>3</v>
      </c>
      <c r="F145" s="25">
        <f si="12" t="shared"/>
        <v>13</v>
      </c>
      <c r="G145" s="16">
        <v>9</v>
      </c>
      <c r="H145" s="17" t="s">
        <v>294</v>
      </c>
      <c r="I145" s="15"/>
      <c r="J145" s="15" t="str">
        <f si="13" t="shared"/>
        <v>C184A-M03P-00-13/C18A0429AA-D</v>
      </c>
      <c r="K145" t="s">
        <v>1192</v>
      </c>
      <c r="L145" t="s">
        <v>1199</v>
      </c>
      <c r="M145" t="s">
        <v>1204</v>
      </c>
      <c r="N145" s="18"/>
    </row>
    <row ht="15.75" r="146" spans="1:14" x14ac:dyDescent="0.25">
      <c r="A146" s="15" t="s">
        <v>295</v>
      </c>
      <c r="B146" s="15" t="str">
        <f si="10" t="shared"/>
        <v>C18A0430</v>
      </c>
      <c r="C146" s="15" t="s">
        <v>1190</v>
      </c>
      <c r="D146" s="15"/>
      <c r="E146" s="25">
        <f si="11" t="shared"/>
        <v>3</v>
      </c>
      <c r="F146" s="25">
        <f si="12" t="shared"/>
        <v>14</v>
      </c>
      <c r="G146" s="16">
        <v>9</v>
      </c>
      <c r="H146" s="17" t="s">
        <v>296</v>
      </c>
      <c r="I146" s="15"/>
      <c r="J146" s="15" t="str">
        <f si="13" t="shared"/>
        <v>C184A-M03P-00-14/C18A0430AA-D</v>
      </c>
      <c r="K146" t="s">
        <v>1192</v>
      </c>
      <c r="L146" t="s">
        <v>1199</v>
      </c>
      <c r="M146" t="s">
        <v>1204</v>
      </c>
      <c r="N146" s="18"/>
    </row>
    <row ht="15.75" r="147" spans="1:14" x14ac:dyDescent="0.25">
      <c r="A147" s="15" t="s">
        <v>297</v>
      </c>
      <c r="B147" s="15" t="str">
        <f si="10" t="shared"/>
        <v>C18A0431</v>
      </c>
      <c r="C147" s="15" t="s">
        <v>1190</v>
      </c>
      <c r="D147" s="15"/>
      <c r="E147" s="25">
        <f si="11" t="shared"/>
        <v>3</v>
      </c>
      <c r="F147" s="25">
        <f si="12" t="shared"/>
        <v>15</v>
      </c>
      <c r="G147" s="16">
        <v>9</v>
      </c>
      <c r="H147" s="17" t="s">
        <v>298</v>
      </c>
      <c r="I147" s="15"/>
      <c r="J147" s="15" t="str">
        <f si="13" t="shared"/>
        <v>C184A-M03P-00-15/C18A0431AA-D</v>
      </c>
      <c r="K147" t="s">
        <v>1192</v>
      </c>
      <c r="L147" t="s">
        <v>1199</v>
      </c>
      <c r="M147" t="s">
        <v>1204</v>
      </c>
      <c r="N147" s="18"/>
    </row>
    <row ht="15.75" r="148" spans="1:14" x14ac:dyDescent="0.25">
      <c r="A148" s="15" t="s">
        <v>299</v>
      </c>
      <c r="B148" s="15" t="str">
        <f si="10" t="shared"/>
        <v>C18A0431A</v>
      </c>
      <c r="C148" s="15" t="s">
        <v>1190</v>
      </c>
      <c r="D148" s="15"/>
      <c r="E148" s="25">
        <f si="11" t="shared"/>
        <v>3</v>
      </c>
      <c r="F148" s="25">
        <f si="12" t="shared"/>
        <v>16</v>
      </c>
      <c r="G148" s="16">
        <v>9</v>
      </c>
      <c r="H148" s="17" t="s">
        <v>300</v>
      </c>
      <c r="I148" s="15"/>
      <c r="J148" s="15" t="str">
        <f si="13" t="shared"/>
        <v>C184A-M03P-00-16/C18A0431AAA-D</v>
      </c>
      <c r="K148" t="s">
        <v>1192</v>
      </c>
      <c r="L148" t="s">
        <v>1199</v>
      </c>
      <c r="M148" t="s">
        <v>1204</v>
      </c>
      <c r="N148" s="18"/>
    </row>
    <row ht="15.75" r="149" spans="1:14" x14ac:dyDescent="0.25">
      <c r="A149" s="15" t="s">
        <v>301</v>
      </c>
      <c r="B149" s="15" t="str">
        <f si="10" t="shared"/>
        <v>C18A0300</v>
      </c>
      <c r="C149" s="15" t="s">
        <v>1190</v>
      </c>
      <c r="D149" s="15"/>
      <c r="E149" s="25">
        <f si="11" t="shared"/>
        <v>5</v>
      </c>
      <c r="F149" s="25">
        <f si="12" t="shared"/>
        <v>11</v>
      </c>
      <c r="G149" s="16">
        <v>10</v>
      </c>
      <c r="H149" s="17" t="s">
        <v>302</v>
      </c>
      <c r="I149" s="15"/>
      <c r="J149" s="15" t="str">
        <f si="13" t="shared"/>
        <v>C184A-M05P-00-11/C18A0300B2-D</v>
      </c>
      <c r="K149" t="s">
        <v>1192</v>
      </c>
      <c r="L149" t="s">
        <v>1199</v>
      </c>
      <c r="M149" t="s">
        <v>1204</v>
      </c>
      <c r="N149" s="18"/>
    </row>
    <row ht="15.75" r="150" spans="1:14" x14ac:dyDescent="0.25">
      <c r="A150" s="15" t="s">
        <v>303</v>
      </c>
      <c r="B150" s="15" t="str">
        <f si="10" t="shared"/>
        <v>C18A0303</v>
      </c>
      <c r="C150" s="15" t="s">
        <v>1190</v>
      </c>
      <c r="D150" s="15"/>
      <c r="E150" s="25">
        <f si="11" t="shared"/>
        <v>5</v>
      </c>
      <c r="F150" s="25">
        <f si="12" t="shared"/>
        <v>12</v>
      </c>
      <c r="G150" s="16">
        <v>10</v>
      </c>
      <c r="H150" s="17" t="s">
        <v>304</v>
      </c>
      <c r="I150" s="15"/>
      <c r="J150" s="15" t="str">
        <f si="13" t="shared"/>
        <v>C184A-M05P-00-12/C18A0303B1-D</v>
      </c>
      <c r="K150" t="s">
        <v>1192</v>
      </c>
      <c r="L150" t="s">
        <v>1199</v>
      </c>
      <c r="M150" t="s">
        <v>1204</v>
      </c>
      <c r="N150" s="18"/>
    </row>
    <row ht="15.75" r="151" spans="1:14" x14ac:dyDescent="0.25">
      <c r="A151" s="15" t="s">
        <v>305</v>
      </c>
      <c r="B151" s="15" t="str">
        <f si="10" t="shared"/>
        <v>C18A0304</v>
      </c>
      <c r="C151" s="15" t="s">
        <v>1190</v>
      </c>
      <c r="D151" s="15"/>
      <c r="E151" s="25">
        <f si="11" t="shared"/>
        <v>5</v>
      </c>
      <c r="F151" s="25">
        <f si="12" t="shared"/>
        <v>13</v>
      </c>
      <c r="G151" s="16">
        <v>10</v>
      </c>
      <c r="H151" s="17" t="s">
        <v>306</v>
      </c>
      <c r="I151" s="15"/>
      <c r="J151" s="15" t="str">
        <f si="13" t="shared"/>
        <v>C184A-M05P-00-13/C18A0304B1-D</v>
      </c>
      <c r="K151" t="s">
        <v>1192</v>
      </c>
      <c r="L151" t="s">
        <v>1199</v>
      </c>
      <c r="M151" t="s">
        <v>1204</v>
      </c>
      <c r="N151" s="18"/>
    </row>
    <row ht="15.75" r="152" spans="1:14" x14ac:dyDescent="0.25">
      <c r="A152" s="15" t="s">
        <v>307</v>
      </c>
      <c r="B152" s="15" t="str">
        <f si="10" t="shared"/>
        <v>C18A0309</v>
      </c>
      <c r="C152" s="15" t="s">
        <v>1190</v>
      </c>
      <c r="D152" s="15"/>
      <c r="E152" s="25">
        <f si="11" t="shared"/>
        <v>5</v>
      </c>
      <c r="F152" s="25">
        <f si="12" t="shared"/>
        <v>14</v>
      </c>
      <c r="G152" s="16">
        <v>10</v>
      </c>
      <c r="H152" s="17" t="s">
        <v>308</v>
      </c>
      <c r="I152" s="15"/>
      <c r="J152" s="15" t="str">
        <f si="13" t="shared"/>
        <v>C184A-M05P-00-14/C18A0309B1-D</v>
      </c>
      <c r="K152" t="s">
        <v>1192</v>
      </c>
      <c r="L152" t="s">
        <v>1199</v>
      </c>
      <c r="M152" t="s">
        <v>1204</v>
      </c>
      <c r="N152" s="18"/>
    </row>
    <row ht="15.75" r="153" spans="1:14" x14ac:dyDescent="0.25">
      <c r="A153" s="15" t="s">
        <v>309</v>
      </c>
      <c r="B153" s="15" t="str">
        <f si="10" t="shared"/>
        <v>C18A0310</v>
      </c>
      <c r="C153" s="15" t="s">
        <v>1190</v>
      </c>
      <c r="D153" s="15"/>
      <c r="E153" s="25">
        <f si="11" t="shared"/>
        <v>5</v>
      </c>
      <c r="F153" s="25">
        <f si="12" t="shared"/>
        <v>15</v>
      </c>
      <c r="G153" s="16">
        <v>10</v>
      </c>
      <c r="H153" s="17" t="s">
        <v>310</v>
      </c>
      <c r="I153" s="15"/>
      <c r="J153" s="15" t="str">
        <f si="13" t="shared"/>
        <v>C184A-M05P-00-15/C18A0310B1-D</v>
      </c>
      <c r="K153" t="s">
        <v>1192</v>
      </c>
      <c r="L153" t="s">
        <v>1199</v>
      </c>
      <c r="M153" t="s">
        <v>1204</v>
      </c>
      <c r="N153" s="18"/>
    </row>
    <row ht="15.75" r="154" spans="1:14" x14ac:dyDescent="0.25">
      <c r="A154" s="15" t="s">
        <v>311</v>
      </c>
      <c r="B154" s="15" t="str">
        <f si="10" t="shared"/>
        <v>C18A0313E</v>
      </c>
      <c r="C154" s="15" t="s">
        <v>1190</v>
      </c>
      <c r="D154" s="15"/>
      <c r="E154" s="25">
        <f si="11" t="shared"/>
        <v>5</v>
      </c>
      <c r="F154" s="25">
        <f si="12" t="shared"/>
        <v>16</v>
      </c>
      <c r="G154" s="16">
        <v>10</v>
      </c>
      <c r="H154" s="17" t="s">
        <v>312</v>
      </c>
      <c r="I154" s="15"/>
      <c r="J154" s="15" t="str">
        <f si="13" t="shared"/>
        <v>C184A-M05P-00-16/C18A0313EB1-D</v>
      </c>
      <c r="K154" t="s">
        <v>1192</v>
      </c>
      <c r="L154" t="s">
        <v>1199</v>
      </c>
      <c r="M154" t="s">
        <v>1204</v>
      </c>
      <c r="N154" s="18"/>
    </row>
    <row ht="15.75" r="155" spans="1:14" x14ac:dyDescent="0.25">
      <c r="A155" s="15" t="s">
        <v>313</v>
      </c>
      <c r="B155" s="15" t="str">
        <f si="10" t="shared"/>
        <v>C18A0319</v>
      </c>
      <c r="C155" s="15" t="s">
        <v>1190</v>
      </c>
      <c r="D155" s="15"/>
      <c r="E155" s="25">
        <f si="11" t="shared"/>
        <v>5</v>
      </c>
      <c r="F155" s="25">
        <f si="12" t="shared"/>
        <v>17</v>
      </c>
      <c r="G155" s="16">
        <v>10</v>
      </c>
      <c r="H155" s="17" t="s">
        <v>314</v>
      </c>
      <c r="I155" s="15"/>
      <c r="J155" s="15" t="str">
        <f si="13" t="shared"/>
        <v>C184A-M05P-00-17/C18A0319B1-D</v>
      </c>
      <c r="K155" t="s">
        <v>1192</v>
      </c>
      <c r="L155" t="s">
        <v>1199</v>
      </c>
      <c r="M155" t="s">
        <v>1204</v>
      </c>
      <c r="N155" s="18"/>
    </row>
    <row ht="15.75" r="156" spans="1:14" x14ac:dyDescent="0.25">
      <c r="A156" s="15" t="s">
        <v>315</v>
      </c>
      <c r="B156" s="15" t="str">
        <f si="10" t="shared"/>
        <v>C18A0320</v>
      </c>
      <c r="C156" s="15" t="s">
        <v>1190</v>
      </c>
      <c r="D156" s="15"/>
      <c r="E156" s="25">
        <f si="11" t="shared"/>
        <v>5</v>
      </c>
      <c r="F156" s="25">
        <f si="12" t="shared"/>
        <v>18</v>
      </c>
      <c r="G156" s="16">
        <v>10</v>
      </c>
      <c r="H156" s="17" t="s">
        <v>316</v>
      </c>
      <c r="I156" s="15"/>
      <c r="J156" s="15" t="str">
        <f si="13" t="shared"/>
        <v>C184A-M05P-00-18/C18A0320B2-D</v>
      </c>
      <c r="K156" t="s">
        <v>1192</v>
      </c>
      <c r="L156" t="s">
        <v>1199</v>
      </c>
      <c r="M156" t="s">
        <v>1204</v>
      </c>
      <c r="N156" s="18"/>
    </row>
    <row ht="15.75" r="157" spans="1:14" x14ac:dyDescent="0.25">
      <c r="A157" s="15" t="s">
        <v>317</v>
      </c>
      <c r="B157" s="15" t="str">
        <f si="10" t="shared"/>
        <v>C18A0323</v>
      </c>
      <c r="C157" s="15" t="s">
        <v>1190</v>
      </c>
      <c r="D157" s="15"/>
      <c r="E157" s="25">
        <f si="11" t="shared"/>
        <v>5</v>
      </c>
      <c r="F157" s="25">
        <f si="12" t="shared"/>
        <v>19</v>
      </c>
      <c r="G157" s="16">
        <v>10</v>
      </c>
      <c r="H157" s="17" t="s">
        <v>318</v>
      </c>
      <c r="I157" s="15"/>
      <c r="J157" s="15" t="str">
        <f si="13" t="shared"/>
        <v>C184A-M05P-00-19/C18A0323B1-D</v>
      </c>
      <c r="K157" t="s">
        <v>1192</v>
      </c>
      <c r="L157" t="s">
        <v>1199</v>
      </c>
      <c r="M157" t="s">
        <v>1204</v>
      </c>
      <c r="N157" s="18"/>
    </row>
    <row ht="15.75" r="158" spans="1:14" x14ac:dyDescent="0.25">
      <c r="A158" s="15" t="s">
        <v>319</v>
      </c>
      <c r="B158" s="15" t="str">
        <f si="10" t="shared"/>
        <v>C18A0324</v>
      </c>
      <c r="C158" s="15" t="s">
        <v>1190</v>
      </c>
      <c r="D158" s="15"/>
      <c r="E158" s="25">
        <f si="11" t="shared"/>
        <v>5</v>
      </c>
      <c r="F158" s="25">
        <f si="12" t="shared"/>
        <v>20</v>
      </c>
      <c r="G158" s="16">
        <v>10</v>
      </c>
      <c r="H158" s="17" t="s">
        <v>320</v>
      </c>
      <c r="I158" s="15"/>
      <c r="J158" s="15" t="str">
        <f si="13" t="shared"/>
        <v>C184A-M05P-00-20/C18A0324B1-D</v>
      </c>
      <c r="K158" t="s">
        <v>1192</v>
      </c>
      <c r="L158" t="s">
        <v>1199</v>
      </c>
      <c r="M158" t="s">
        <v>1204</v>
      </c>
      <c r="N158" s="18"/>
    </row>
    <row ht="15.75" r="159" spans="1:14" x14ac:dyDescent="0.25">
      <c r="A159" s="15" t="s">
        <v>321</v>
      </c>
      <c r="B159" s="15" t="str">
        <f si="10" t="shared"/>
        <v>C18A0327</v>
      </c>
      <c r="C159" s="15" t="s">
        <v>1190</v>
      </c>
      <c r="D159" s="15"/>
      <c r="E159" s="25">
        <f si="11" t="shared"/>
        <v>5</v>
      </c>
      <c r="F159" s="25">
        <f si="12" t="shared"/>
        <v>21</v>
      </c>
      <c r="G159" s="16">
        <v>10</v>
      </c>
      <c r="H159" s="17" t="s">
        <v>322</v>
      </c>
      <c r="I159" s="15"/>
      <c r="J159" s="15" t="str">
        <f si="13" t="shared"/>
        <v>C184A-M05P-00-21/C18A0327B1-D</v>
      </c>
      <c r="K159" t="s">
        <v>1192</v>
      </c>
      <c r="L159" t="s">
        <v>1199</v>
      </c>
      <c r="M159" t="s">
        <v>1204</v>
      </c>
      <c r="N159" s="18"/>
    </row>
    <row ht="15.75" r="160" spans="1:14" x14ac:dyDescent="0.25">
      <c r="A160" s="15" t="s">
        <v>323</v>
      </c>
      <c r="B160" s="15" t="str">
        <f si="10" t="shared"/>
        <v>C18A0330</v>
      </c>
      <c r="C160" s="15" t="s">
        <v>1190</v>
      </c>
      <c r="D160" s="15"/>
      <c r="E160" s="25">
        <f si="11" t="shared"/>
        <v>5</v>
      </c>
      <c r="F160" s="25">
        <f si="12" t="shared"/>
        <v>22</v>
      </c>
      <c r="G160" s="16">
        <v>10</v>
      </c>
      <c r="H160" s="17" t="s">
        <v>324</v>
      </c>
      <c r="I160" s="15"/>
      <c r="J160" s="15" t="str">
        <f si="13" t="shared"/>
        <v>C184A-M05P-00-22/C18A0330B1-D</v>
      </c>
      <c r="K160" t="s">
        <v>1192</v>
      </c>
      <c r="L160" t="s">
        <v>1199</v>
      </c>
      <c r="M160" t="s">
        <v>1204</v>
      </c>
      <c r="N160" s="18"/>
    </row>
    <row ht="15.75" r="161" spans="1:14" x14ac:dyDescent="0.25">
      <c r="A161" s="15" t="s">
        <v>325</v>
      </c>
      <c r="B161" s="15" t="str">
        <f si="10" t="shared"/>
        <v>C18A0500</v>
      </c>
      <c r="C161" s="15" t="s">
        <v>1190</v>
      </c>
      <c r="D161" s="15"/>
      <c r="E161" s="25">
        <f si="11" t="shared"/>
        <v>3</v>
      </c>
      <c r="F161" s="25">
        <f si="12" t="shared"/>
        <v>17</v>
      </c>
      <c r="G161" s="16">
        <v>11</v>
      </c>
      <c r="H161" s="17" t="s">
        <v>326</v>
      </c>
      <c r="I161" s="15"/>
      <c r="J161" s="15" t="str">
        <f si="13" t="shared"/>
        <v>C184A-M03P-00-17/C18A0500AA-D</v>
      </c>
      <c r="K161" t="s">
        <v>1192</v>
      </c>
      <c r="L161" t="s">
        <v>1198</v>
      </c>
      <c r="M161" t="s">
        <v>1203</v>
      </c>
      <c r="N161" s="18"/>
    </row>
    <row ht="15.75" r="162" spans="1:14" x14ac:dyDescent="0.25">
      <c r="A162" s="15" t="s">
        <v>327</v>
      </c>
      <c r="B162" s="15" t="str">
        <f si="10" t="shared"/>
        <v>C18A0500</v>
      </c>
      <c r="C162" s="15" t="s">
        <v>1190</v>
      </c>
      <c r="D162" s="15"/>
      <c r="E162" s="25">
        <f si="11" t="shared"/>
        <v>3</v>
      </c>
      <c r="F162" s="25">
        <f si="12" t="shared"/>
        <v>18</v>
      </c>
      <c r="G162" s="16">
        <v>11</v>
      </c>
      <c r="H162" s="17" t="s">
        <v>328</v>
      </c>
      <c r="I162" s="15"/>
      <c r="J162" s="15" t="str">
        <f si="13" t="shared"/>
        <v>C184A-M03P-00-18/C18A0500AB-D</v>
      </c>
      <c r="K162" t="s">
        <v>1192</v>
      </c>
      <c r="L162" t="s">
        <v>1199</v>
      </c>
      <c r="M162" t="s">
        <v>1204</v>
      </c>
      <c r="N162" s="18"/>
    </row>
    <row ht="15.75" r="163" spans="1:14" x14ac:dyDescent="0.25">
      <c r="A163" s="15" t="s">
        <v>329</v>
      </c>
      <c r="B163" s="15" t="str">
        <f si="10" t="shared"/>
        <v>C18A0501</v>
      </c>
      <c r="C163" s="15" t="s">
        <v>1190</v>
      </c>
      <c r="D163" s="15"/>
      <c r="E163" s="25">
        <f si="11" t="shared"/>
        <v>3</v>
      </c>
      <c r="F163" s="25">
        <f si="12" t="shared"/>
        <v>19</v>
      </c>
      <c r="G163" s="16">
        <v>11</v>
      </c>
      <c r="H163" s="17" t="s">
        <v>330</v>
      </c>
      <c r="I163" s="15"/>
      <c r="J163" s="15" t="str">
        <f si="13" t="shared"/>
        <v>C184A-M03P-00-19/C18A0501AA-D</v>
      </c>
      <c r="K163" t="s">
        <v>1192</v>
      </c>
      <c r="L163" t="s">
        <v>1199</v>
      </c>
      <c r="M163" t="s">
        <v>1204</v>
      </c>
      <c r="N163" s="18"/>
    </row>
    <row ht="15.75" r="164" spans="1:14" x14ac:dyDescent="0.25">
      <c r="A164" s="15" t="s">
        <v>331</v>
      </c>
      <c r="B164" s="15" t="str">
        <f si="10" t="shared"/>
        <v>C18A0502</v>
      </c>
      <c r="C164" s="15" t="s">
        <v>1190</v>
      </c>
      <c r="D164" s="15"/>
      <c r="E164" s="25">
        <f si="11" t="shared"/>
        <v>3</v>
      </c>
      <c r="F164" s="25">
        <f si="12" t="shared"/>
        <v>20</v>
      </c>
      <c r="G164" s="16">
        <v>11</v>
      </c>
      <c r="H164" s="17" t="s">
        <v>332</v>
      </c>
      <c r="I164" s="15"/>
      <c r="J164" s="15" t="str">
        <f si="13" t="shared"/>
        <v>C184A-M03P-00-20/C18A0502AA-D</v>
      </c>
      <c r="K164" t="s">
        <v>1192</v>
      </c>
      <c r="L164" t="s">
        <v>1199</v>
      </c>
      <c r="M164" t="s">
        <v>1204</v>
      </c>
      <c r="N164" s="18"/>
    </row>
    <row ht="15.75" r="165" spans="1:14" x14ac:dyDescent="0.25">
      <c r="A165" s="15" t="s">
        <v>333</v>
      </c>
      <c r="B165" s="15" t="str">
        <f si="10" t="shared"/>
        <v>C18A0503</v>
      </c>
      <c r="C165" s="15" t="s">
        <v>1190</v>
      </c>
      <c r="D165" s="15"/>
      <c r="E165" s="25">
        <f si="11" t="shared"/>
        <v>3</v>
      </c>
      <c r="F165" s="25">
        <f si="12" t="shared"/>
        <v>21</v>
      </c>
      <c r="G165" s="16">
        <v>11</v>
      </c>
      <c r="H165" s="17" t="s">
        <v>334</v>
      </c>
      <c r="I165" s="15"/>
      <c r="J165" s="15" t="str">
        <f si="13" t="shared"/>
        <v>C184A-M03P-00-21/C18A0503AA-D</v>
      </c>
      <c r="K165" t="s">
        <v>1192</v>
      </c>
      <c r="L165" t="s">
        <v>1199</v>
      </c>
      <c r="M165" t="s">
        <v>1204</v>
      </c>
      <c r="N165" s="18"/>
    </row>
    <row ht="15.75" r="166" spans="1:14" x14ac:dyDescent="0.25">
      <c r="A166" s="15" t="s">
        <v>335</v>
      </c>
      <c r="B166" s="15" t="str">
        <f si="10" t="shared"/>
        <v>C18A0504</v>
      </c>
      <c r="C166" s="15" t="s">
        <v>1190</v>
      </c>
      <c r="D166" s="15"/>
      <c r="E166" s="25">
        <f si="11" t="shared"/>
        <v>3</v>
      </c>
      <c r="F166" s="25">
        <f si="12" t="shared"/>
        <v>22</v>
      </c>
      <c r="G166" s="16">
        <v>11</v>
      </c>
      <c r="H166" s="17" t="s">
        <v>336</v>
      </c>
      <c r="I166" s="15"/>
      <c r="J166" s="15" t="str">
        <f si="13" t="shared"/>
        <v>C184A-M03P-00-22/C18A0504AA-D</v>
      </c>
      <c r="K166" t="s">
        <v>1192</v>
      </c>
      <c r="L166" t="s">
        <v>1199</v>
      </c>
      <c r="M166" t="s">
        <v>1204</v>
      </c>
      <c r="N166" s="18"/>
    </row>
    <row ht="15.75" r="167" spans="1:14" x14ac:dyDescent="0.25">
      <c r="A167" s="15" t="s">
        <v>337</v>
      </c>
      <c r="B167" s="15" t="str">
        <f si="10" t="shared"/>
        <v>C18A0505</v>
      </c>
      <c r="C167" s="15" t="s">
        <v>1190</v>
      </c>
      <c r="D167" s="15"/>
      <c r="E167" s="25">
        <f si="11" t="shared"/>
        <v>3</v>
      </c>
      <c r="F167" s="25">
        <f si="12" t="shared"/>
        <v>23</v>
      </c>
      <c r="G167" s="16">
        <v>11</v>
      </c>
      <c r="H167" s="17" t="s">
        <v>338</v>
      </c>
      <c r="I167" s="15"/>
      <c r="J167" s="15" t="str">
        <f si="13" t="shared"/>
        <v>C184A-M03P-00-23/C18A0505AA-D</v>
      </c>
      <c r="K167" t="s">
        <v>1192</v>
      </c>
      <c r="L167" t="s">
        <v>1199</v>
      </c>
      <c r="M167" t="s">
        <v>1204</v>
      </c>
      <c r="N167" s="18"/>
    </row>
    <row ht="15.75" r="168" spans="1:14" x14ac:dyDescent="0.25">
      <c r="A168" s="15" t="s">
        <v>339</v>
      </c>
      <c r="B168" s="15" t="str">
        <f si="10" t="shared"/>
        <v>C18A0506</v>
      </c>
      <c r="C168" s="15" t="s">
        <v>1190</v>
      </c>
      <c r="D168" s="15"/>
      <c r="E168" s="25">
        <f si="11" t="shared"/>
        <v>3</v>
      </c>
      <c r="F168" s="25">
        <f si="12" t="shared"/>
        <v>24</v>
      </c>
      <c r="G168" s="16">
        <v>11</v>
      </c>
      <c r="H168" s="17" t="s">
        <v>340</v>
      </c>
      <c r="I168" s="15"/>
      <c r="J168" s="15" t="str">
        <f si="13" t="shared"/>
        <v>C184A-M03P-00-24/C18A0506AA-D</v>
      </c>
      <c r="K168" t="s">
        <v>1192</v>
      </c>
      <c r="L168" t="s">
        <v>1199</v>
      </c>
      <c r="M168" t="s">
        <v>1204</v>
      </c>
      <c r="N168" s="18"/>
    </row>
    <row ht="15.75" r="169" spans="1:14" x14ac:dyDescent="0.25">
      <c r="A169" s="15" t="s">
        <v>341</v>
      </c>
      <c r="B169" s="15" t="str">
        <f si="10" t="shared"/>
        <v>C18A0506</v>
      </c>
      <c r="C169" s="15" t="s">
        <v>1190</v>
      </c>
      <c r="D169" s="15"/>
      <c r="E169" s="25">
        <f si="11" t="shared"/>
        <v>3</v>
      </c>
      <c r="F169" s="25">
        <f si="12" t="shared"/>
        <v>25</v>
      </c>
      <c r="G169" s="16">
        <v>11</v>
      </c>
      <c r="H169" s="17" t="s">
        <v>342</v>
      </c>
      <c r="I169" s="15"/>
      <c r="J169" s="15" t="str">
        <f si="13" t="shared"/>
        <v>C184A-M03P-00-25/C18A0506AB-D</v>
      </c>
      <c r="K169" t="s">
        <v>1192</v>
      </c>
      <c r="L169" t="s">
        <v>1199</v>
      </c>
      <c r="M169" t="s">
        <v>1204</v>
      </c>
      <c r="N169" s="18"/>
    </row>
    <row ht="15.75" r="170" spans="1:14" x14ac:dyDescent="0.25">
      <c r="A170" s="15" t="s">
        <v>343</v>
      </c>
      <c r="B170" s="15" t="str">
        <f si="10" t="shared"/>
        <v>C18A0507</v>
      </c>
      <c r="C170" s="15" t="s">
        <v>1190</v>
      </c>
      <c r="D170" s="15"/>
      <c r="E170" s="25">
        <f si="11" t="shared"/>
        <v>3</v>
      </c>
      <c r="F170" s="25">
        <f si="12" t="shared"/>
        <v>26</v>
      </c>
      <c r="G170" s="16">
        <v>11</v>
      </c>
      <c r="H170" s="17" t="s">
        <v>344</v>
      </c>
      <c r="I170" s="15"/>
      <c r="J170" s="15" t="str">
        <f si="13" t="shared"/>
        <v>C184A-M03P-00-26/C18A0507AA-D</v>
      </c>
      <c r="K170" t="s">
        <v>1192</v>
      </c>
      <c r="L170" t="s">
        <v>1199</v>
      </c>
      <c r="M170" t="s">
        <v>1204</v>
      </c>
      <c r="N170" s="18"/>
    </row>
    <row ht="15.75" r="171" spans="1:14" x14ac:dyDescent="0.25">
      <c r="A171" s="15" t="s">
        <v>345</v>
      </c>
      <c r="B171" s="15" t="str">
        <f si="10" t="shared"/>
        <v>C18A0508</v>
      </c>
      <c r="C171" s="15" t="s">
        <v>1190</v>
      </c>
      <c r="D171" s="15"/>
      <c r="E171" s="25">
        <f si="11" t="shared"/>
        <v>4</v>
      </c>
      <c r="F171" s="25">
        <f si="12" t="shared"/>
        <v>42</v>
      </c>
      <c r="G171" s="16">
        <v>11</v>
      </c>
      <c r="H171" s="17" t="s">
        <v>346</v>
      </c>
      <c r="I171" s="15"/>
      <c r="J171" s="15" t="str">
        <f si="13" t="shared"/>
        <v>C184A-X04P-00-42/C18A0508AA-D</v>
      </c>
      <c r="K171" t="s">
        <v>1192</v>
      </c>
      <c r="L171" t="s">
        <v>1199</v>
      </c>
      <c r="M171" t="s">
        <v>1205</v>
      </c>
      <c r="N171" s="18"/>
    </row>
    <row ht="15.75" r="172" spans="1:14" x14ac:dyDescent="0.25">
      <c r="A172" s="15" t="s">
        <v>347</v>
      </c>
      <c r="B172" s="15" t="str">
        <f si="10" t="shared"/>
        <v>C18A0509</v>
      </c>
      <c r="C172" s="15" t="s">
        <v>1190</v>
      </c>
      <c r="D172" s="15"/>
      <c r="E172" s="25">
        <f si="11" t="shared"/>
        <v>3</v>
      </c>
      <c r="F172" s="25">
        <f si="12" t="shared"/>
        <v>28</v>
      </c>
      <c r="G172" s="16">
        <v>11</v>
      </c>
      <c r="H172" s="17" t="s">
        <v>348</v>
      </c>
      <c r="I172" s="15"/>
      <c r="J172" s="15" t="str">
        <f si="13" t="shared"/>
        <v>C184A-M03P-00-28/C18A0509AA-D</v>
      </c>
      <c r="K172" t="s">
        <v>1192</v>
      </c>
      <c r="L172" t="s">
        <v>1199</v>
      </c>
      <c r="M172" t="s">
        <v>1204</v>
      </c>
      <c r="N172" s="18"/>
    </row>
    <row ht="15.75" r="173" spans="1:14" x14ac:dyDescent="0.25">
      <c r="A173" s="15" t="s">
        <v>349</v>
      </c>
      <c r="B173" s="15" t="str">
        <f si="10" t="shared"/>
        <v>C18A0510</v>
      </c>
      <c r="C173" s="15" t="s">
        <v>1190</v>
      </c>
      <c r="D173" s="15"/>
      <c r="E173" s="25">
        <f si="11" t="shared"/>
        <v>3</v>
      </c>
      <c r="F173" s="25">
        <f si="12" t="shared"/>
        <v>29</v>
      </c>
      <c r="G173" s="16">
        <v>11</v>
      </c>
      <c r="H173" s="17" t="s">
        <v>350</v>
      </c>
      <c r="I173" s="15"/>
      <c r="J173" s="15" t="str">
        <f si="13" t="shared"/>
        <v>C184A-M03P-00-29/C18A0510AA-D</v>
      </c>
      <c r="K173" t="s">
        <v>1192</v>
      </c>
      <c r="L173" t="s">
        <v>1199</v>
      </c>
      <c r="M173" t="s">
        <v>1204</v>
      </c>
      <c r="N173" s="18"/>
    </row>
    <row ht="15.75" r="174" spans="1:14" x14ac:dyDescent="0.25">
      <c r="A174" s="15" t="s">
        <v>351</v>
      </c>
      <c r="B174" s="15" t="str">
        <f si="10" t="shared"/>
        <v>C18A0511</v>
      </c>
      <c r="C174" s="15" t="s">
        <v>1190</v>
      </c>
      <c r="D174" s="15"/>
      <c r="E174" s="25">
        <f si="11" t="shared"/>
        <v>3</v>
      </c>
      <c r="F174" s="25">
        <f si="12" t="shared"/>
        <v>30</v>
      </c>
      <c r="G174" s="16">
        <v>11</v>
      </c>
      <c r="H174" s="17" t="s">
        <v>352</v>
      </c>
      <c r="I174" s="15"/>
      <c r="J174" s="15" t="str">
        <f si="13" t="shared"/>
        <v>C184A-M03P-00-30/C18A0511AA-D</v>
      </c>
      <c r="K174" t="s">
        <v>1192</v>
      </c>
      <c r="L174" t="s">
        <v>1199</v>
      </c>
      <c r="M174" t="s">
        <v>1204</v>
      </c>
      <c r="N174" s="18"/>
    </row>
    <row ht="15.75" r="175" spans="1:14" x14ac:dyDescent="0.25">
      <c r="A175" s="15" t="s">
        <v>353</v>
      </c>
      <c r="B175" s="15" t="str">
        <f si="10" t="shared"/>
        <v>C18A0512</v>
      </c>
      <c r="C175" s="15" t="s">
        <v>1190</v>
      </c>
      <c r="D175" s="15"/>
      <c r="E175" s="25">
        <f si="11" t="shared"/>
        <v>3</v>
      </c>
      <c r="F175" s="25">
        <f si="12" t="shared"/>
        <v>31</v>
      </c>
      <c r="G175" s="16">
        <v>11</v>
      </c>
      <c r="H175" s="17" t="s">
        <v>354</v>
      </c>
      <c r="I175" s="15"/>
      <c r="J175" s="15" t="str">
        <f si="13" t="shared"/>
        <v>C184A-M03P-00-31/C18A0512AA-D</v>
      </c>
      <c r="K175" t="s">
        <v>1192</v>
      </c>
      <c r="L175" t="s">
        <v>1199</v>
      </c>
      <c r="M175" t="s">
        <v>1204</v>
      </c>
      <c r="N175" s="18"/>
    </row>
    <row ht="15.75" r="176" spans="1:14" x14ac:dyDescent="0.25">
      <c r="A176" s="15" t="s">
        <v>355</v>
      </c>
      <c r="B176" s="15" t="str">
        <f si="10" t="shared"/>
        <v>C18A0513</v>
      </c>
      <c r="C176" s="15" t="s">
        <v>1190</v>
      </c>
      <c r="D176" s="15"/>
      <c r="E176" s="25">
        <f si="11" t="shared"/>
        <v>3</v>
      </c>
      <c r="F176" s="25">
        <f si="12" t="shared"/>
        <v>32</v>
      </c>
      <c r="G176" s="16">
        <v>11</v>
      </c>
      <c r="H176" s="17" t="s">
        <v>356</v>
      </c>
      <c r="I176" s="15"/>
      <c r="J176" s="15" t="str">
        <f si="13" t="shared"/>
        <v>C184A-M03P-00-32/C18A0513AA-D</v>
      </c>
      <c r="K176" t="s">
        <v>1192</v>
      </c>
      <c r="L176" t="s">
        <v>1199</v>
      </c>
      <c r="M176" t="s">
        <v>1204</v>
      </c>
      <c r="N176" s="18"/>
    </row>
    <row ht="15.75" r="177" spans="1:14" x14ac:dyDescent="0.25">
      <c r="A177" s="15" t="s">
        <v>357</v>
      </c>
      <c r="B177" s="15" t="str">
        <f si="10" t="shared"/>
        <v>C18A0515</v>
      </c>
      <c r="C177" s="15" t="s">
        <v>1190</v>
      </c>
      <c r="D177" s="15"/>
      <c r="E177" s="25">
        <f si="11" t="shared"/>
        <v>3</v>
      </c>
      <c r="F177" s="25">
        <f si="12" t="shared"/>
        <v>33</v>
      </c>
      <c r="G177" s="16">
        <v>11</v>
      </c>
      <c r="H177" s="17" t="s">
        <v>358</v>
      </c>
      <c r="I177" s="15"/>
      <c r="J177" s="15" t="str">
        <f si="13" t="shared"/>
        <v>C184A-M03P-00-33/C18A0515AA-D</v>
      </c>
      <c r="K177" t="s">
        <v>1192</v>
      </c>
      <c r="L177" t="s">
        <v>1199</v>
      </c>
      <c r="M177" t="s">
        <v>1204</v>
      </c>
      <c r="N177" s="18"/>
    </row>
    <row ht="15.75" r="178" spans="1:14" x14ac:dyDescent="0.25">
      <c r="A178" s="15" t="s">
        <v>359</v>
      </c>
      <c r="B178" s="15" t="str">
        <f si="10" t="shared"/>
        <v>C18A0517</v>
      </c>
      <c r="C178" s="15" t="s">
        <v>1190</v>
      </c>
      <c r="D178" s="15"/>
      <c r="E178" s="25">
        <f si="11" t="shared"/>
        <v>3</v>
      </c>
      <c r="F178" s="25">
        <f si="12" t="shared"/>
        <v>34</v>
      </c>
      <c r="G178" s="16">
        <v>11</v>
      </c>
      <c r="H178" s="17" t="s">
        <v>360</v>
      </c>
      <c r="I178" s="15"/>
      <c r="J178" s="15" t="str">
        <f si="13" t="shared"/>
        <v>C184A-M03P-00-34/C18A0517AA-D</v>
      </c>
      <c r="K178" t="s">
        <v>1192</v>
      </c>
      <c r="L178" t="s">
        <v>1199</v>
      </c>
      <c r="M178" t="s">
        <v>1204</v>
      </c>
      <c r="N178" s="18"/>
    </row>
    <row ht="15.75" r="179" spans="1:14" x14ac:dyDescent="0.25">
      <c r="A179" s="15" t="s">
        <v>361</v>
      </c>
      <c r="B179" s="15" t="str">
        <f si="10" t="shared"/>
        <v>C18A0518</v>
      </c>
      <c r="C179" s="15" t="s">
        <v>1190</v>
      </c>
      <c r="D179" s="15"/>
      <c r="E179" s="25">
        <f si="11" t="shared"/>
        <v>3</v>
      </c>
      <c r="F179" s="25">
        <f si="12" t="shared"/>
        <v>35</v>
      </c>
      <c r="G179" s="16">
        <v>11</v>
      </c>
      <c r="H179" s="17" t="s">
        <v>362</v>
      </c>
      <c r="I179" s="15"/>
      <c r="J179" s="15" t="str">
        <f si="13" t="shared"/>
        <v>C184A-M03P-00-35/C18A0518AA-D</v>
      </c>
      <c r="K179" t="s">
        <v>1192</v>
      </c>
      <c r="L179" t="s">
        <v>1199</v>
      </c>
      <c r="M179" t="s">
        <v>1204</v>
      </c>
      <c r="N179" s="18"/>
    </row>
    <row ht="15.75" r="180" spans="1:14" x14ac:dyDescent="0.25">
      <c r="A180" s="15" t="s">
        <v>363</v>
      </c>
      <c r="B180" s="15" t="str">
        <f si="10" t="shared"/>
        <v>C18A0519</v>
      </c>
      <c r="C180" s="15" t="s">
        <v>1190</v>
      </c>
      <c r="D180" s="15"/>
      <c r="E180" s="25">
        <f si="11" t="shared"/>
        <v>3</v>
      </c>
      <c r="F180" s="25">
        <f si="12" t="shared"/>
        <v>36</v>
      </c>
      <c r="G180" s="16">
        <v>11</v>
      </c>
      <c r="H180" s="17" t="s">
        <v>364</v>
      </c>
      <c r="I180" s="15"/>
      <c r="J180" s="15" t="str">
        <f si="13" t="shared"/>
        <v>C184A-M03P-00-36/C18A0519AA-D</v>
      </c>
      <c r="K180" t="s">
        <v>1192</v>
      </c>
      <c r="L180" t="s">
        <v>1199</v>
      </c>
      <c r="M180" t="s">
        <v>1204</v>
      </c>
      <c r="N180" s="18"/>
    </row>
    <row ht="15.75" r="181" spans="1:14" x14ac:dyDescent="0.25">
      <c r="A181" s="15" t="s">
        <v>365</v>
      </c>
      <c r="B181" s="15" t="str">
        <f si="10" t="shared"/>
        <v>C18A0520</v>
      </c>
      <c r="C181" s="15" t="s">
        <v>1190</v>
      </c>
      <c r="D181" s="15"/>
      <c r="E181" s="25">
        <f si="11" t="shared"/>
        <v>3</v>
      </c>
      <c r="F181" s="25">
        <f si="12" t="shared"/>
        <v>37</v>
      </c>
      <c r="G181" s="16">
        <v>11</v>
      </c>
      <c r="H181" s="17" t="s">
        <v>366</v>
      </c>
      <c r="I181" s="15"/>
      <c r="J181" s="15" t="str">
        <f si="13" t="shared"/>
        <v>C184A-X03P-00-37/C18A0520AA-D</v>
      </c>
      <c r="K181" t="s">
        <v>1192</v>
      </c>
      <c r="L181" t="s">
        <v>1199</v>
      </c>
      <c r="M181" t="s">
        <v>1205</v>
      </c>
      <c r="N181" s="18"/>
    </row>
    <row ht="15.75" r="182" spans="1:14" x14ac:dyDescent="0.25">
      <c r="A182" s="15" t="s">
        <v>367</v>
      </c>
      <c r="B182" s="15" t="str">
        <f si="10" t="shared"/>
        <v>C18A0521</v>
      </c>
      <c r="C182" s="15" t="s">
        <v>1190</v>
      </c>
      <c r="D182" s="15"/>
      <c r="E182" s="25">
        <f si="11" t="shared"/>
        <v>3</v>
      </c>
      <c r="F182" s="25">
        <f si="12" t="shared"/>
        <v>38</v>
      </c>
      <c r="G182" s="16">
        <v>11</v>
      </c>
      <c r="H182" s="17" t="s">
        <v>368</v>
      </c>
      <c r="I182" s="15"/>
      <c r="J182" s="15" t="str">
        <f si="13" t="shared"/>
        <v>C184A-X03P-00-38/C18A0521AA-D</v>
      </c>
      <c r="K182" t="s">
        <v>1192</v>
      </c>
      <c r="L182" t="s">
        <v>1199</v>
      </c>
      <c r="M182" t="s">
        <v>1205</v>
      </c>
      <c r="N182" s="18"/>
    </row>
    <row ht="15.75" r="183" spans="1:14" x14ac:dyDescent="0.25">
      <c r="A183" s="15" t="s">
        <v>369</v>
      </c>
      <c r="B183" s="15" t="str">
        <f si="10" t="shared"/>
        <v>C18A0522</v>
      </c>
      <c r="C183" s="15" t="s">
        <v>1190</v>
      </c>
      <c r="D183" s="15"/>
      <c r="E183" s="25">
        <f si="11" t="shared"/>
        <v>3</v>
      </c>
      <c r="F183" s="25">
        <f si="12" t="shared"/>
        <v>39</v>
      </c>
      <c r="G183" s="16">
        <v>11</v>
      </c>
      <c r="H183" s="17" t="s">
        <v>370</v>
      </c>
      <c r="I183" s="15"/>
      <c r="J183" s="15" t="str">
        <f si="13" t="shared"/>
        <v>C184A-X03P-00-39/C18A0522AA-D</v>
      </c>
      <c r="K183" t="s">
        <v>1192</v>
      </c>
      <c r="L183" t="s">
        <v>1199</v>
      </c>
      <c r="M183" t="s">
        <v>1205</v>
      </c>
      <c r="N183" s="18"/>
    </row>
    <row ht="15.75" r="184" spans="1:14" x14ac:dyDescent="0.25">
      <c r="A184" s="15" t="s">
        <v>371</v>
      </c>
      <c r="B184" s="15" t="str">
        <f si="10" t="shared"/>
        <v>C18A0523</v>
      </c>
      <c r="C184" s="15" t="s">
        <v>1190</v>
      </c>
      <c r="D184" s="15"/>
      <c r="E184" s="25">
        <f si="11" t="shared"/>
        <v>3</v>
      </c>
      <c r="F184" s="25">
        <f si="12" t="shared"/>
        <v>40</v>
      </c>
      <c r="G184" s="16">
        <v>11</v>
      </c>
      <c r="H184" s="17" t="s">
        <v>372</v>
      </c>
      <c r="I184" s="15"/>
      <c r="J184" s="15" t="str">
        <f si="13" t="shared"/>
        <v>C184A-X03P-00-40/C18A0523AA-D</v>
      </c>
      <c r="K184" t="s">
        <v>1192</v>
      </c>
      <c r="L184" t="s">
        <v>1199</v>
      </c>
      <c r="M184" t="s">
        <v>1205</v>
      </c>
      <c r="N184" s="18"/>
    </row>
    <row ht="15.75" r="185" spans="1:14" x14ac:dyDescent="0.25">
      <c r="A185" s="15" t="s">
        <v>373</v>
      </c>
      <c r="B185" s="15" t="str">
        <f si="10" t="shared"/>
        <v>C18A0524</v>
      </c>
      <c r="C185" s="15" t="s">
        <v>1190</v>
      </c>
      <c r="D185" s="15"/>
      <c r="E185" s="25">
        <f si="11" t="shared"/>
        <v>3</v>
      </c>
      <c r="F185" s="25">
        <f si="12" t="shared"/>
        <v>41</v>
      </c>
      <c r="G185" s="16">
        <v>12</v>
      </c>
      <c r="H185" s="17" t="s">
        <v>374</v>
      </c>
      <c r="I185" s="15"/>
      <c r="J185" s="15" t="str">
        <f si="13" t="shared"/>
        <v>C184A-X03P-00-41/C18A0524AA-D</v>
      </c>
      <c r="K185" t="s">
        <v>1192</v>
      </c>
      <c r="L185" t="s">
        <v>1199</v>
      </c>
      <c r="M185" t="s">
        <v>1205</v>
      </c>
      <c r="N185" s="18"/>
    </row>
    <row ht="15.75" r="186" spans="1:14" x14ac:dyDescent="0.25">
      <c r="A186" s="15" t="s">
        <v>375</v>
      </c>
      <c r="B186" s="15" t="str">
        <f si="10" t="shared"/>
        <v>C18A0525</v>
      </c>
      <c r="C186" s="15" t="s">
        <v>1190</v>
      </c>
      <c r="D186" s="15"/>
      <c r="E186" s="25">
        <f si="11" t="shared"/>
        <v>3</v>
      </c>
      <c r="F186" s="25">
        <f si="12" t="shared"/>
        <v>42</v>
      </c>
      <c r="G186" s="16">
        <v>12</v>
      </c>
      <c r="H186" s="17" t="s">
        <v>376</v>
      </c>
      <c r="I186" s="15"/>
      <c r="J186" s="15" t="str">
        <f si="13" t="shared"/>
        <v>C184A-X03P-00-42/C18A0525AA-D</v>
      </c>
      <c r="K186" t="s">
        <v>1192</v>
      </c>
      <c r="L186" t="s">
        <v>1199</v>
      </c>
      <c r="M186" t="s">
        <v>1205</v>
      </c>
      <c r="N186" s="18"/>
    </row>
    <row ht="15.75" r="187" spans="1:14" x14ac:dyDescent="0.25">
      <c r="A187" s="15" t="s">
        <v>377</v>
      </c>
      <c r="B187" s="15" t="str">
        <f si="10" t="shared"/>
        <v>C18A0526</v>
      </c>
      <c r="C187" s="15" t="s">
        <v>1190</v>
      </c>
      <c r="D187" s="15"/>
      <c r="E187" s="25">
        <f si="11" t="shared"/>
        <v>3</v>
      </c>
      <c r="F187" s="25">
        <f si="12" t="shared"/>
        <v>43</v>
      </c>
      <c r="G187" s="16">
        <v>12</v>
      </c>
      <c r="H187" s="17" t="s">
        <v>378</v>
      </c>
      <c r="I187" s="15"/>
      <c r="J187" s="15" t="str">
        <f si="13" t="shared"/>
        <v>C184A-X03P-00-43/C18A0526AA-D</v>
      </c>
      <c r="K187" t="s">
        <v>1192</v>
      </c>
      <c r="L187" t="s">
        <v>1199</v>
      </c>
      <c r="M187" t="s">
        <v>1205</v>
      </c>
      <c r="N187" s="18"/>
    </row>
    <row ht="15.75" r="188" spans="1:14" x14ac:dyDescent="0.25">
      <c r="A188" s="15" t="s">
        <v>379</v>
      </c>
      <c r="B188" s="15" t="str">
        <f si="10" t="shared"/>
        <v>C18A0527</v>
      </c>
      <c r="C188" s="15" t="s">
        <v>1190</v>
      </c>
      <c r="D188" s="15"/>
      <c r="E188" s="25">
        <f si="11" t="shared"/>
        <v>3</v>
      </c>
      <c r="F188" s="25">
        <f si="12" t="shared"/>
        <v>44</v>
      </c>
      <c r="G188" s="16">
        <v>12</v>
      </c>
      <c r="H188" s="17" t="s">
        <v>380</v>
      </c>
      <c r="I188" s="15"/>
      <c r="J188" s="15" t="str">
        <f si="13" t="shared"/>
        <v>C184A-X03P-00-44/C18A0527AA-D</v>
      </c>
      <c r="K188" t="s">
        <v>1192</v>
      </c>
      <c r="L188" t="s">
        <v>1199</v>
      </c>
      <c r="M188" t="s">
        <v>1205</v>
      </c>
      <c r="N188" s="18"/>
    </row>
    <row ht="15.75" r="189" spans="1:14" x14ac:dyDescent="0.25">
      <c r="A189" s="15" t="s">
        <v>381</v>
      </c>
      <c r="B189" s="15" t="str">
        <f si="10" t="shared"/>
        <v>C18A0528</v>
      </c>
      <c r="C189" s="15" t="s">
        <v>1190</v>
      </c>
      <c r="D189" s="15"/>
      <c r="E189" s="25">
        <f si="11" t="shared"/>
        <v>3</v>
      </c>
      <c r="F189" s="25">
        <f si="12" t="shared"/>
        <v>45</v>
      </c>
      <c r="G189" s="16">
        <v>12</v>
      </c>
      <c r="H189" s="17" t="s">
        <v>382</v>
      </c>
      <c r="I189" s="15"/>
      <c r="J189" s="15" t="str">
        <f si="13" t="shared"/>
        <v>C184A-X03P-00-45/C18A0528AA-D</v>
      </c>
      <c r="K189" t="s">
        <v>1192</v>
      </c>
      <c r="L189" t="s">
        <v>1199</v>
      </c>
      <c r="M189" t="s">
        <v>1205</v>
      </c>
      <c r="N189" s="18"/>
    </row>
    <row ht="15.75" r="190" spans="1:14" x14ac:dyDescent="0.25">
      <c r="A190" s="15" t="s">
        <v>383</v>
      </c>
      <c r="B190" s="15" t="str">
        <f si="10" t="shared"/>
        <v>C18A0529</v>
      </c>
      <c r="C190" s="15" t="s">
        <v>1190</v>
      </c>
      <c r="D190" s="15"/>
      <c r="E190" s="25">
        <f si="11" t="shared"/>
        <v>3</v>
      </c>
      <c r="F190" s="25">
        <f si="12" t="shared"/>
        <v>46</v>
      </c>
      <c r="G190" s="16">
        <v>12</v>
      </c>
      <c r="H190" s="17" t="s">
        <v>384</v>
      </c>
      <c r="I190" s="15"/>
      <c r="J190" s="15" t="str">
        <f si="13" t="shared"/>
        <v>C184A-X03P-00-46/C18A0529AA-D</v>
      </c>
      <c r="K190" t="s">
        <v>1192</v>
      </c>
      <c r="L190" t="s">
        <v>1199</v>
      </c>
      <c r="M190" t="s">
        <v>1205</v>
      </c>
      <c r="N190" s="18"/>
    </row>
    <row ht="15.75" r="191" spans="1:14" x14ac:dyDescent="0.25">
      <c r="A191" s="15" t="s">
        <v>385</v>
      </c>
      <c r="B191" s="15" t="str">
        <f si="10" t="shared"/>
        <v>C18A0530</v>
      </c>
      <c r="C191" s="15" t="s">
        <v>1190</v>
      </c>
      <c r="D191" s="15"/>
      <c r="E191" s="25">
        <f si="11" t="shared"/>
        <v>3</v>
      </c>
      <c r="F191" s="25">
        <f si="12" t="shared"/>
        <v>47</v>
      </c>
      <c r="G191" s="16">
        <v>12</v>
      </c>
      <c r="H191" s="17" t="s">
        <v>386</v>
      </c>
      <c r="I191" s="15"/>
      <c r="J191" s="15" t="str">
        <f si="13" t="shared"/>
        <v>C184A-X03P-00-47/C18A0530AA-D</v>
      </c>
      <c r="K191" t="s">
        <v>1192</v>
      </c>
      <c r="L191" t="s">
        <v>1199</v>
      </c>
      <c r="M191" t="s">
        <v>1205</v>
      </c>
      <c r="N191" s="18"/>
    </row>
    <row ht="15.75" r="192" spans="1:14" x14ac:dyDescent="0.25">
      <c r="A192" s="15" t="s">
        <v>387</v>
      </c>
      <c r="B192" s="15" t="str">
        <f si="10" t="shared"/>
        <v>C18A0331</v>
      </c>
      <c r="C192" s="15" t="s">
        <v>1190</v>
      </c>
      <c r="D192" s="15"/>
      <c r="E192" s="25">
        <f si="11" t="shared"/>
        <v>5</v>
      </c>
      <c r="F192" s="25">
        <f si="12" t="shared"/>
        <v>23</v>
      </c>
      <c r="G192" s="16">
        <v>12</v>
      </c>
      <c r="H192" s="17" t="s">
        <v>388</v>
      </c>
      <c r="I192" s="15"/>
      <c r="J192" s="15" t="str">
        <f si="13" t="shared"/>
        <v>C184A-M05P-00-23/C18A0331B1-D</v>
      </c>
      <c r="K192" t="s">
        <v>1192</v>
      </c>
      <c r="L192" t="s">
        <v>1199</v>
      </c>
      <c r="M192" t="s">
        <v>1204</v>
      </c>
      <c r="N192" s="18"/>
    </row>
    <row ht="15.75" r="193" spans="1:14" x14ac:dyDescent="0.25">
      <c r="A193" s="15" t="s">
        <v>389</v>
      </c>
      <c r="B193" s="15" t="str">
        <f si="10" t="shared"/>
        <v>C18A0301</v>
      </c>
      <c r="C193" s="15" t="s">
        <v>1190</v>
      </c>
      <c r="D193" s="15"/>
      <c r="E193" s="25">
        <f si="11" t="shared"/>
        <v>6</v>
      </c>
      <c r="F193" s="25">
        <f>VALUE(RIGHT(H193,1))</f>
        <v>8</v>
      </c>
      <c r="G193" s="16">
        <v>12</v>
      </c>
      <c r="H193" s="17" t="s">
        <v>390</v>
      </c>
      <c r="I193" s="15"/>
      <c r="J193" s="15" t="str">
        <f si="13" t="shared"/>
        <v>C184A-M06P-00-08/C18A0301B2-D</v>
      </c>
      <c r="K193" t="s">
        <v>1193</v>
      </c>
      <c r="L193" t="s">
        <v>1198</v>
      </c>
      <c r="M193" t="s">
        <v>1203</v>
      </c>
      <c r="N193" s="18"/>
    </row>
    <row ht="15.75" r="194" spans="1:14" x14ac:dyDescent="0.25">
      <c r="A194" s="15" t="s">
        <v>391</v>
      </c>
      <c r="B194" s="15" t="str">
        <f si="10" t="shared"/>
        <v>C18A0429</v>
      </c>
      <c r="C194" s="15" t="s">
        <v>1190</v>
      </c>
      <c r="D194" s="15"/>
      <c r="E194" s="25">
        <f si="11" t="shared"/>
        <v>5</v>
      </c>
      <c r="F194" s="25">
        <f si="12" t="shared"/>
        <v>35</v>
      </c>
      <c r="G194" s="16">
        <v>12</v>
      </c>
      <c r="H194" s="17" t="s">
        <v>392</v>
      </c>
      <c r="I194" s="15"/>
      <c r="J194" s="15" t="str">
        <f si="13" t="shared"/>
        <v>C184A-M05P-00-35/C18A0429B1-D</v>
      </c>
      <c r="K194" t="s">
        <v>1192</v>
      </c>
      <c r="L194" t="s">
        <v>1199</v>
      </c>
      <c r="M194" t="s">
        <v>1204</v>
      </c>
      <c r="N194" s="18"/>
    </row>
    <row ht="15.75" r="195" spans="1:14" x14ac:dyDescent="0.25">
      <c r="A195" s="15" t="s">
        <v>393</v>
      </c>
      <c r="B195" s="15" t="str">
        <f ref="B195:B220" si="15" t="shared">MID(A195,1,LEN(A195) - 4)</f>
        <v>C18A0430</v>
      </c>
      <c r="C195" s="15" t="s">
        <v>1190</v>
      </c>
      <c r="D195" s="15"/>
      <c r="E195" s="25">
        <f ref="E195:E258" si="16" t="shared">VALUE(LEFT(H195,1))</f>
        <v>5</v>
      </c>
      <c r="F195" s="25">
        <f ref="F195:F258" si="17" t="shared">VALUE(RIGHT(H195,2))</f>
        <v>36</v>
      </c>
      <c r="G195" s="16">
        <v>12</v>
      </c>
      <c r="H195" s="17" t="s">
        <v>394</v>
      </c>
      <c r="I195" s="15"/>
      <c r="J195" s="15" t="str">
        <f ref="J195:J258" si="18" t="shared">CONCATENATE("C184A",IF(AND(F195&lt;37,E195&lt;10),"-M0",IF(AND(F195&lt;37,E195&gt;=10),"-M",IF(AND(F195&gt;=37,E195&lt;10),"-X0","-X"))),E195,IF(LEN(F195)=1,"P-00-0","P-00-"),F195,"/",A195)</f>
        <v>C184A-M05P-00-36/C18A0430B1-D</v>
      </c>
      <c r="K195" t="s">
        <v>1192</v>
      </c>
      <c r="L195" t="s">
        <v>1199</v>
      </c>
      <c r="M195" t="s">
        <v>1204</v>
      </c>
      <c r="N195" s="18"/>
    </row>
    <row ht="15.75" r="196" spans="1:14" x14ac:dyDescent="0.25">
      <c r="A196" s="15" t="s">
        <v>395</v>
      </c>
      <c r="B196" s="15" t="str">
        <f si="15" t="shared"/>
        <v>C18A0401</v>
      </c>
      <c r="C196" s="15" t="s">
        <v>1190</v>
      </c>
      <c r="D196" s="15"/>
      <c r="E196" s="25">
        <f si="16" t="shared"/>
        <v>4</v>
      </c>
      <c r="F196" s="25">
        <f si="17" t="shared"/>
        <v>47</v>
      </c>
      <c r="G196" s="16">
        <v>13</v>
      </c>
      <c r="H196" s="17" t="s">
        <v>396</v>
      </c>
      <c r="I196" s="15"/>
      <c r="J196" s="15" t="str">
        <f si="18" t="shared"/>
        <v>C184A-X04P-00-47/C18A0401B3-D</v>
      </c>
      <c r="K196" t="s">
        <v>1192</v>
      </c>
      <c r="L196" t="s">
        <v>1199</v>
      </c>
      <c r="M196" t="s">
        <v>1205</v>
      </c>
      <c r="N196" s="18"/>
    </row>
    <row ht="15.75" r="197" spans="1:14" x14ac:dyDescent="0.25">
      <c r="A197" s="15" t="s">
        <v>397</v>
      </c>
      <c r="B197" s="15" t="str">
        <f si="15" t="shared"/>
        <v>C18A0401</v>
      </c>
      <c r="C197" s="15" t="s">
        <v>1190</v>
      </c>
      <c r="D197" s="15"/>
      <c r="E197" s="25">
        <f si="16" t="shared"/>
        <v>4</v>
      </c>
      <c r="F197" s="25">
        <f si="17" t="shared"/>
        <v>48</v>
      </c>
      <c r="G197" s="16">
        <v>13</v>
      </c>
      <c r="H197" s="17" t="s">
        <v>398</v>
      </c>
      <c r="I197" s="15"/>
      <c r="J197" s="15" t="str">
        <f si="18" t="shared"/>
        <v>C184A-X04P-00-48/C18A0401B4-D</v>
      </c>
      <c r="K197" t="s">
        <v>1192</v>
      </c>
      <c r="L197" t="s">
        <v>1199</v>
      </c>
      <c r="M197" t="s">
        <v>1205</v>
      </c>
      <c r="N197" s="18"/>
    </row>
    <row ht="15.75" r="198" spans="1:14" x14ac:dyDescent="0.25">
      <c r="A198" s="15" t="s">
        <v>399</v>
      </c>
      <c r="B198" s="15" t="str">
        <f si="15" t="shared"/>
        <v>C18A0400</v>
      </c>
      <c r="C198" s="15" t="s">
        <v>1190</v>
      </c>
      <c r="D198" s="15"/>
      <c r="E198" s="25">
        <f si="16" t="shared"/>
        <v>5</v>
      </c>
      <c r="F198" s="25">
        <f si="17" t="shared"/>
        <v>24</v>
      </c>
      <c r="G198" s="16">
        <v>13</v>
      </c>
      <c r="H198" s="17" t="s">
        <v>400</v>
      </c>
      <c r="I198" s="15"/>
      <c r="J198" s="15" t="str">
        <f si="18" t="shared"/>
        <v>C184A-M05P-00-24/C18A0400B1-D</v>
      </c>
      <c r="K198" t="s">
        <v>1192</v>
      </c>
      <c r="L198" t="s">
        <v>1199</v>
      </c>
      <c r="M198" t="s">
        <v>1204</v>
      </c>
      <c r="N198" s="18"/>
    </row>
    <row ht="15.75" r="199" spans="1:14" x14ac:dyDescent="0.25">
      <c r="A199" s="15" t="s">
        <v>401</v>
      </c>
      <c r="B199" s="15" t="str">
        <f si="15" t="shared"/>
        <v>C18A0401</v>
      </c>
      <c r="C199" s="15" t="s">
        <v>1190</v>
      </c>
      <c r="D199" s="15"/>
      <c r="E199" s="25">
        <f si="16" t="shared"/>
        <v>5</v>
      </c>
      <c r="F199" s="25">
        <f si="17" t="shared"/>
        <v>25</v>
      </c>
      <c r="G199" s="16">
        <v>13</v>
      </c>
      <c r="H199" s="17" t="s">
        <v>402</v>
      </c>
      <c r="I199" s="15"/>
      <c r="J199" s="15" t="str">
        <f si="18" t="shared"/>
        <v>C184A-M05P-00-25/C18A0401B1-D</v>
      </c>
      <c r="K199" t="s">
        <v>1192</v>
      </c>
      <c r="L199" t="s">
        <v>1199</v>
      </c>
      <c r="M199" t="s">
        <v>1204</v>
      </c>
      <c r="N199" s="18"/>
    </row>
    <row ht="15.75" r="200" spans="1:14" x14ac:dyDescent="0.25">
      <c r="A200" s="15" t="s">
        <v>403</v>
      </c>
      <c r="B200" s="15" t="str">
        <f si="15" t="shared"/>
        <v>C18A0404</v>
      </c>
      <c r="C200" s="15" t="s">
        <v>1190</v>
      </c>
      <c r="D200" s="15"/>
      <c r="E200" s="25">
        <f si="16" t="shared"/>
        <v>5</v>
      </c>
      <c r="F200" s="25">
        <f si="17" t="shared"/>
        <v>26</v>
      </c>
      <c r="G200" s="16">
        <v>13</v>
      </c>
      <c r="H200" s="17" t="s">
        <v>404</v>
      </c>
      <c r="I200" s="15"/>
      <c r="J200" s="15" t="str">
        <f si="18" t="shared"/>
        <v>C184A-M05P-00-26/C18A0404B1-D</v>
      </c>
      <c r="K200" t="s">
        <v>1192</v>
      </c>
      <c r="L200" t="s">
        <v>1199</v>
      </c>
      <c r="M200" t="s">
        <v>1204</v>
      </c>
      <c r="N200" s="18"/>
    </row>
    <row ht="15.75" r="201" spans="1:14" x14ac:dyDescent="0.25">
      <c r="A201" s="15" t="s">
        <v>405</v>
      </c>
      <c r="B201" s="15" t="str">
        <f si="15" t="shared"/>
        <v>C18A0405</v>
      </c>
      <c r="C201" s="15" t="s">
        <v>1190</v>
      </c>
      <c r="D201" s="15"/>
      <c r="E201" s="25">
        <f si="16" t="shared"/>
        <v>5</v>
      </c>
      <c r="F201" s="25">
        <f si="17" t="shared"/>
        <v>27</v>
      </c>
      <c r="G201" s="16">
        <v>13</v>
      </c>
      <c r="H201" s="17" t="s">
        <v>406</v>
      </c>
      <c r="I201" s="15"/>
      <c r="J201" s="15" t="str">
        <f si="18" t="shared"/>
        <v>C184A-M05P-00-27/C18A0405B1-D</v>
      </c>
      <c r="K201" t="s">
        <v>1192</v>
      </c>
      <c r="L201" t="s">
        <v>1199</v>
      </c>
      <c r="M201" t="s">
        <v>1204</v>
      </c>
      <c r="N201" s="18"/>
    </row>
    <row ht="15.75" r="202" spans="1:14" x14ac:dyDescent="0.25">
      <c r="A202" s="15" t="s">
        <v>407</v>
      </c>
      <c r="B202" s="15" t="str">
        <f si="15" t="shared"/>
        <v>C18A0410</v>
      </c>
      <c r="C202" s="15" t="s">
        <v>1190</v>
      </c>
      <c r="D202" s="15"/>
      <c r="E202" s="25">
        <f si="16" t="shared"/>
        <v>5</v>
      </c>
      <c r="F202" s="25">
        <f si="17" t="shared"/>
        <v>28</v>
      </c>
      <c r="G202" s="16">
        <v>13</v>
      </c>
      <c r="H202" s="17" t="s">
        <v>408</v>
      </c>
      <c r="I202" s="15"/>
      <c r="J202" s="15" t="str">
        <f si="18" t="shared"/>
        <v>C184A-M05P-00-28/C18A0410B1-D</v>
      </c>
      <c r="K202" t="s">
        <v>1192</v>
      </c>
      <c r="L202" t="s">
        <v>1199</v>
      </c>
      <c r="M202" t="s">
        <v>1204</v>
      </c>
      <c r="N202" s="18"/>
    </row>
    <row ht="15.75" r="203" spans="1:14" x14ac:dyDescent="0.25">
      <c r="A203" s="15" t="s">
        <v>409</v>
      </c>
      <c r="B203" s="15" t="str">
        <f si="15" t="shared"/>
        <v>C18A0411</v>
      </c>
      <c r="C203" s="15" t="s">
        <v>1190</v>
      </c>
      <c r="D203" s="15"/>
      <c r="E203" s="25">
        <f si="16" t="shared"/>
        <v>5</v>
      </c>
      <c r="F203" s="25">
        <f si="17" t="shared"/>
        <v>29</v>
      </c>
      <c r="G203" s="16">
        <v>13</v>
      </c>
      <c r="H203" s="17" t="s">
        <v>410</v>
      </c>
      <c r="I203" s="15"/>
      <c r="J203" s="15" t="str">
        <f si="18" t="shared"/>
        <v>C184A-M05P-00-29/C18A0411B1-D</v>
      </c>
      <c r="K203" t="s">
        <v>1192</v>
      </c>
      <c r="L203" t="s">
        <v>1199</v>
      </c>
      <c r="M203" t="s">
        <v>1204</v>
      </c>
      <c r="N203" s="18"/>
    </row>
    <row ht="15.75" r="204" spans="1:14" x14ac:dyDescent="0.25">
      <c r="A204" s="15" t="s">
        <v>411</v>
      </c>
      <c r="B204" s="15" t="str">
        <f si="15" t="shared"/>
        <v>C18A0417</v>
      </c>
      <c r="C204" s="15" t="s">
        <v>1190</v>
      </c>
      <c r="D204" s="15"/>
      <c r="E204" s="25">
        <f si="16" t="shared"/>
        <v>5</v>
      </c>
      <c r="F204" s="25">
        <f si="17" t="shared"/>
        <v>30</v>
      </c>
      <c r="G204" s="16">
        <v>13</v>
      </c>
      <c r="H204" s="17" t="s">
        <v>412</v>
      </c>
      <c r="I204" s="15"/>
      <c r="J204" s="15" t="str">
        <f si="18" t="shared"/>
        <v>C184A-M05P-00-30/C18A0417B1-D</v>
      </c>
      <c r="K204" t="s">
        <v>1192</v>
      </c>
      <c r="L204" t="s">
        <v>1199</v>
      </c>
      <c r="M204" t="s">
        <v>1204</v>
      </c>
      <c r="N204" s="18"/>
    </row>
    <row ht="15.75" r="205" spans="1:14" x14ac:dyDescent="0.25">
      <c r="A205" s="15" t="s">
        <v>413</v>
      </c>
      <c r="B205" s="15" t="str">
        <f si="15" t="shared"/>
        <v>C18A0421</v>
      </c>
      <c r="C205" s="15" t="s">
        <v>1190</v>
      </c>
      <c r="D205" s="15"/>
      <c r="E205" s="25">
        <f si="16" t="shared"/>
        <v>5</v>
      </c>
      <c r="F205" s="25">
        <f si="17" t="shared"/>
        <v>31</v>
      </c>
      <c r="G205" s="16">
        <v>13</v>
      </c>
      <c r="H205" s="17" t="s">
        <v>414</v>
      </c>
      <c r="I205" s="15"/>
      <c r="J205" s="15" t="str">
        <f si="18" t="shared"/>
        <v>C184A-M05P-00-31/C18A0421B1-D</v>
      </c>
      <c r="K205" t="s">
        <v>1192</v>
      </c>
      <c r="L205" t="s">
        <v>1199</v>
      </c>
      <c r="M205" t="s">
        <v>1204</v>
      </c>
      <c r="N205" s="18"/>
    </row>
    <row ht="15.75" r="206" spans="1:14" x14ac:dyDescent="0.25">
      <c r="A206" s="15" t="s">
        <v>415</v>
      </c>
      <c r="B206" s="15" t="str">
        <f si="15" t="shared"/>
        <v>C18A0422</v>
      </c>
      <c r="C206" s="15" t="s">
        <v>1190</v>
      </c>
      <c r="D206" s="15"/>
      <c r="E206" s="25">
        <f si="16" t="shared"/>
        <v>5</v>
      </c>
      <c r="F206" s="25">
        <f si="17" t="shared"/>
        <v>32</v>
      </c>
      <c r="G206" s="16">
        <v>13</v>
      </c>
      <c r="H206" s="17" t="s">
        <v>416</v>
      </c>
      <c r="I206" s="15"/>
      <c r="J206" s="15" t="str">
        <f si="18" t="shared"/>
        <v>C184A-M05P-00-32/C18A0422B1-D</v>
      </c>
      <c r="K206" t="s">
        <v>1191</v>
      </c>
      <c r="L206" t="s">
        <v>1198</v>
      </c>
      <c r="M206" t="s">
        <v>1203</v>
      </c>
      <c r="N206" s="18"/>
    </row>
    <row ht="15.75" r="207" spans="1:14" x14ac:dyDescent="0.25">
      <c r="A207" s="15" t="s">
        <v>417</v>
      </c>
      <c r="B207" s="15" t="str">
        <f si="15" t="shared"/>
        <v>C18A0426</v>
      </c>
      <c r="C207" s="15" t="s">
        <v>1190</v>
      </c>
      <c r="D207" s="15"/>
      <c r="E207" s="25">
        <f si="16" t="shared"/>
        <v>5</v>
      </c>
      <c r="F207" s="25">
        <f si="17" t="shared"/>
        <v>33</v>
      </c>
      <c r="G207" s="16">
        <v>13</v>
      </c>
      <c r="H207" s="17" t="s">
        <v>418</v>
      </c>
      <c r="I207" s="15"/>
      <c r="J207" s="15" t="str">
        <f si="18" t="shared"/>
        <v>C184A-M05P-00-33/C18A0426B1-D</v>
      </c>
      <c r="K207" t="s">
        <v>1192</v>
      </c>
      <c r="L207" t="s">
        <v>1199</v>
      </c>
      <c r="M207" t="s">
        <v>1204</v>
      </c>
      <c r="N207" s="18"/>
    </row>
    <row ht="15.75" r="208" spans="1:14" x14ac:dyDescent="0.25">
      <c r="A208" s="15" t="s">
        <v>419</v>
      </c>
      <c r="B208" s="15" t="str">
        <f si="15" t="shared"/>
        <v>C18A0427</v>
      </c>
      <c r="C208" s="15" t="s">
        <v>1190</v>
      </c>
      <c r="D208" s="15"/>
      <c r="E208" s="25">
        <f si="16" t="shared"/>
        <v>5</v>
      </c>
      <c r="F208" s="25">
        <f si="17" t="shared"/>
        <v>34</v>
      </c>
      <c r="G208" s="16">
        <v>13</v>
      </c>
      <c r="H208" s="17" t="s">
        <v>420</v>
      </c>
      <c r="I208" s="15"/>
      <c r="J208" s="15" t="str">
        <f si="18" t="shared"/>
        <v>C184A-M05P-00-34/C18A0427B1-D</v>
      </c>
      <c r="K208" t="s">
        <v>1192</v>
      </c>
      <c r="L208" t="s">
        <v>1199</v>
      </c>
      <c r="M208" t="s">
        <v>1204</v>
      </c>
      <c r="N208" s="18"/>
    </row>
    <row ht="15.75" r="209" spans="1:14" x14ac:dyDescent="0.25">
      <c r="A209" s="15" t="s">
        <v>421</v>
      </c>
      <c r="B209" s="15" t="str">
        <f si="15" t="shared"/>
        <v>C18A0500</v>
      </c>
      <c r="C209" s="15" t="s">
        <v>1190</v>
      </c>
      <c r="D209" s="15"/>
      <c r="E209" s="25">
        <f si="16" t="shared"/>
        <v>5</v>
      </c>
      <c r="F209" s="25">
        <f si="17" t="shared"/>
        <v>37</v>
      </c>
      <c r="G209" s="16">
        <v>14</v>
      </c>
      <c r="H209" s="17" t="s">
        <v>422</v>
      </c>
      <c r="I209" s="15"/>
      <c r="J209" s="15" t="str">
        <f si="18" t="shared"/>
        <v>C184A-X05P-00-37/C18A0500B1-D</v>
      </c>
      <c r="K209" t="s">
        <v>1192</v>
      </c>
      <c r="L209" t="s">
        <v>1199</v>
      </c>
      <c r="M209" t="s">
        <v>1205</v>
      </c>
      <c r="N209" s="18"/>
    </row>
    <row ht="15.75" r="210" spans="1:14" x14ac:dyDescent="0.25">
      <c r="A210" s="15" t="s">
        <v>423</v>
      </c>
      <c r="B210" s="15" t="str">
        <f si="15" t="shared"/>
        <v>C18A0501</v>
      </c>
      <c r="C210" s="15" t="s">
        <v>1190</v>
      </c>
      <c r="D210" s="15"/>
      <c r="E210" s="25">
        <f si="16" t="shared"/>
        <v>5</v>
      </c>
      <c r="F210" s="25">
        <f si="17" t="shared"/>
        <v>38</v>
      </c>
      <c r="G210" s="16">
        <v>14</v>
      </c>
      <c r="H210" s="17" t="s">
        <v>424</v>
      </c>
      <c r="I210" s="15"/>
      <c r="J210" s="15" t="str">
        <f si="18" t="shared"/>
        <v>C184A-X05P-00-38/C18A0501B1-D</v>
      </c>
      <c r="K210" t="s">
        <v>1192</v>
      </c>
      <c r="L210" t="s">
        <v>1199</v>
      </c>
      <c r="M210" t="s">
        <v>1205</v>
      </c>
      <c r="N210" s="18"/>
    </row>
    <row ht="15.75" r="211" spans="1:14" x14ac:dyDescent="0.25">
      <c r="A211" s="15" t="s">
        <v>425</v>
      </c>
      <c r="B211" s="15" t="str">
        <f si="15" t="shared"/>
        <v>C18A0505</v>
      </c>
      <c r="C211" s="15" t="s">
        <v>1190</v>
      </c>
      <c r="D211" s="15"/>
      <c r="E211" s="25">
        <f si="16" t="shared"/>
        <v>5</v>
      </c>
      <c r="F211" s="25">
        <f si="17" t="shared"/>
        <v>39</v>
      </c>
      <c r="G211" s="16">
        <v>14</v>
      </c>
      <c r="H211" s="17" t="s">
        <v>426</v>
      </c>
      <c r="I211" s="15"/>
      <c r="J211" s="15" t="str">
        <f si="18" t="shared"/>
        <v>C184A-X05P-00-39/C18A0505B1-D</v>
      </c>
      <c r="K211" t="s">
        <v>1192</v>
      </c>
      <c r="L211" t="s">
        <v>1199</v>
      </c>
      <c r="M211" t="s">
        <v>1205</v>
      </c>
      <c r="N211" s="18"/>
    </row>
    <row ht="15.75" r="212" spans="1:14" x14ac:dyDescent="0.25">
      <c r="A212" s="15" t="s">
        <v>427</v>
      </c>
      <c r="B212" s="15" t="str">
        <f si="15" t="shared"/>
        <v>C18A0508</v>
      </c>
      <c r="C212" s="15" t="s">
        <v>1190</v>
      </c>
      <c r="D212" s="15"/>
      <c r="E212" s="25">
        <f si="16" t="shared"/>
        <v>5</v>
      </c>
      <c r="F212" s="25">
        <f si="17" t="shared"/>
        <v>40</v>
      </c>
      <c r="G212" s="16">
        <v>14</v>
      </c>
      <c r="H212" s="17" t="s">
        <v>428</v>
      </c>
      <c r="I212" s="15"/>
      <c r="J212" s="15" t="str">
        <f si="18" t="shared"/>
        <v>C184A-X05P-00-40/C18A0508B1-D</v>
      </c>
      <c r="K212" t="s">
        <v>1192</v>
      </c>
      <c r="L212" t="s">
        <v>1199</v>
      </c>
      <c r="M212" t="s">
        <v>1205</v>
      </c>
      <c r="N212" s="18"/>
    </row>
    <row ht="15.75" r="213" spans="1:14" x14ac:dyDescent="0.25">
      <c r="A213" s="15" t="s">
        <v>429</v>
      </c>
      <c r="B213" s="15" t="str">
        <f si="15" t="shared"/>
        <v>C18A0511</v>
      </c>
      <c r="C213" s="15" t="s">
        <v>1190</v>
      </c>
      <c r="D213" s="15"/>
      <c r="E213" s="25">
        <f si="16" t="shared"/>
        <v>5</v>
      </c>
      <c r="F213" s="25">
        <f si="17" t="shared"/>
        <v>41</v>
      </c>
      <c r="G213" s="16">
        <v>14</v>
      </c>
      <c r="H213" s="17" t="s">
        <v>430</v>
      </c>
      <c r="I213" s="15"/>
      <c r="J213" s="15" t="str">
        <f si="18" t="shared"/>
        <v>C184A-X05P-00-41/C18A0511B1-D</v>
      </c>
      <c r="K213" t="s">
        <v>1192</v>
      </c>
      <c r="L213" t="s">
        <v>1199</v>
      </c>
      <c r="M213" t="s">
        <v>1205</v>
      </c>
      <c r="N213" s="18"/>
    </row>
    <row ht="15.75" r="214" spans="1:14" x14ac:dyDescent="0.25">
      <c r="A214" s="15" t="s">
        <v>431</v>
      </c>
      <c r="B214" s="15" t="str">
        <f si="15" t="shared"/>
        <v>C18A0512</v>
      </c>
      <c r="C214" s="15" t="s">
        <v>1190</v>
      </c>
      <c r="D214" s="15"/>
      <c r="E214" s="25">
        <f si="16" t="shared"/>
        <v>5</v>
      </c>
      <c r="F214" s="25">
        <f si="17" t="shared"/>
        <v>42</v>
      </c>
      <c r="G214" s="16">
        <v>14</v>
      </c>
      <c r="H214" s="17" t="s">
        <v>432</v>
      </c>
      <c r="I214" s="15"/>
      <c r="J214" s="15" t="str">
        <f si="18" t="shared"/>
        <v>C184A-X05P-00-42/C18A0512B1-D</v>
      </c>
      <c r="K214" t="s">
        <v>1192</v>
      </c>
      <c r="L214" t="s">
        <v>1199</v>
      </c>
      <c r="M214" t="s">
        <v>1205</v>
      </c>
      <c r="N214" s="18"/>
    </row>
    <row ht="15.75" r="215" spans="1:14" x14ac:dyDescent="0.25">
      <c r="A215" s="15" t="s">
        <v>433</v>
      </c>
      <c r="B215" s="15" t="str">
        <f si="15" t="shared"/>
        <v>C18A0517</v>
      </c>
      <c r="C215" s="15" t="s">
        <v>1190</v>
      </c>
      <c r="D215" s="15"/>
      <c r="E215" s="25">
        <f si="16" t="shared"/>
        <v>5</v>
      </c>
      <c r="F215" s="25">
        <f si="17" t="shared"/>
        <v>43</v>
      </c>
      <c r="G215" s="16">
        <v>14</v>
      </c>
      <c r="H215" s="17" t="s">
        <v>434</v>
      </c>
      <c r="I215" s="15"/>
      <c r="J215" s="15" t="str">
        <f si="18" t="shared"/>
        <v>C184A-X05P-00-43/C18A0517B1-D</v>
      </c>
      <c r="K215" t="s">
        <v>1192</v>
      </c>
      <c r="L215" t="s">
        <v>1199</v>
      </c>
      <c r="M215" t="s">
        <v>1205</v>
      </c>
      <c r="N215" s="18"/>
    </row>
    <row ht="15.75" r="216" spans="1:14" x14ac:dyDescent="0.25">
      <c r="A216" s="15" t="s">
        <v>435</v>
      </c>
      <c r="B216" s="15" t="str">
        <f si="15" t="shared"/>
        <v>C18A0518</v>
      </c>
      <c r="C216" s="15" t="s">
        <v>1190</v>
      </c>
      <c r="D216" s="15"/>
      <c r="E216" s="25">
        <f si="16" t="shared"/>
        <v>5</v>
      </c>
      <c r="F216" s="25">
        <f si="17" t="shared"/>
        <v>44</v>
      </c>
      <c r="G216" s="16">
        <v>14</v>
      </c>
      <c r="H216" s="17" t="s">
        <v>436</v>
      </c>
      <c r="I216" s="15"/>
      <c r="J216" s="15" t="str">
        <f si="18" t="shared"/>
        <v>C184A-X05P-00-44/C18A0518B1-D</v>
      </c>
      <c r="K216" t="s">
        <v>1192</v>
      </c>
      <c r="L216" t="s">
        <v>1199</v>
      </c>
      <c r="M216" t="s">
        <v>1205</v>
      </c>
      <c r="N216" s="18"/>
    </row>
    <row ht="15.75" r="217" spans="1:14" x14ac:dyDescent="0.25">
      <c r="A217" s="15" t="s">
        <v>437</v>
      </c>
      <c r="B217" s="15" t="str">
        <f si="15" t="shared"/>
        <v>C18A0522</v>
      </c>
      <c r="C217" s="15" t="s">
        <v>1190</v>
      </c>
      <c r="D217" s="15"/>
      <c r="E217" s="25">
        <f si="16" t="shared"/>
        <v>5</v>
      </c>
      <c r="F217" s="25">
        <f si="17" t="shared"/>
        <v>45</v>
      </c>
      <c r="G217" s="16">
        <v>14</v>
      </c>
      <c r="H217" s="17" t="s">
        <v>438</v>
      </c>
      <c r="I217" s="15"/>
      <c r="J217" s="15" t="str">
        <f si="18" t="shared"/>
        <v>C184A-X05P-00-45/C18A0522B1-D</v>
      </c>
      <c r="K217" t="s">
        <v>1192</v>
      </c>
      <c r="L217" t="s">
        <v>1199</v>
      </c>
      <c r="M217" t="s">
        <v>1205</v>
      </c>
      <c r="N217" s="18"/>
    </row>
    <row ht="15.75" r="218" spans="1:14" x14ac:dyDescent="0.25">
      <c r="A218" s="15" t="s">
        <v>439</v>
      </c>
      <c r="B218" s="15" t="str">
        <f si="15" t="shared"/>
        <v>C18A0523</v>
      </c>
      <c r="C218" s="15" t="s">
        <v>1190</v>
      </c>
      <c r="D218" s="15"/>
      <c r="E218" s="25">
        <f si="16" t="shared"/>
        <v>5</v>
      </c>
      <c r="F218" s="25">
        <f si="17" t="shared"/>
        <v>46</v>
      </c>
      <c r="G218" s="16">
        <v>14</v>
      </c>
      <c r="H218" s="17" t="s">
        <v>440</v>
      </c>
      <c r="I218" s="15"/>
      <c r="J218" s="15" t="str">
        <f si="18" t="shared"/>
        <v>C184A-X05P-00-46/C18A0523B1-D</v>
      </c>
      <c r="K218" t="s">
        <v>1192</v>
      </c>
      <c r="L218" t="s">
        <v>1199</v>
      </c>
      <c r="M218" t="s">
        <v>1205</v>
      </c>
      <c r="N218" s="18"/>
    </row>
    <row ht="15.75" r="219" spans="1:14" x14ac:dyDescent="0.25">
      <c r="A219" s="15" t="s">
        <v>441</v>
      </c>
      <c r="B219" s="15" t="str">
        <f si="15" t="shared"/>
        <v>C18A0528</v>
      </c>
      <c r="C219" s="15" t="s">
        <v>1190</v>
      </c>
      <c r="D219" s="15"/>
      <c r="E219" s="25">
        <f si="16" t="shared"/>
        <v>5</v>
      </c>
      <c r="F219" s="25">
        <f si="17" t="shared"/>
        <v>47</v>
      </c>
      <c r="G219" s="16">
        <v>14</v>
      </c>
      <c r="H219" s="17" t="s">
        <v>442</v>
      </c>
      <c r="I219" s="15"/>
      <c r="J219" s="15" t="str">
        <f si="18" t="shared"/>
        <v>C184A-X05P-00-47/C18A0528B1-D</v>
      </c>
      <c r="K219" t="s">
        <v>1192</v>
      </c>
      <c r="L219" t="s">
        <v>1199</v>
      </c>
      <c r="M219" t="s">
        <v>1205</v>
      </c>
      <c r="N219" s="18"/>
    </row>
    <row ht="15.75" r="220" spans="1:14" x14ac:dyDescent="0.25">
      <c r="A220" s="15" t="s">
        <v>443</v>
      </c>
      <c r="B220" s="15" t="str">
        <f si="15" t="shared"/>
        <v>C18A0529</v>
      </c>
      <c r="C220" s="15" t="s">
        <v>1190</v>
      </c>
      <c r="D220" s="15"/>
      <c r="E220" s="25">
        <f si="16" t="shared"/>
        <v>5</v>
      </c>
      <c r="F220" s="25">
        <f si="17" t="shared"/>
        <v>48</v>
      </c>
      <c r="G220" s="16">
        <v>14</v>
      </c>
      <c r="H220" s="17" t="s">
        <v>444</v>
      </c>
      <c r="I220" s="15"/>
      <c r="J220" s="15" t="str">
        <f si="18" t="shared"/>
        <v>C184A-X05P-00-48/C18A0529B1-D</v>
      </c>
      <c r="K220" t="s">
        <v>1192</v>
      </c>
      <c r="L220" t="s">
        <v>1199</v>
      </c>
      <c r="M220" t="s">
        <v>1205</v>
      </c>
      <c r="N220" s="18"/>
    </row>
    <row ht="15.75" r="221" spans="1:14" x14ac:dyDescent="0.25">
      <c r="A221" s="15" t="s">
        <v>445</v>
      </c>
      <c r="B221" s="15" t="str">
        <f>MID(A221,1,LEN(A221) - 5)</f>
        <v>C18A0007</v>
      </c>
      <c r="C221" s="15" t="s">
        <v>1190</v>
      </c>
      <c r="D221" s="15"/>
      <c r="E221" s="25">
        <f si="16" t="shared"/>
        <v>4</v>
      </c>
      <c r="F221" s="25">
        <f si="17" t="shared"/>
        <v>12</v>
      </c>
      <c r="G221" s="16"/>
      <c r="H221" s="17" t="s">
        <v>446</v>
      </c>
      <c r="I221" s="15"/>
      <c r="J221" s="15" t="str">
        <f si="18" t="shared"/>
        <v>C184A-M04P-00-12/C18A0007AA-VD</v>
      </c>
      <c r="K221" t="s">
        <v>1192</v>
      </c>
      <c r="L221" t="s">
        <v>1199</v>
      </c>
      <c r="M221" t="s">
        <v>1204</v>
      </c>
      <c r="N221" s="18"/>
    </row>
    <row ht="15.75" r="222" spans="1:14" x14ac:dyDescent="0.25">
      <c r="A222" s="15" t="s">
        <v>447</v>
      </c>
      <c r="B222" s="15" t="str">
        <f ref="B222:B261" si="19" t="shared">MID(A222,1,LEN(A222) - 5)</f>
        <v>C18A0009</v>
      </c>
      <c r="C222" s="15" t="s">
        <v>1190</v>
      </c>
      <c r="D222" s="15"/>
      <c r="E222" s="25">
        <f si="16" t="shared"/>
        <v>4</v>
      </c>
      <c r="F222" s="25">
        <f>VALUE(RIGHT(H222,1))</f>
        <v>1</v>
      </c>
      <c r="G222" s="16"/>
      <c r="H222" s="17" t="s">
        <v>448</v>
      </c>
      <c r="I222" s="15"/>
      <c r="J222" s="15" t="str">
        <f si="18" t="shared"/>
        <v>C184A-M04P-00-01/C18A0009AA-VD</v>
      </c>
      <c r="K222" t="s">
        <v>1192</v>
      </c>
      <c r="L222" t="s">
        <v>1199</v>
      </c>
      <c r="M222" t="s">
        <v>1204</v>
      </c>
      <c r="N222" s="18"/>
    </row>
    <row ht="15.75" r="223" spans="1:14" x14ac:dyDescent="0.25">
      <c r="A223" s="15" t="s">
        <v>449</v>
      </c>
      <c r="B223" s="15" t="str">
        <f si="19" t="shared"/>
        <v>C18A0013</v>
      </c>
      <c r="C223" s="15" t="s">
        <v>1190</v>
      </c>
      <c r="D223" s="15"/>
      <c r="E223" s="25">
        <f si="16" t="shared"/>
        <v>4</v>
      </c>
      <c r="F223" s="25">
        <f si="17" t="shared"/>
        <v>13</v>
      </c>
      <c r="G223" s="16"/>
      <c r="H223" s="17" t="s">
        <v>450</v>
      </c>
      <c r="I223" s="15"/>
      <c r="J223" s="15" t="str">
        <f si="18" t="shared"/>
        <v>C184A-M04P-00-13/C18A0013AA-VD</v>
      </c>
      <c r="K223" t="s">
        <v>1192</v>
      </c>
      <c r="L223" t="s">
        <v>1199</v>
      </c>
      <c r="M223" t="s">
        <v>1204</v>
      </c>
      <c r="N223" s="18"/>
    </row>
    <row ht="15.75" r="224" spans="1:14" x14ac:dyDescent="0.25">
      <c r="A224" s="15" t="s">
        <v>451</v>
      </c>
      <c r="B224" s="15" t="str">
        <f si="19" t="shared"/>
        <v>C18A0018</v>
      </c>
      <c r="C224" s="15" t="s">
        <v>1190</v>
      </c>
      <c r="D224" s="15"/>
      <c r="E224" s="25">
        <f si="16" t="shared"/>
        <v>4</v>
      </c>
      <c r="F224" s="25">
        <f si="17" t="shared"/>
        <v>11</v>
      </c>
      <c r="G224" s="23"/>
      <c r="H224" s="17" t="s">
        <v>452</v>
      </c>
      <c r="I224" s="15"/>
      <c r="J224" s="15" t="str">
        <f si="18" t="shared"/>
        <v>C184A-M04P-00-11/C18A0018AA-VD</v>
      </c>
      <c r="K224" t="s">
        <v>1192</v>
      </c>
      <c r="L224" t="s">
        <v>1199</v>
      </c>
      <c r="M224" t="s">
        <v>1204</v>
      </c>
      <c r="N224" s="18"/>
    </row>
    <row ht="15.75" r="225" spans="1:14" x14ac:dyDescent="0.25">
      <c r="A225" s="15" t="s">
        <v>453</v>
      </c>
      <c r="B225" s="15" t="str">
        <f si="19" t="shared"/>
        <v>C18A0020</v>
      </c>
      <c r="C225" s="15" t="s">
        <v>1190</v>
      </c>
      <c r="D225" s="15"/>
      <c r="E225" s="25">
        <f si="16" t="shared"/>
        <v>4</v>
      </c>
      <c r="F225" s="25">
        <f si="17" t="shared"/>
        <v>14</v>
      </c>
      <c r="G225" s="23"/>
      <c r="H225" s="17" t="s">
        <v>454</v>
      </c>
      <c r="I225" s="15"/>
      <c r="J225" s="15" t="str">
        <f si="18" t="shared"/>
        <v>C184A-M04P-00-14/C18A0020AA-VD</v>
      </c>
      <c r="K225" t="s">
        <v>1193</v>
      </c>
      <c r="L225" t="s">
        <v>1198</v>
      </c>
      <c r="M225" t="s">
        <v>1203</v>
      </c>
      <c r="N225" s="18"/>
    </row>
    <row ht="15.75" r="226" spans="1:14" x14ac:dyDescent="0.25">
      <c r="A226" s="15" t="s">
        <v>455</v>
      </c>
      <c r="B226" s="15" t="str">
        <f si="19" t="shared"/>
        <v>C18A0101</v>
      </c>
      <c r="C226" s="15" t="s">
        <v>1190</v>
      </c>
      <c r="D226" s="15"/>
      <c r="E226" s="25">
        <f si="16" t="shared"/>
        <v>4</v>
      </c>
      <c r="F226" s="25">
        <f si="17" t="shared"/>
        <v>29</v>
      </c>
      <c r="G226" s="16"/>
      <c r="H226" s="17" t="s">
        <v>456</v>
      </c>
      <c r="I226" s="15"/>
      <c r="J226" s="15" t="str">
        <f si="18" t="shared"/>
        <v>C184A-M04P-00-29/C18A0101AB-VD</v>
      </c>
      <c r="K226" t="s">
        <v>1192</v>
      </c>
      <c r="L226" t="s">
        <v>1199</v>
      </c>
      <c r="M226" t="s">
        <v>1204</v>
      </c>
      <c r="N226" s="18"/>
    </row>
    <row ht="15.75" r="227" spans="1:14" x14ac:dyDescent="0.25">
      <c r="A227" s="15" t="s">
        <v>457</v>
      </c>
      <c r="B227" s="15" t="str">
        <f si="19" t="shared"/>
        <v>C18A0102</v>
      </c>
      <c r="C227" s="15" t="s">
        <v>1190</v>
      </c>
      <c r="D227" s="15"/>
      <c r="E227" s="25">
        <f si="16" t="shared"/>
        <v>4</v>
      </c>
      <c r="F227" s="25">
        <f si="17" t="shared"/>
        <v>15</v>
      </c>
      <c r="G227" s="16"/>
      <c r="H227" s="17" t="s">
        <v>458</v>
      </c>
      <c r="I227" s="15"/>
      <c r="J227" s="15" t="str">
        <f si="18" t="shared"/>
        <v>C184A-M04P-00-15/C18A0102AA-VD</v>
      </c>
      <c r="K227" t="s">
        <v>1192</v>
      </c>
      <c r="L227" t="s">
        <v>1199</v>
      </c>
      <c r="M227" t="s">
        <v>1204</v>
      </c>
      <c r="N227" s="18"/>
    </row>
    <row ht="15.75" r="228" spans="1:14" x14ac:dyDescent="0.25">
      <c r="A228" s="15" t="s">
        <v>459</v>
      </c>
      <c r="B228" s="15" t="str">
        <f si="19" t="shared"/>
        <v>C18A0108A</v>
      </c>
      <c r="C228" s="15" t="s">
        <v>1190</v>
      </c>
      <c r="D228" s="15"/>
      <c r="E228" s="25">
        <f si="16" t="shared"/>
        <v>4</v>
      </c>
      <c r="F228" s="25">
        <f>VALUE(RIGHT(H228,1))</f>
        <v>2</v>
      </c>
      <c r="G228" s="16"/>
      <c r="H228" s="17" t="s">
        <v>460</v>
      </c>
      <c r="I228" s="15"/>
      <c r="J228" s="15" t="str">
        <f si="18" t="shared"/>
        <v>C184A-M04P-00-02/C18A0108AC1-VD</v>
      </c>
      <c r="K228" t="s">
        <v>1192</v>
      </c>
      <c r="L228" t="s">
        <v>1199</v>
      </c>
      <c r="M228" t="s">
        <v>1204</v>
      </c>
      <c r="N228" s="18"/>
    </row>
    <row ht="15.75" r="229" spans="1:14" x14ac:dyDescent="0.25">
      <c r="A229" s="15" t="s">
        <v>461</v>
      </c>
      <c r="B229" s="15" t="str">
        <f si="19" t="shared"/>
        <v>C18A0109</v>
      </c>
      <c r="C229" s="15" t="s">
        <v>1190</v>
      </c>
      <c r="D229" s="15"/>
      <c r="E229" s="25">
        <f si="16" t="shared"/>
        <v>4</v>
      </c>
      <c r="F229" s="25">
        <f si="17" t="shared"/>
        <v>16</v>
      </c>
      <c r="G229" s="16"/>
      <c r="H229" s="17" t="s">
        <v>462</v>
      </c>
      <c r="I229" s="15"/>
      <c r="J229" s="15" t="str">
        <f si="18" t="shared"/>
        <v>C184A-M04P-00-16/C18A0109AA-VD</v>
      </c>
      <c r="K229" t="s">
        <v>1192</v>
      </c>
      <c r="L229" t="s">
        <v>1199</v>
      </c>
      <c r="M229" t="s">
        <v>1204</v>
      </c>
      <c r="N229" s="18"/>
    </row>
    <row ht="15.75" r="230" spans="1:14" x14ac:dyDescent="0.25">
      <c r="A230" s="15" t="s">
        <v>463</v>
      </c>
      <c r="B230" s="15" t="str">
        <f si="19" t="shared"/>
        <v>C18A0113</v>
      </c>
      <c r="C230" s="15" t="s">
        <v>1190</v>
      </c>
      <c r="D230" s="15"/>
      <c r="E230" s="25">
        <f si="16" t="shared"/>
        <v>4</v>
      </c>
      <c r="F230" s="25">
        <f si="17" t="shared"/>
        <v>17</v>
      </c>
      <c r="G230" s="23"/>
      <c r="H230" s="17" t="s">
        <v>464</v>
      </c>
      <c r="I230" s="15"/>
      <c r="J230" s="15" t="str">
        <f si="18" t="shared"/>
        <v>C184A-M04P-00-17/C18A0113AA-VD</v>
      </c>
      <c r="K230" t="s">
        <v>1192</v>
      </c>
      <c r="L230" t="s">
        <v>1199</v>
      </c>
      <c r="M230" t="s">
        <v>1204</v>
      </c>
      <c r="N230" s="18"/>
    </row>
    <row ht="15.75" r="231" spans="1:14" x14ac:dyDescent="0.25">
      <c r="A231" s="15" t="s">
        <v>465</v>
      </c>
      <c r="B231" s="15" t="str">
        <f si="19" t="shared"/>
        <v>C18A0114</v>
      </c>
      <c r="C231" s="15" t="s">
        <v>1190</v>
      </c>
      <c r="D231" s="15"/>
      <c r="E231" s="25">
        <f si="16" t="shared"/>
        <v>4</v>
      </c>
      <c r="F231" s="25">
        <f si="17" t="shared"/>
        <v>18</v>
      </c>
      <c r="G231" s="16"/>
      <c r="H231" s="17" t="s">
        <v>466</v>
      </c>
      <c r="I231" s="15"/>
      <c r="J231" s="15" t="str">
        <f si="18" t="shared"/>
        <v>C184A-M04P-00-18/C18A0114AA-VD</v>
      </c>
      <c r="K231" t="s">
        <v>1192</v>
      </c>
      <c r="L231" t="s">
        <v>1199</v>
      </c>
      <c r="M231" t="s">
        <v>1204</v>
      </c>
      <c r="N231" s="18"/>
    </row>
    <row ht="15.75" r="232" spans="1:14" x14ac:dyDescent="0.25">
      <c r="A232" s="15" t="s">
        <v>467</v>
      </c>
      <c r="B232" s="15" t="str">
        <f si="19" t="shared"/>
        <v>C18A0117</v>
      </c>
      <c r="C232" s="15" t="s">
        <v>1190</v>
      </c>
      <c r="D232" s="15"/>
      <c r="E232" s="25">
        <f si="16" t="shared"/>
        <v>4</v>
      </c>
      <c r="F232" s="25">
        <f si="17" t="shared"/>
        <v>19</v>
      </c>
      <c r="G232" s="23"/>
      <c r="H232" s="17" t="s">
        <v>468</v>
      </c>
      <c r="I232" s="15"/>
      <c r="J232" s="15" t="str">
        <f si="18" t="shared"/>
        <v>C184A-M04P-00-19/C18A0117AA-VD</v>
      </c>
      <c r="K232" t="s">
        <v>1192</v>
      </c>
      <c r="L232" t="s">
        <v>1199</v>
      </c>
      <c r="M232" t="s">
        <v>1204</v>
      </c>
      <c r="N232" s="18"/>
    </row>
    <row ht="15.75" r="233" spans="1:14" x14ac:dyDescent="0.25">
      <c r="A233" s="15" t="s">
        <v>469</v>
      </c>
      <c r="B233" s="15" t="str">
        <f si="19" t="shared"/>
        <v>C18A0121</v>
      </c>
      <c r="C233" s="15" t="s">
        <v>1190</v>
      </c>
      <c r="D233" s="15"/>
      <c r="E233" s="25">
        <f si="16" t="shared"/>
        <v>4</v>
      </c>
      <c r="F233" s="25">
        <f si="17" t="shared"/>
        <v>20</v>
      </c>
      <c r="G233" s="23"/>
      <c r="H233" s="17" t="s">
        <v>470</v>
      </c>
      <c r="I233" s="15"/>
      <c r="J233" s="15" t="str">
        <f si="18" t="shared"/>
        <v>C184A-M04P-00-20/C18A0121AA-VD</v>
      </c>
      <c r="K233" t="s">
        <v>1192</v>
      </c>
      <c r="L233" t="s">
        <v>1199</v>
      </c>
      <c r="M233" t="s">
        <v>1204</v>
      </c>
      <c r="N233" s="18"/>
    </row>
    <row ht="15.75" r="234" spans="1:14" x14ac:dyDescent="0.25">
      <c r="A234" s="15" t="s">
        <v>471</v>
      </c>
      <c r="B234" s="15" t="str">
        <f si="19" t="shared"/>
        <v>C18A0200</v>
      </c>
      <c r="C234" s="15" t="s">
        <v>1190</v>
      </c>
      <c r="D234" s="15"/>
      <c r="E234" s="25">
        <f si="16" t="shared"/>
        <v>4</v>
      </c>
      <c r="F234" s="25">
        <f>VALUE(RIGHT(H234,1))</f>
        <v>3</v>
      </c>
      <c r="G234" s="16"/>
      <c r="H234" s="17" t="s">
        <v>472</v>
      </c>
      <c r="I234" s="15"/>
      <c r="J234" s="15" t="str">
        <f si="18" t="shared"/>
        <v>C184A-M04P-00-03/C18A0200C1-VD</v>
      </c>
      <c r="K234" t="s">
        <v>1194</v>
      </c>
      <c r="L234" t="s">
        <v>1198</v>
      </c>
      <c r="M234" t="s">
        <v>1203</v>
      </c>
      <c r="N234" s="18"/>
    </row>
    <row ht="15.75" r="235" spans="1:14" x14ac:dyDescent="0.25">
      <c r="A235" s="15" t="s">
        <v>473</v>
      </c>
      <c r="B235" s="15" t="str">
        <f si="19" t="shared"/>
        <v>C18A0204</v>
      </c>
      <c r="C235" s="15" t="s">
        <v>1190</v>
      </c>
      <c r="D235" s="15"/>
      <c r="E235" s="25">
        <f si="16" t="shared"/>
        <v>4</v>
      </c>
      <c r="F235" s="25">
        <f si="17" t="shared"/>
        <v>21</v>
      </c>
      <c r="G235" s="16"/>
      <c r="H235" s="17" t="s">
        <v>474</v>
      </c>
      <c r="I235" s="15"/>
      <c r="J235" s="15" t="str">
        <f si="18" t="shared"/>
        <v>C184A-M04P-00-21/C18A0204AA-VD</v>
      </c>
      <c r="K235" t="s">
        <v>1192</v>
      </c>
      <c r="L235" t="s">
        <v>1199</v>
      </c>
      <c r="M235" t="s">
        <v>1204</v>
      </c>
      <c r="N235" s="18"/>
    </row>
    <row ht="15.75" r="236" spans="1:14" x14ac:dyDescent="0.25">
      <c r="A236" s="15" t="s">
        <v>475</v>
      </c>
      <c r="B236" s="15" t="str">
        <f si="19" t="shared"/>
        <v>C18A0207</v>
      </c>
      <c r="C236" s="15" t="s">
        <v>1190</v>
      </c>
      <c r="D236" s="15"/>
      <c r="E236" s="25">
        <f si="16" t="shared"/>
        <v>4</v>
      </c>
      <c r="F236" s="25">
        <f si="17" t="shared"/>
        <v>22</v>
      </c>
      <c r="G236" s="16"/>
      <c r="H236" s="17" t="s">
        <v>476</v>
      </c>
      <c r="I236" s="15"/>
      <c r="J236" s="15" t="str">
        <f si="18" t="shared"/>
        <v>C184A-M04P-00-22/C18A0207AA-VD</v>
      </c>
      <c r="K236" t="s">
        <v>1192</v>
      </c>
      <c r="L236" t="s">
        <v>1199</v>
      </c>
      <c r="M236" t="s">
        <v>1204</v>
      </c>
      <c r="N236" s="18"/>
    </row>
    <row ht="15.75" r="237" spans="1:14" x14ac:dyDescent="0.25">
      <c r="A237" s="15" t="s">
        <v>477</v>
      </c>
      <c r="B237" s="15" t="str">
        <f si="19" t="shared"/>
        <v>C18A0209</v>
      </c>
      <c r="C237" s="15" t="s">
        <v>1190</v>
      </c>
      <c r="D237" s="15"/>
      <c r="E237" s="25">
        <f si="16" t="shared"/>
        <v>4</v>
      </c>
      <c r="F237" s="25">
        <f si="17" t="shared"/>
        <v>23</v>
      </c>
      <c r="G237" s="16"/>
      <c r="H237" s="17" t="s">
        <v>478</v>
      </c>
      <c r="I237" s="15"/>
      <c r="J237" s="15" t="str">
        <f si="18" t="shared"/>
        <v>C184A-M04P-00-23/C18A0209AA-VD</v>
      </c>
      <c r="K237" t="s">
        <v>1192</v>
      </c>
      <c r="L237" t="s">
        <v>1199</v>
      </c>
      <c r="M237" t="s">
        <v>1204</v>
      </c>
      <c r="N237" s="18"/>
    </row>
    <row ht="15.75" r="238" spans="1:14" x14ac:dyDescent="0.25">
      <c r="A238" s="15" t="s">
        <v>479</v>
      </c>
      <c r="B238" s="15" t="str">
        <f si="19" t="shared"/>
        <v>C18A0220</v>
      </c>
      <c r="C238" s="15" t="s">
        <v>1190</v>
      </c>
      <c r="D238" s="15"/>
      <c r="E238" s="25">
        <f si="16" t="shared"/>
        <v>4</v>
      </c>
      <c r="F238" s="25">
        <f>VALUE(RIGHT(H238,1))</f>
        <v>5</v>
      </c>
      <c r="G238" s="16"/>
      <c r="H238" s="17" t="s">
        <v>480</v>
      </c>
      <c r="I238" s="15"/>
      <c r="J238" s="15" t="str">
        <f si="18" t="shared"/>
        <v>C184A-M04P-00-05/C18A0220C1-VD</v>
      </c>
      <c r="K238" t="s">
        <v>1191</v>
      </c>
      <c r="L238" t="s">
        <v>1198</v>
      </c>
      <c r="M238" t="s">
        <v>1203</v>
      </c>
      <c r="N238" s="18"/>
    </row>
    <row ht="15.75" r="239" spans="1:14" x14ac:dyDescent="0.25">
      <c r="A239" s="15" t="s">
        <v>481</v>
      </c>
      <c r="B239" s="15" t="str">
        <f si="19" t="shared"/>
        <v>C18A0221A</v>
      </c>
      <c r="C239" s="15" t="s">
        <v>1190</v>
      </c>
      <c r="D239" s="15"/>
      <c r="E239" s="25">
        <f si="16" t="shared"/>
        <v>4</v>
      </c>
      <c r="F239" s="25">
        <f si="17" t="shared"/>
        <v>24</v>
      </c>
      <c r="G239" s="23"/>
      <c r="H239" s="17" t="s">
        <v>482</v>
      </c>
      <c r="I239" s="15"/>
      <c r="J239" s="15" t="str">
        <f si="18" t="shared"/>
        <v>C184A-M04P-00-24/C18A0221AAA-VD</v>
      </c>
      <c r="K239" t="s">
        <v>1192</v>
      </c>
      <c r="L239" t="s">
        <v>1199</v>
      </c>
      <c r="M239" t="s">
        <v>1204</v>
      </c>
      <c r="N239" s="18"/>
    </row>
    <row ht="15.75" r="240" spans="1:14" x14ac:dyDescent="0.25">
      <c r="A240" s="15" t="s">
        <v>483</v>
      </c>
      <c r="B240" s="15" t="str">
        <f si="19" t="shared"/>
        <v>C18A0221</v>
      </c>
      <c r="C240" s="15" t="s">
        <v>1190</v>
      </c>
      <c r="D240" s="15"/>
      <c r="E240" s="25">
        <f si="16" t="shared"/>
        <v>4</v>
      </c>
      <c r="F240" s="25">
        <f si="17" t="shared"/>
        <v>43</v>
      </c>
      <c r="G240" s="16"/>
      <c r="H240" s="17" t="s">
        <v>484</v>
      </c>
      <c r="I240" s="15"/>
      <c r="J240" s="15" t="str">
        <f si="18" t="shared"/>
        <v>C184A-X04P-00-43/C18A0221AA-VD</v>
      </c>
      <c r="K240" t="s">
        <v>1192</v>
      </c>
      <c r="L240" t="s">
        <v>1199</v>
      </c>
      <c r="M240" t="s">
        <v>1205</v>
      </c>
      <c r="N240" s="18"/>
    </row>
    <row ht="15.75" r="241" spans="1:14" x14ac:dyDescent="0.25">
      <c r="A241" s="15" t="s">
        <v>485</v>
      </c>
      <c r="B241" s="15" t="str">
        <f si="19" t="shared"/>
        <v>C18A0300</v>
      </c>
      <c r="C241" s="15" t="s">
        <v>1190</v>
      </c>
      <c r="D241" s="15"/>
      <c r="E241" s="25">
        <f si="16" t="shared"/>
        <v>4</v>
      </c>
      <c r="F241" s="25">
        <f>VALUE(RIGHT(H241,1))</f>
        <v>6</v>
      </c>
      <c r="G241" s="16"/>
      <c r="H241" s="17" t="s">
        <v>486</v>
      </c>
      <c r="I241" s="15"/>
      <c r="J241" s="15" t="str">
        <f si="18" t="shared"/>
        <v>C184A-M04P-00-06/C18A0300C1-VD</v>
      </c>
      <c r="K241" t="s">
        <v>1192</v>
      </c>
      <c r="L241" t="s">
        <v>1199</v>
      </c>
      <c r="M241" t="s">
        <v>1204</v>
      </c>
      <c r="N241" s="18"/>
    </row>
    <row ht="15.75" r="242" spans="1:14" x14ac:dyDescent="0.25">
      <c r="A242" s="15" t="s">
        <v>487</v>
      </c>
      <c r="B242" s="15" t="str">
        <f si="19" t="shared"/>
        <v>C18A0301</v>
      </c>
      <c r="C242" s="15" t="s">
        <v>1190</v>
      </c>
      <c r="D242" s="15"/>
      <c r="E242" s="25">
        <f si="16" t="shared"/>
        <v>4</v>
      </c>
      <c r="F242" s="25">
        <f>VALUE(RIGHT(H242,1))</f>
        <v>7</v>
      </c>
      <c r="G242" s="16"/>
      <c r="H242" s="17" t="s">
        <v>488</v>
      </c>
      <c r="I242" s="15"/>
      <c r="J242" s="15" t="str">
        <f si="18" t="shared"/>
        <v>C184A-M04P-00-07/C18A0301AA-VD</v>
      </c>
      <c r="K242" t="s">
        <v>1192</v>
      </c>
      <c r="L242" t="s">
        <v>1199</v>
      </c>
      <c r="M242" t="s">
        <v>1204</v>
      </c>
      <c r="N242" s="18"/>
    </row>
    <row ht="15.75" r="243" spans="1:14" x14ac:dyDescent="0.25">
      <c r="A243" s="15" t="s">
        <v>489</v>
      </c>
      <c r="B243" s="15" t="str">
        <f si="19" t="shared"/>
        <v>C18A0304</v>
      </c>
      <c r="C243" s="15" t="s">
        <v>1190</v>
      </c>
      <c r="D243" s="15"/>
      <c r="E243" s="25">
        <f si="16" t="shared"/>
        <v>4</v>
      </c>
      <c r="F243" s="25">
        <f si="17" t="shared"/>
        <v>25</v>
      </c>
      <c r="G243" s="16"/>
      <c r="H243" s="17" t="s">
        <v>490</v>
      </c>
      <c r="I243" s="15"/>
      <c r="J243" s="15" t="str">
        <f si="18" t="shared"/>
        <v>C184A-M04P-00-25/C18A0304AA-VD</v>
      </c>
      <c r="K243" t="s">
        <v>1192</v>
      </c>
      <c r="L243" t="s">
        <v>1199</v>
      </c>
      <c r="M243" t="s">
        <v>1204</v>
      </c>
      <c r="N243" s="18"/>
    </row>
    <row ht="15.75" r="244" spans="1:14" x14ac:dyDescent="0.25">
      <c r="A244" s="15" t="s">
        <v>491</v>
      </c>
      <c r="B244" s="15" t="str">
        <f si="19" t="shared"/>
        <v>C18A0307</v>
      </c>
      <c r="C244" s="15" t="s">
        <v>1190</v>
      </c>
      <c r="D244" s="15"/>
      <c r="E244" s="25">
        <f si="16" t="shared"/>
        <v>4</v>
      </c>
      <c r="F244" s="25">
        <f si="17" t="shared"/>
        <v>26</v>
      </c>
      <c r="G244" s="23"/>
      <c r="H244" s="17" t="s">
        <v>492</v>
      </c>
      <c r="I244" s="15"/>
      <c r="J244" s="15" t="str">
        <f si="18" t="shared"/>
        <v>C184A-M04P-00-26/C18A0307AA-VD</v>
      </c>
      <c r="K244" t="s">
        <v>1192</v>
      </c>
      <c r="L244" t="s">
        <v>1199</v>
      </c>
      <c r="M244" t="s">
        <v>1204</v>
      </c>
      <c r="N244" s="18"/>
    </row>
    <row ht="15.75" r="245" spans="1:14" x14ac:dyDescent="0.25">
      <c r="A245" s="15" t="s">
        <v>493</v>
      </c>
      <c r="B245" s="15" t="str">
        <f si="19" t="shared"/>
        <v>C18A0320</v>
      </c>
      <c r="C245" s="15" t="s">
        <v>1190</v>
      </c>
      <c r="D245" s="15"/>
      <c r="E245" s="25">
        <f si="16" t="shared"/>
        <v>4</v>
      </c>
      <c r="F245" s="25">
        <f>VALUE(RIGHT(H245,1))</f>
        <v>8</v>
      </c>
      <c r="G245" s="23"/>
      <c r="H245" s="17" t="s">
        <v>494</v>
      </c>
      <c r="I245" s="15"/>
      <c r="J245" s="15" t="str">
        <f si="18" t="shared"/>
        <v>C184A-M04P-00-08/C18A0320C1-VD</v>
      </c>
      <c r="K245" t="s">
        <v>1192</v>
      </c>
      <c r="L245" t="s">
        <v>1199</v>
      </c>
      <c r="M245" t="s">
        <v>1204</v>
      </c>
      <c r="N245" s="18"/>
    </row>
    <row ht="15.75" r="246" spans="1:14" x14ac:dyDescent="0.25">
      <c r="A246" s="15" t="s">
        <v>495</v>
      </c>
      <c r="B246" s="15" t="str">
        <f si="19" t="shared"/>
        <v>C18A0321W</v>
      </c>
      <c r="C246" s="15" t="s">
        <v>1190</v>
      </c>
      <c r="D246" s="15"/>
      <c r="E246" s="25">
        <f si="16" t="shared"/>
        <v>4</v>
      </c>
      <c r="F246" s="25">
        <f si="17" t="shared"/>
        <v>27</v>
      </c>
      <c r="G246" s="23"/>
      <c r="H246" s="17" t="s">
        <v>496</v>
      </c>
      <c r="I246" s="15"/>
      <c r="J246" s="15" t="str">
        <f si="18" t="shared"/>
        <v>C184A-M04P-00-27/C18A0321WAA-VD</v>
      </c>
      <c r="K246" t="s">
        <v>1192</v>
      </c>
      <c r="L246" t="s">
        <v>1199</v>
      </c>
      <c r="M246" t="s">
        <v>1204</v>
      </c>
      <c r="N246" s="18"/>
    </row>
    <row ht="15.75" r="247" spans="1:14" x14ac:dyDescent="0.25">
      <c r="A247" s="15" t="s">
        <v>497</v>
      </c>
      <c r="B247" s="15" t="str">
        <f si="19" t="shared"/>
        <v>C18A0422A</v>
      </c>
      <c r="C247" s="15" t="s">
        <v>1190</v>
      </c>
      <c r="D247" s="15"/>
      <c r="E247" s="25">
        <f si="16" t="shared"/>
        <v>4</v>
      </c>
      <c r="F247" s="25">
        <f si="17" t="shared"/>
        <v>28</v>
      </c>
      <c r="G247" s="16"/>
      <c r="H247" s="17" t="s">
        <v>498</v>
      </c>
      <c r="I247" s="15"/>
      <c r="J247" s="15" t="str">
        <f si="18" t="shared"/>
        <v>C184A-M04P-00-28/C18A0422AAA-VD</v>
      </c>
      <c r="K247" t="s">
        <v>1192</v>
      </c>
      <c r="L247" t="s">
        <v>1199</v>
      </c>
      <c r="M247" t="s">
        <v>1204</v>
      </c>
      <c r="N247" s="18"/>
    </row>
    <row ht="15.75" r="248" spans="1:14" x14ac:dyDescent="0.25">
      <c r="A248" s="15" t="s">
        <v>499</v>
      </c>
      <c r="B248" s="15" t="str">
        <f si="19" t="shared"/>
        <v>C18A0500</v>
      </c>
      <c r="C248" s="15" t="s">
        <v>1190</v>
      </c>
      <c r="D248" s="15"/>
      <c r="E248" s="25">
        <f si="16" t="shared"/>
        <v>4</v>
      </c>
      <c r="F248" s="25">
        <f si="17" t="shared"/>
        <v>10</v>
      </c>
      <c r="G248" s="16"/>
      <c r="H248" s="17" t="s">
        <v>500</v>
      </c>
      <c r="I248" s="15"/>
      <c r="J248" s="15" t="str">
        <f si="18" t="shared"/>
        <v>C184A-M04P-00-10/C18A0500AA-VD</v>
      </c>
      <c r="K248" t="s">
        <v>1192</v>
      </c>
      <c r="L248" t="s">
        <v>1198</v>
      </c>
      <c r="M248" t="s">
        <v>1203</v>
      </c>
      <c r="N248" s="18"/>
    </row>
    <row ht="15.75" r="249" spans="1:14" x14ac:dyDescent="0.25">
      <c r="A249" s="15" t="s">
        <v>501</v>
      </c>
      <c r="B249" s="15" t="str">
        <f si="19" t="shared"/>
        <v>C18A0500</v>
      </c>
      <c r="C249" s="15" t="s">
        <v>1190</v>
      </c>
      <c r="D249" s="15"/>
      <c r="E249" s="25">
        <f si="16" t="shared"/>
        <v>4</v>
      </c>
      <c r="F249" s="25">
        <f>VALUE(RIGHT(H249,1))</f>
        <v>9</v>
      </c>
      <c r="G249" s="23"/>
      <c r="H249" s="17" t="s">
        <v>502</v>
      </c>
      <c r="I249" s="15"/>
      <c r="J249" s="15" t="str">
        <f si="18" t="shared"/>
        <v>C184A-M04P-00-09/C18A0500AB-VD</v>
      </c>
      <c r="K249" t="s">
        <v>1192</v>
      </c>
      <c r="L249" t="s">
        <v>1199</v>
      </c>
      <c r="M249" t="s">
        <v>1204</v>
      </c>
      <c r="N249" s="18"/>
    </row>
    <row ht="15.75" r="250" spans="1:14" x14ac:dyDescent="0.25">
      <c r="A250" s="15" t="s">
        <v>503</v>
      </c>
      <c r="B250" s="15" t="str">
        <f si="19" t="shared"/>
        <v>C18A0504</v>
      </c>
      <c r="C250" s="15" t="s">
        <v>1190</v>
      </c>
      <c r="D250" s="15"/>
      <c r="E250" s="25">
        <f si="16" t="shared"/>
        <v>4</v>
      </c>
      <c r="F250" s="25">
        <f si="17" t="shared"/>
        <v>30</v>
      </c>
      <c r="G250" s="16"/>
      <c r="H250" s="17" t="s">
        <v>504</v>
      </c>
      <c r="I250" s="15"/>
      <c r="J250" s="15" t="str">
        <f si="18" t="shared"/>
        <v>C184A-M04P-00-30/C18A0504AA-VD</v>
      </c>
      <c r="K250" t="s">
        <v>1192</v>
      </c>
      <c r="L250" t="s">
        <v>1199</v>
      </c>
      <c r="M250" t="s">
        <v>1204</v>
      </c>
      <c r="N250" s="18"/>
    </row>
    <row ht="15.75" r="251" spans="1:14" x14ac:dyDescent="0.25">
      <c r="A251" s="15" t="s">
        <v>505</v>
      </c>
      <c r="B251" s="15" t="str">
        <f si="19" t="shared"/>
        <v>C18A0506</v>
      </c>
      <c r="C251" s="15" t="s">
        <v>1190</v>
      </c>
      <c r="D251" s="15"/>
      <c r="E251" s="25">
        <f si="16" t="shared"/>
        <v>4</v>
      </c>
      <c r="F251" s="25">
        <f si="17" t="shared"/>
        <v>31</v>
      </c>
      <c r="G251" s="16"/>
      <c r="H251" s="17" t="s">
        <v>506</v>
      </c>
      <c r="I251" s="15"/>
      <c r="J251" s="15" t="str">
        <f si="18" t="shared"/>
        <v>C184A-M04P-00-31/C18A0506AB-VD</v>
      </c>
      <c r="K251" t="s">
        <v>1192</v>
      </c>
      <c r="L251" t="s">
        <v>1199</v>
      </c>
      <c r="M251" t="s">
        <v>1204</v>
      </c>
      <c r="N251" s="18"/>
    </row>
    <row ht="15.75" r="252" spans="1:14" x14ac:dyDescent="0.25">
      <c r="A252" s="15" t="s">
        <v>507</v>
      </c>
      <c r="B252" s="15" t="str">
        <f si="19" t="shared"/>
        <v>C18A0508</v>
      </c>
      <c r="C252" s="15" t="s">
        <v>1190</v>
      </c>
      <c r="D252" s="15"/>
      <c r="E252" s="25">
        <f si="16" t="shared"/>
        <v>4</v>
      </c>
      <c r="F252" s="25">
        <f si="17" t="shared"/>
        <v>32</v>
      </c>
      <c r="G252" s="16"/>
      <c r="H252" s="17" t="s">
        <v>508</v>
      </c>
      <c r="I252" s="15"/>
      <c r="J252" s="15" t="str">
        <f si="18" t="shared"/>
        <v>C184A-M04P-00-32/C18A0508AA-VD</v>
      </c>
      <c r="K252" t="s">
        <v>1192</v>
      </c>
      <c r="L252" t="s">
        <v>1199</v>
      </c>
      <c r="M252" t="s">
        <v>1204</v>
      </c>
      <c r="N252" s="18"/>
    </row>
    <row ht="15.75" r="253" spans="1:14" x14ac:dyDescent="0.25">
      <c r="A253" s="15" t="s">
        <v>509</v>
      </c>
      <c r="B253" s="15" t="str">
        <f si="19" t="shared"/>
        <v>C18A0510</v>
      </c>
      <c r="C253" s="15" t="s">
        <v>1190</v>
      </c>
      <c r="D253" s="15"/>
      <c r="E253" s="25">
        <f si="16" t="shared"/>
        <v>4</v>
      </c>
      <c r="F253" s="25">
        <f si="17" t="shared"/>
        <v>33</v>
      </c>
      <c r="G253" s="16"/>
      <c r="H253" s="17" t="s">
        <v>510</v>
      </c>
      <c r="I253" s="15"/>
      <c r="J253" s="15" t="str">
        <f si="18" t="shared"/>
        <v>C184A-M04P-00-33/C18A0510AA-VD</v>
      </c>
      <c r="K253" t="s">
        <v>1192</v>
      </c>
      <c r="L253" t="s">
        <v>1199</v>
      </c>
      <c r="M253" t="s">
        <v>1204</v>
      </c>
      <c r="N253" s="18"/>
    </row>
    <row ht="15.75" r="254" spans="1:14" x14ac:dyDescent="0.25">
      <c r="A254" s="15" t="s">
        <v>511</v>
      </c>
      <c r="B254" s="15" t="str">
        <f si="19" t="shared"/>
        <v>C18A0512</v>
      </c>
      <c r="C254" s="15" t="s">
        <v>1190</v>
      </c>
      <c r="D254" s="15"/>
      <c r="E254" s="25">
        <f si="16" t="shared"/>
        <v>4</v>
      </c>
      <c r="F254" s="25">
        <f si="17" t="shared"/>
        <v>34</v>
      </c>
      <c r="G254" s="16"/>
      <c r="H254" s="17" t="s">
        <v>512</v>
      </c>
      <c r="I254" s="15"/>
      <c r="J254" s="15" t="str">
        <f si="18" t="shared"/>
        <v>C184A-M04P-00-34/C18A0512AA-VD</v>
      </c>
      <c r="K254" t="s">
        <v>1192</v>
      </c>
      <c r="L254" t="s">
        <v>1199</v>
      </c>
      <c r="M254" t="s">
        <v>1204</v>
      </c>
      <c r="N254" s="18"/>
    </row>
    <row ht="15.75" r="255" spans="1:14" x14ac:dyDescent="0.25">
      <c r="A255" s="15" t="s">
        <v>513</v>
      </c>
      <c r="B255" s="15" t="str">
        <f si="19" t="shared"/>
        <v>C18A0517</v>
      </c>
      <c r="C255" s="15" t="s">
        <v>1190</v>
      </c>
      <c r="D255" s="15"/>
      <c r="E255" s="25">
        <f si="16" t="shared"/>
        <v>4</v>
      </c>
      <c r="F255" s="25">
        <f si="17" t="shared"/>
        <v>45</v>
      </c>
      <c r="G255" s="16"/>
      <c r="H255" s="17" t="s">
        <v>514</v>
      </c>
      <c r="I255" s="15"/>
      <c r="J255" s="15" t="str">
        <f si="18" t="shared"/>
        <v>C184A-X04P-00-45/C18A0517AA-VD</v>
      </c>
      <c r="K255" t="s">
        <v>1192</v>
      </c>
      <c r="L255" t="s">
        <v>1199</v>
      </c>
      <c r="M255" t="s">
        <v>1205</v>
      </c>
      <c r="N255" s="18"/>
    </row>
    <row ht="15.75" r="256" spans="1:14" x14ac:dyDescent="0.25">
      <c r="A256" s="15" t="s">
        <v>515</v>
      </c>
      <c r="B256" s="15" t="str">
        <f si="19" t="shared"/>
        <v>C18A0519</v>
      </c>
      <c r="C256" s="15" t="s">
        <v>1190</v>
      </c>
      <c r="D256" s="15"/>
      <c r="E256" s="25">
        <f si="16" t="shared"/>
        <v>4</v>
      </c>
      <c r="F256" s="25">
        <f si="17" t="shared"/>
        <v>35</v>
      </c>
      <c r="G256" s="16"/>
      <c r="H256" s="17" t="s">
        <v>516</v>
      </c>
      <c r="I256" s="15"/>
      <c r="J256" s="15" t="str">
        <f si="18" t="shared"/>
        <v>C184A-M04P-00-35/C18A0519AA-VD</v>
      </c>
      <c r="K256" t="s">
        <v>1192</v>
      </c>
      <c r="L256" t="s">
        <v>1199</v>
      </c>
      <c r="M256" t="s">
        <v>1204</v>
      </c>
      <c r="N256" s="18"/>
    </row>
    <row ht="15.75" r="257" spans="1:14" x14ac:dyDescent="0.25">
      <c r="A257" s="15" t="s">
        <v>517</v>
      </c>
      <c r="B257" s="15" t="str">
        <f si="19" t="shared"/>
        <v>C18A0523</v>
      </c>
      <c r="C257" s="15" t="s">
        <v>1190</v>
      </c>
      <c r="D257" s="15"/>
      <c r="E257" s="25">
        <f si="16" t="shared"/>
        <v>4</v>
      </c>
      <c r="F257" s="25">
        <f si="17" t="shared"/>
        <v>36</v>
      </c>
      <c r="G257" s="16"/>
      <c r="H257" s="17" t="s">
        <v>518</v>
      </c>
      <c r="I257" s="15"/>
      <c r="J257" s="15" t="str">
        <f si="18" t="shared"/>
        <v>C184A-M04P-00-36/C18A0523AA-VD</v>
      </c>
      <c r="K257" t="s">
        <v>1192</v>
      </c>
      <c r="L257" t="s">
        <v>1199</v>
      </c>
      <c r="M257" t="s">
        <v>1204</v>
      </c>
      <c r="N257" s="18"/>
    </row>
    <row ht="15.75" r="258" spans="1:14" x14ac:dyDescent="0.25">
      <c r="A258" s="15" t="s">
        <v>519</v>
      </c>
      <c r="B258" s="15" t="str">
        <f si="19" t="shared"/>
        <v>C18A0524</v>
      </c>
      <c r="C258" s="15" t="s">
        <v>1190</v>
      </c>
      <c r="D258" s="15"/>
      <c r="E258" s="25">
        <f si="16" t="shared"/>
        <v>4</v>
      </c>
      <c r="F258" s="25">
        <f si="17" t="shared"/>
        <v>37</v>
      </c>
      <c r="G258" s="16"/>
      <c r="H258" s="17" t="s">
        <v>520</v>
      </c>
      <c r="I258" s="15"/>
      <c r="J258" s="15" t="str">
        <f si="18" t="shared"/>
        <v>C184A-X04P-00-37/C18A0524AA-VD</v>
      </c>
      <c r="K258" t="s">
        <v>1192</v>
      </c>
      <c r="L258" t="s">
        <v>1199</v>
      </c>
      <c r="M258" t="s">
        <v>1205</v>
      </c>
      <c r="N258" s="18"/>
    </row>
    <row ht="15.75" r="259" spans="1:14" x14ac:dyDescent="0.25">
      <c r="A259" s="15" t="s">
        <v>521</v>
      </c>
      <c r="B259" s="15" t="str">
        <f si="19" t="shared"/>
        <v>C18A0526</v>
      </c>
      <c r="C259" s="15" t="s">
        <v>1190</v>
      </c>
      <c r="D259" s="15"/>
      <c r="E259" s="25">
        <f ref="E259:E262" si="20" t="shared">VALUE(LEFT(H259,1))</f>
        <v>4</v>
      </c>
      <c r="F259" s="25">
        <f ref="F259:F262" si="21" t="shared">VALUE(RIGHT(H259,2))</f>
        <v>38</v>
      </c>
      <c r="G259" s="16"/>
      <c r="H259" s="17" t="s">
        <v>522</v>
      </c>
      <c r="I259" s="15"/>
      <c r="J259" s="15" t="str">
        <f ref="J259:J262" si="22" t="shared">CONCATENATE("C184A",IF(AND(F259&lt;37,E259&lt;10),"-M0",IF(AND(F259&lt;37,E259&gt;=10),"-M",IF(AND(F259&gt;=37,E259&lt;10),"-X0","-X"))),E259,IF(LEN(F259)=1,"P-00-0","P-00-"),F259,"/",A259)</f>
        <v>C184A-X04P-00-38/C18A0526AA-VD</v>
      </c>
      <c r="K259" t="s">
        <v>1192</v>
      </c>
      <c r="L259" t="s">
        <v>1199</v>
      </c>
      <c r="M259" t="s">
        <v>1205</v>
      </c>
      <c r="N259" s="18"/>
    </row>
    <row ht="15.75" r="260" spans="1:14" x14ac:dyDescent="0.25">
      <c r="A260" s="15" t="s">
        <v>523</v>
      </c>
      <c r="B260" s="15" t="str">
        <f si="19" t="shared"/>
        <v>C18A0527</v>
      </c>
      <c r="C260" s="15" t="s">
        <v>1190</v>
      </c>
      <c r="D260" s="15"/>
      <c r="E260" s="25">
        <f si="20" t="shared"/>
        <v>4</v>
      </c>
      <c r="F260" s="25">
        <f>VALUE(RIGHT(H260,1))</f>
        <v>4</v>
      </c>
      <c r="G260" s="16"/>
      <c r="H260" s="17" t="s">
        <v>524</v>
      </c>
      <c r="I260" s="15"/>
      <c r="J260" s="15" t="str">
        <f si="22" t="shared"/>
        <v>C184A-M04P-00-04/C18A0527AA-VD</v>
      </c>
      <c r="K260" t="s">
        <v>1192</v>
      </c>
      <c r="L260" t="s">
        <v>1199</v>
      </c>
      <c r="M260" t="s">
        <v>1204</v>
      </c>
      <c r="N260" s="18"/>
    </row>
    <row ht="15.75" r="261" spans="1:14" x14ac:dyDescent="0.25">
      <c r="A261" s="15" t="s">
        <v>525</v>
      </c>
      <c r="B261" s="15" t="str">
        <f si="19" t="shared"/>
        <v>C18A0528</v>
      </c>
      <c r="C261" s="15" t="s">
        <v>1190</v>
      </c>
      <c r="D261" s="15"/>
      <c r="E261" s="25">
        <f si="20" t="shared"/>
        <v>4</v>
      </c>
      <c r="F261" s="25">
        <f si="21" t="shared"/>
        <v>39</v>
      </c>
      <c r="G261" s="16"/>
      <c r="H261" s="17" t="s">
        <v>526</v>
      </c>
      <c r="I261" s="15"/>
      <c r="J261" s="15" t="str">
        <f si="22" t="shared"/>
        <v>C184A-X04P-00-39/C18A0528AA-VD</v>
      </c>
      <c r="K261" t="s">
        <v>1192</v>
      </c>
      <c r="L261" t="s">
        <v>1199</v>
      </c>
      <c r="M261" t="s">
        <v>1205</v>
      </c>
      <c r="N261" s="18"/>
    </row>
    <row ht="15.75" r="262" spans="1:14" x14ac:dyDescent="0.25">
      <c r="A262" s="15" t="s">
        <v>527</v>
      </c>
      <c r="B262" s="15" t="str">
        <f ref="B262" si="23" t="shared">MID(A262,1,LEN(A262) - 4)</f>
        <v>C18A0106</v>
      </c>
      <c r="C262" s="15" t="s">
        <v>1190</v>
      </c>
      <c r="D262" s="15"/>
      <c r="E262" s="25">
        <f si="20" t="shared"/>
        <v>4</v>
      </c>
      <c r="F262" s="25">
        <f si="21" t="shared"/>
        <v>46</v>
      </c>
      <c r="G262" s="16"/>
      <c r="H262" s="17" t="s">
        <v>528</v>
      </c>
      <c r="I262" s="15"/>
      <c r="J262" s="15" t="str">
        <f si="22" t="shared"/>
        <v>C184A-X04P-00-46/C18A0106B1-D</v>
      </c>
      <c r="K262" t="s">
        <v>1192</v>
      </c>
      <c r="L262" t="s">
        <v>1199</v>
      </c>
      <c r="M262" t="s">
        <v>1205</v>
      </c>
      <c r="N262" s="18"/>
    </row>
    <row ht="15.75" r="263" spans="1:14" x14ac:dyDescent="0.25">
      <c r="A263" s="15"/>
      <c r="B263" s="15"/>
      <c r="C263" s="15"/>
      <c r="D263" s="15"/>
      <c r="E263" s="25"/>
      <c r="F263" s="25"/>
      <c r="G263" s="16"/>
      <c r="H263" s="17"/>
      <c r="I263" s="15"/>
      <c r="K263" t="s">
        <v>1195</v>
      </c>
      <c r="L263" t="s">
        <v>1195</v>
      </c>
      <c r="M263" t="s">
        <v>1195</v>
      </c>
      <c r="N263" s="18"/>
    </row>
    <row ht="15.75" r="264" spans="1:14" x14ac:dyDescent="0.25">
      <c r="A264" s="15"/>
      <c r="B264" s="15"/>
      <c r="C264" s="15"/>
      <c r="D264" s="15"/>
      <c r="E264" s="25"/>
      <c r="F264" s="25"/>
      <c r="G264" s="16"/>
      <c r="H264" s="17"/>
      <c r="I264" s="15"/>
      <c r="K264" t="s">
        <v>1195</v>
      </c>
      <c r="L264" t="s">
        <v>1195</v>
      </c>
      <c r="M264" t="s">
        <v>1195</v>
      </c>
      <c r="N264" s="18"/>
    </row>
    <row ht="15.75" r="265" spans="1:14" x14ac:dyDescent="0.25">
      <c r="A265" s="15"/>
      <c r="B265" s="15"/>
      <c r="C265" s="15"/>
      <c r="D265" s="15"/>
      <c r="E265" s="25"/>
      <c r="F265" s="25"/>
      <c r="G265" s="16"/>
      <c r="H265" s="17"/>
      <c r="I265" s="15"/>
      <c r="K265" t="s">
        <v>1195</v>
      </c>
      <c r="L265" t="s">
        <v>1195</v>
      </c>
      <c r="M265" t="s">
        <v>1195</v>
      </c>
      <c r="N265" s="18"/>
    </row>
    <row ht="15.75" r="266" spans="1:14" x14ac:dyDescent="0.25">
      <c r="A266" s="15"/>
      <c r="B266" s="15"/>
      <c r="C266" s="15"/>
      <c r="D266" s="15"/>
      <c r="E266" s="25"/>
      <c r="F266" s="25"/>
      <c r="G266" s="16"/>
      <c r="H266" s="17"/>
      <c r="I266" s="15"/>
      <c r="K266" t="s">
        <v>1195</v>
      </c>
      <c r="L266" t="s">
        <v>1195</v>
      </c>
      <c r="M266" t="s">
        <v>1195</v>
      </c>
      <c r="N266" s="18"/>
    </row>
    <row ht="15.75" r="267" spans="1:14" x14ac:dyDescent="0.25">
      <c r="A267" s="15"/>
      <c r="B267" s="15"/>
      <c r="C267" s="15"/>
      <c r="D267" s="15"/>
      <c r="E267" s="25"/>
      <c r="F267" s="25"/>
      <c r="G267" s="16"/>
      <c r="H267" s="17"/>
      <c r="I267" s="15"/>
      <c r="K267" t="s">
        <v>1195</v>
      </c>
      <c r="L267" s="15"/>
      <c r="M267" t="s">
        <v>1195</v>
      </c>
      <c r="N267" s="18"/>
    </row>
    <row ht="15.75" r="268" spans="1:14" x14ac:dyDescent="0.25">
      <c r="A268" s="15"/>
      <c r="B268" s="15"/>
      <c r="C268" s="15"/>
      <c r="D268" s="15"/>
      <c r="E268" s="25"/>
      <c r="F268" s="25"/>
      <c r="G268" s="16"/>
      <c r="H268" s="17"/>
      <c r="I268" s="15"/>
      <c r="K268" t="s">
        <v>1195</v>
      </c>
      <c r="L268" s="15"/>
      <c r="M268" t="s">
        <v>1195</v>
      </c>
      <c r="N268" s="18"/>
    </row>
    <row ht="15.75" r="269" spans="1:14" x14ac:dyDescent="0.25">
      <c r="A269" s="15"/>
      <c r="B269" s="15"/>
      <c r="C269" s="15"/>
      <c r="D269" s="15"/>
      <c r="E269" s="25"/>
      <c r="F269" s="25"/>
      <c r="G269" s="16"/>
      <c r="H269" s="17"/>
      <c r="I269" s="15"/>
      <c r="K269" t="s">
        <v>1195</v>
      </c>
      <c r="L269" s="15"/>
      <c r="M269" t="s">
        <v>1195</v>
      </c>
      <c r="N269" s="18"/>
    </row>
    <row r="270" spans="1:14" x14ac:dyDescent="0.2">
      <c r="A270" s="15"/>
      <c r="B270" s="15"/>
      <c r="C270" s="15"/>
      <c r="D270" s="15"/>
      <c r="E270" s="25"/>
      <c r="F270" s="25"/>
      <c r="G270" s="16"/>
      <c r="H270" s="17"/>
      <c r="I270" s="15"/>
      <c r="K270" s="15"/>
      <c r="L270" s="15"/>
      <c r="M270" s="15"/>
      <c r="N270" s="18"/>
    </row>
    <row r="271" spans="1:14" x14ac:dyDescent="0.2">
      <c r="A271" s="15"/>
      <c r="B271" s="15"/>
      <c r="C271" s="15"/>
      <c r="D271" s="15"/>
      <c r="E271" s="25"/>
      <c r="F271" s="25"/>
      <c r="G271" s="16"/>
      <c r="H271" s="17"/>
      <c r="I271" s="15"/>
      <c r="K271" s="15"/>
      <c r="L271" s="15"/>
      <c r="M271" s="15"/>
      <c r="N271" s="18"/>
    </row>
    <row r="272" spans="1:14" x14ac:dyDescent="0.2">
      <c r="A272" s="15"/>
      <c r="B272" s="15"/>
      <c r="C272" s="15"/>
      <c r="D272" s="15"/>
      <c r="E272" s="25"/>
      <c r="F272" s="25"/>
      <c r="G272" s="16"/>
      <c r="H272" s="17"/>
      <c r="I272" s="15"/>
      <c r="K272" s="15"/>
      <c r="L272" s="15"/>
      <c r="M272" s="15"/>
      <c r="N272" s="18"/>
    </row>
    <row r="273" spans="1:14" x14ac:dyDescent="0.2">
      <c r="A273" s="15"/>
      <c r="B273" s="15"/>
      <c r="C273" s="15"/>
      <c r="D273" s="15"/>
      <c r="E273" s="25"/>
      <c r="F273" s="25"/>
      <c r="G273" s="16"/>
      <c r="H273" s="17"/>
      <c r="I273" s="15"/>
      <c r="K273" s="15"/>
      <c r="L273" s="15"/>
      <c r="M273" s="15"/>
      <c r="N273" s="18"/>
    </row>
    <row r="274" spans="1:14" x14ac:dyDescent="0.2">
      <c r="A274" s="15"/>
      <c r="B274" s="15"/>
      <c r="C274" s="15"/>
      <c r="D274" s="15"/>
      <c r="E274" s="25"/>
      <c r="F274" s="25"/>
      <c r="G274" s="16"/>
      <c r="H274" s="17"/>
      <c r="I274" s="15"/>
      <c r="K274" s="15"/>
      <c r="L274" s="15"/>
      <c r="M274" s="15"/>
      <c r="N274" s="18"/>
    </row>
    <row r="275" spans="1:14" x14ac:dyDescent="0.2">
      <c r="A275" s="15"/>
      <c r="B275" s="15"/>
      <c r="C275" s="15"/>
      <c r="D275" s="15"/>
      <c r="E275" s="25"/>
      <c r="F275" s="25"/>
      <c r="G275" s="16"/>
      <c r="H275" s="17"/>
      <c r="I275" s="15"/>
      <c r="K275" s="15"/>
      <c r="L275" s="15"/>
      <c r="M275" s="15"/>
      <c r="N275" s="18"/>
    </row>
    <row r="276" spans="1:14" x14ac:dyDescent="0.2">
      <c r="A276" s="15"/>
      <c r="B276" s="15"/>
      <c r="C276" s="15"/>
      <c r="D276" s="15"/>
      <c r="E276" s="25"/>
      <c r="F276" s="25"/>
      <c r="G276" s="16"/>
      <c r="H276" s="17"/>
      <c r="I276" s="15"/>
      <c r="K276" s="15"/>
      <c r="L276" s="15"/>
      <c r="M276" s="15"/>
      <c r="N276" s="18"/>
    </row>
    <row r="277" spans="1:14" x14ac:dyDescent="0.2">
      <c r="A277" s="15"/>
      <c r="B277" s="15"/>
      <c r="C277" s="15"/>
      <c r="D277" s="15"/>
      <c r="E277" s="25"/>
      <c r="F277" s="25"/>
      <c r="G277" s="16"/>
      <c r="H277" s="17"/>
      <c r="I277" s="15"/>
      <c r="K277" s="15"/>
      <c r="L277" s="15"/>
      <c r="M277" s="15"/>
      <c r="N277" s="18"/>
    </row>
    <row r="278" spans="1:14" x14ac:dyDescent="0.2">
      <c r="A278" s="15"/>
      <c r="B278" s="15"/>
      <c r="C278" s="15"/>
      <c r="D278" s="15"/>
      <c r="E278" s="25"/>
      <c r="F278" s="25"/>
      <c r="G278" s="16"/>
      <c r="H278" s="17"/>
      <c r="I278" s="15"/>
      <c r="K278" s="15"/>
      <c r="L278" s="15"/>
      <c r="M278" s="15"/>
      <c r="N278" s="18"/>
    </row>
    <row r="279" spans="1:14" x14ac:dyDescent="0.2">
      <c r="A279" s="15"/>
      <c r="B279" s="15"/>
      <c r="C279" s="15"/>
      <c r="D279" s="15"/>
      <c r="E279" s="25"/>
      <c r="F279" s="25"/>
      <c r="G279" s="16"/>
      <c r="H279" s="17"/>
      <c r="I279" s="15"/>
      <c r="K279" s="15"/>
      <c r="L279" s="15"/>
      <c r="M279" s="15"/>
      <c r="N279" s="18"/>
    </row>
    <row r="280" spans="1:14" x14ac:dyDescent="0.2">
      <c r="A280" s="15"/>
      <c r="B280" s="15"/>
      <c r="C280" s="15"/>
      <c r="D280" s="15"/>
      <c r="E280" s="25"/>
      <c r="F280" s="25"/>
      <c r="G280" s="16"/>
      <c r="H280" s="17"/>
      <c r="I280" s="15"/>
      <c r="K280" s="15"/>
      <c r="L280" s="15"/>
      <c r="M280" s="15"/>
      <c r="N280" s="18"/>
    </row>
    <row r="281" spans="1:14" x14ac:dyDescent="0.2">
      <c r="A281" s="15"/>
      <c r="B281" s="15"/>
      <c r="C281" s="15"/>
      <c r="D281" s="15"/>
      <c r="E281" s="25"/>
      <c r="F281" s="25"/>
      <c r="G281" s="16"/>
      <c r="H281" s="17"/>
      <c r="I281" s="15"/>
      <c r="K281" s="15"/>
      <c r="L281" s="15"/>
      <c r="M281" s="15"/>
      <c r="N281" s="18"/>
    </row>
    <row r="282" spans="1:14" x14ac:dyDescent="0.2">
      <c r="A282" s="15"/>
      <c r="B282" s="15"/>
      <c r="C282" s="15"/>
      <c r="D282" s="15"/>
      <c r="E282" s="25"/>
      <c r="F282" s="25"/>
      <c r="G282" s="16"/>
      <c r="H282" s="17"/>
      <c r="I282" s="15"/>
      <c r="K282" s="15"/>
      <c r="L282" s="15"/>
      <c r="M282" s="15"/>
      <c r="N282" s="18"/>
    </row>
    <row r="283" spans="1:14" x14ac:dyDescent="0.2">
      <c r="A283" s="15"/>
      <c r="B283" s="15"/>
      <c r="C283" s="15"/>
      <c r="D283" s="15"/>
      <c r="E283" s="25"/>
      <c r="F283" s="25"/>
      <c r="G283" s="16"/>
      <c r="H283" s="17"/>
      <c r="I283" s="15"/>
      <c r="K283" s="15"/>
      <c r="L283" s="15"/>
      <c r="M283" s="15"/>
      <c r="N283" s="18"/>
    </row>
    <row r="284" spans="1:14" x14ac:dyDescent="0.2">
      <c r="A284" s="15"/>
      <c r="B284" s="15"/>
      <c r="C284" s="15"/>
      <c r="D284" s="15"/>
      <c r="E284" s="25"/>
      <c r="F284" s="25"/>
      <c r="G284" s="16"/>
      <c r="H284" s="17"/>
      <c r="I284" s="15"/>
      <c r="K284" s="15"/>
      <c r="L284" s="15"/>
      <c r="M284" s="15"/>
      <c r="N284" s="18"/>
    </row>
    <row r="285" spans="1:14" x14ac:dyDescent="0.2">
      <c r="A285" s="15"/>
      <c r="B285" s="15"/>
      <c r="C285" s="15"/>
      <c r="D285" s="15"/>
      <c r="E285" s="25"/>
      <c r="F285" s="25"/>
      <c r="G285" s="16"/>
      <c r="H285" s="17"/>
      <c r="I285" s="15"/>
      <c r="K285" s="15"/>
      <c r="L285" s="15"/>
      <c r="M285" s="15"/>
      <c r="N285" s="18"/>
    </row>
    <row r="286" spans="1:14" x14ac:dyDescent="0.2">
      <c r="A286" s="15"/>
      <c r="B286" s="15"/>
      <c r="C286" s="15"/>
      <c r="D286" s="15"/>
      <c r="E286" s="25"/>
      <c r="F286" s="25"/>
      <c r="G286" s="16"/>
      <c r="H286" s="17"/>
      <c r="I286" s="15"/>
      <c r="K286" s="15"/>
      <c r="L286" s="15"/>
      <c r="M286" s="15"/>
      <c r="N286" s="18"/>
    </row>
    <row r="287" spans="1:14" x14ac:dyDescent="0.2">
      <c r="A287" s="15"/>
      <c r="B287" s="15"/>
      <c r="C287" s="15"/>
      <c r="D287" s="15"/>
      <c r="E287" s="25"/>
      <c r="F287" s="25"/>
      <c r="G287" s="16"/>
      <c r="H287" s="17"/>
      <c r="I287" s="15"/>
      <c r="K287" s="15"/>
      <c r="L287" s="15"/>
      <c r="M287" s="15"/>
      <c r="N287" s="18"/>
    </row>
    <row r="288" spans="1:14" x14ac:dyDescent="0.2">
      <c r="A288" s="15"/>
      <c r="B288" s="15"/>
      <c r="C288" s="15"/>
      <c r="D288" s="15"/>
      <c r="E288" s="25"/>
      <c r="F288" s="25"/>
      <c r="G288" s="16"/>
      <c r="H288" s="17"/>
      <c r="I288" s="15"/>
      <c r="K288" s="15"/>
      <c r="L288" s="15"/>
      <c r="M288" s="15"/>
      <c r="N288" s="18"/>
    </row>
    <row r="289" spans="1:14" x14ac:dyDescent="0.2">
      <c r="A289" s="15"/>
      <c r="B289" s="15"/>
      <c r="C289" s="15"/>
      <c r="D289" s="15"/>
      <c r="E289" s="25"/>
      <c r="F289" s="25"/>
      <c r="G289" s="16"/>
      <c r="H289" s="17"/>
      <c r="I289" s="15"/>
      <c r="K289" s="15"/>
      <c r="L289" s="15"/>
      <c r="M289" s="15"/>
      <c r="N289" s="18"/>
    </row>
    <row r="290" spans="1:14" x14ac:dyDescent="0.2">
      <c r="A290" s="15"/>
      <c r="B290" s="15"/>
      <c r="C290" s="15"/>
      <c r="D290" s="15"/>
      <c r="E290" s="25"/>
      <c r="F290" s="25"/>
      <c r="G290" s="16"/>
      <c r="H290" s="17"/>
      <c r="I290" s="15"/>
      <c r="K290" s="15"/>
      <c r="L290" s="15"/>
      <c r="M290" s="15"/>
      <c r="N290" s="18"/>
    </row>
    <row r="291" spans="1:14" x14ac:dyDescent="0.2">
      <c r="A291" s="15"/>
      <c r="B291" s="15"/>
      <c r="C291" s="15"/>
      <c r="D291" s="15"/>
      <c r="E291" s="25"/>
      <c r="F291" s="25"/>
      <c r="G291" s="16"/>
      <c r="H291" s="17"/>
      <c r="I291" s="15"/>
      <c r="K291" s="15"/>
      <c r="L291" s="15"/>
      <c r="M291" s="15"/>
      <c r="N291" s="18"/>
    </row>
    <row r="292" spans="1:14" x14ac:dyDescent="0.2">
      <c r="A292" s="15"/>
      <c r="B292" s="15"/>
      <c r="C292" s="15"/>
      <c r="D292" s="15"/>
      <c r="E292" s="25"/>
      <c r="F292" s="25"/>
      <c r="G292" s="16"/>
      <c r="H292" s="17"/>
      <c r="I292" s="15"/>
      <c r="K292" s="15"/>
      <c r="L292" s="15"/>
      <c r="M292" s="15"/>
      <c r="N292" s="18"/>
    </row>
    <row r="293" spans="1:14" x14ac:dyDescent="0.2">
      <c r="A293" s="15"/>
      <c r="B293" s="15"/>
      <c r="C293" s="15"/>
      <c r="D293" s="15"/>
      <c r="E293" s="25"/>
      <c r="F293" s="25"/>
      <c r="G293" s="16"/>
      <c r="H293" s="17"/>
      <c r="I293" s="15"/>
      <c r="K293" s="15"/>
      <c r="L293" s="15"/>
      <c r="M293" s="15"/>
      <c r="N293" s="18"/>
    </row>
    <row r="294" spans="1:14" x14ac:dyDescent="0.2">
      <c r="A294" s="15"/>
      <c r="B294" s="15"/>
      <c r="C294" s="15"/>
      <c r="D294" s="15"/>
      <c r="E294" s="25"/>
      <c r="F294" s="25"/>
      <c r="G294" s="16"/>
      <c r="H294" s="17"/>
      <c r="I294" s="15"/>
      <c r="K294" s="15"/>
      <c r="L294" s="15"/>
      <c r="M294" s="15"/>
      <c r="N294" s="18"/>
    </row>
    <row r="295" spans="1:14" x14ac:dyDescent="0.2">
      <c r="A295" s="15"/>
      <c r="B295" s="15"/>
      <c r="C295" s="15"/>
      <c r="D295" s="15"/>
      <c r="E295" s="25"/>
      <c r="F295" s="25"/>
      <c r="G295" s="16"/>
      <c r="H295" s="17"/>
      <c r="I295" s="15"/>
      <c r="K295" s="15"/>
      <c r="L295" s="15"/>
      <c r="M295" s="15"/>
      <c r="N295" s="18"/>
    </row>
    <row r="296" spans="1:14" x14ac:dyDescent="0.2">
      <c r="A296" s="15"/>
      <c r="B296" s="15"/>
      <c r="C296" s="15"/>
      <c r="D296" s="15"/>
      <c r="E296" s="25"/>
      <c r="F296" s="25"/>
      <c r="G296" s="16"/>
      <c r="H296" s="17"/>
      <c r="I296" s="15"/>
      <c r="K296" s="15"/>
      <c r="L296" s="15"/>
      <c r="M296" s="15"/>
      <c r="N296" s="18"/>
    </row>
    <row r="297" spans="1:14" x14ac:dyDescent="0.2">
      <c r="A297" s="15"/>
      <c r="B297" s="15"/>
      <c r="C297" s="15"/>
      <c r="D297" s="15"/>
      <c r="E297" s="25"/>
      <c r="F297" s="25"/>
      <c r="G297" s="16"/>
      <c r="H297" s="17"/>
      <c r="I297" s="15"/>
      <c r="K297" s="15"/>
      <c r="L297" s="15"/>
      <c r="M297" s="15"/>
      <c r="N297" s="18"/>
    </row>
    <row r="298" spans="1:14" x14ac:dyDescent="0.2">
      <c r="A298" s="15"/>
      <c r="B298" s="15"/>
      <c r="C298" s="15"/>
      <c r="D298" s="15"/>
      <c r="E298" s="25"/>
      <c r="F298" s="25"/>
      <c r="G298" s="16"/>
      <c r="H298" s="17"/>
      <c r="I298" s="15"/>
      <c r="K298" s="15"/>
      <c r="L298" s="15"/>
      <c r="M298" s="15"/>
      <c r="N298" s="18"/>
    </row>
    <row r="299" spans="1:14" x14ac:dyDescent="0.2">
      <c r="A299" s="15"/>
      <c r="B299" s="15"/>
      <c r="C299" s="15"/>
      <c r="D299" s="15"/>
      <c r="E299" s="25"/>
      <c r="F299" s="25"/>
      <c r="G299" s="16"/>
      <c r="H299" s="17"/>
      <c r="I299" s="15"/>
      <c r="K299" s="15"/>
      <c r="L299" s="15"/>
      <c r="M299" s="15"/>
      <c r="N299" s="18"/>
    </row>
    <row r="300" spans="1:14" x14ac:dyDescent="0.2">
      <c r="A300" s="15"/>
      <c r="B300" s="15"/>
      <c r="C300" s="15"/>
      <c r="D300" s="15"/>
      <c r="E300" s="25"/>
      <c r="F300" s="25"/>
      <c r="G300" s="16"/>
      <c r="H300" s="17"/>
      <c r="I300" s="15"/>
      <c r="K300" s="15"/>
      <c r="L300" s="15"/>
      <c r="M300" s="15"/>
      <c r="N300" s="18"/>
    </row>
    <row r="301" spans="1:14" x14ac:dyDescent="0.2">
      <c r="A301" s="15"/>
      <c r="B301" s="15"/>
      <c r="C301" s="15"/>
      <c r="D301" s="15"/>
      <c r="E301" s="25"/>
      <c r="F301" s="25"/>
      <c r="G301" s="16"/>
      <c r="H301" s="17"/>
      <c r="I301" s="15"/>
      <c r="K301" s="15"/>
      <c r="L301" s="15"/>
      <c r="M301" s="15"/>
      <c r="N301" s="18"/>
    </row>
    <row r="302" spans="1:14" x14ac:dyDescent="0.2">
      <c r="A302" s="15"/>
      <c r="B302" s="15"/>
      <c r="C302" s="15"/>
      <c r="D302" s="15"/>
      <c r="E302" s="25"/>
      <c r="F302" s="25"/>
      <c r="G302" s="16"/>
      <c r="H302" s="17"/>
      <c r="I302" s="15"/>
      <c r="K302" s="15"/>
      <c r="L302" s="15"/>
      <c r="M302" s="15"/>
      <c r="N302" s="18"/>
    </row>
    <row r="303" spans="1:14" x14ac:dyDescent="0.2">
      <c r="A303" s="15"/>
      <c r="B303" s="15"/>
      <c r="C303" s="15"/>
      <c r="D303" s="15"/>
      <c r="E303" s="25"/>
      <c r="F303" s="25"/>
      <c r="G303" s="16"/>
      <c r="H303" s="17"/>
      <c r="I303" s="15"/>
      <c r="K303" s="15"/>
      <c r="L303" s="15"/>
      <c r="M303" s="15"/>
      <c r="N303" s="18"/>
    </row>
    <row r="304" spans="1:14" x14ac:dyDescent="0.2">
      <c r="A304" s="15"/>
      <c r="B304" s="15"/>
      <c r="C304" s="15"/>
      <c r="D304" s="15"/>
      <c r="E304" s="25"/>
      <c r="F304" s="25"/>
      <c r="G304" s="16"/>
      <c r="H304" s="17"/>
      <c r="I304" s="15"/>
      <c r="K304" s="15"/>
      <c r="L304" s="15"/>
      <c r="M304" s="15"/>
      <c r="N304" s="18"/>
    </row>
    <row r="305" spans="1:14" x14ac:dyDescent="0.2">
      <c r="A305" s="15"/>
      <c r="B305" s="15"/>
      <c r="C305" s="15"/>
      <c r="D305" s="15"/>
      <c r="E305" s="25"/>
      <c r="F305" s="25"/>
      <c r="G305" s="16"/>
      <c r="H305" s="17"/>
      <c r="I305" s="15"/>
      <c r="K305" s="15"/>
      <c r="L305" s="15"/>
      <c r="M305" s="15"/>
      <c r="N305" s="18"/>
    </row>
    <row r="306" spans="1:14" x14ac:dyDescent="0.2">
      <c r="A306" s="15"/>
      <c r="B306" s="15"/>
      <c r="C306" s="15"/>
      <c r="D306" s="15"/>
      <c r="E306" s="25"/>
      <c r="F306" s="25"/>
      <c r="G306" s="16"/>
      <c r="H306" s="17"/>
      <c r="I306" s="15"/>
      <c r="K306" s="15"/>
      <c r="L306" s="15"/>
      <c r="M306" s="15"/>
      <c r="N306" s="18"/>
    </row>
    <row r="307" spans="1:14" x14ac:dyDescent="0.2">
      <c r="A307" s="15"/>
      <c r="B307" s="15"/>
      <c r="C307" s="15"/>
      <c r="D307" s="15"/>
      <c r="E307" s="25"/>
      <c r="F307" s="25"/>
      <c r="G307" s="16"/>
      <c r="H307" s="17"/>
      <c r="I307" s="15"/>
      <c r="K307" s="15"/>
      <c r="L307" s="15"/>
      <c r="M307" s="15"/>
      <c r="N307" s="18"/>
    </row>
    <row r="308" spans="1:14" x14ac:dyDescent="0.2">
      <c r="A308" s="15"/>
      <c r="B308" s="15"/>
      <c r="C308" s="15"/>
      <c r="D308" s="15"/>
      <c r="E308" s="25"/>
      <c r="F308" s="25"/>
      <c r="G308" s="16"/>
      <c r="H308" s="17"/>
      <c r="I308" s="15"/>
      <c r="K308" s="15"/>
      <c r="L308" s="15"/>
      <c r="M308" s="15"/>
      <c r="N308" s="18"/>
    </row>
    <row r="309" spans="1:14" x14ac:dyDescent="0.2">
      <c r="A309" s="15"/>
      <c r="B309" s="15"/>
      <c r="C309" s="15"/>
      <c r="D309" s="15"/>
      <c r="E309" s="25"/>
      <c r="F309" s="25"/>
      <c r="G309" s="16"/>
      <c r="H309" s="17"/>
      <c r="I309" s="15"/>
      <c r="K309" s="15"/>
      <c r="L309" s="15"/>
      <c r="M309" s="15"/>
      <c r="N309" s="18"/>
    </row>
    <row r="310" spans="1:14" x14ac:dyDescent="0.2">
      <c r="A310" s="15"/>
      <c r="B310" s="15"/>
      <c r="C310" s="15"/>
      <c r="D310" s="15"/>
      <c r="E310" s="25"/>
      <c r="F310" s="25"/>
      <c r="G310" s="16"/>
      <c r="H310" s="17"/>
      <c r="I310" s="15"/>
      <c r="K310" s="15"/>
      <c r="L310" s="15"/>
      <c r="M310" s="15"/>
      <c r="N310" s="18"/>
    </row>
    <row r="311" spans="1:14" x14ac:dyDescent="0.2">
      <c r="A311" s="15"/>
      <c r="B311" s="15"/>
      <c r="C311" s="15"/>
      <c r="D311" s="15"/>
      <c r="E311" s="25"/>
      <c r="F311" s="25"/>
      <c r="G311" s="16"/>
      <c r="H311" s="17"/>
      <c r="I311" s="15"/>
      <c r="K311" s="15"/>
      <c r="L311" s="15"/>
      <c r="M311" s="15"/>
      <c r="N311" s="18"/>
    </row>
    <row r="312" spans="1:14" x14ac:dyDescent="0.2">
      <c r="A312" s="15"/>
      <c r="B312" s="15"/>
      <c r="C312" s="15"/>
      <c r="D312" s="15"/>
      <c r="E312" s="25"/>
      <c r="F312" s="25"/>
      <c r="G312" s="16"/>
      <c r="H312" s="17"/>
      <c r="I312" s="15"/>
      <c r="K312" s="15"/>
      <c r="L312" s="15"/>
      <c r="M312" s="15"/>
      <c r="N312" s="18"/>
    </row>
    <row r="313" spans="1:14" x14ac:dyDescent="0.2">
      <c r="A313" s="15"/>
      <c r="B313" s="15"/>
      <c r="C313" s="15"/>
      <c r="D313" s="15"/>
      <c r="E313" s="25"/>
      <c r="F313" s="25"/>
      <c r="G313" s="16"/>
      <c r="H313" s="17"/>
      <c r="I313" s="15"/>
      <c r="K313" s="15"/>
      <c r="L313" s="15"/>
      <c r="M313" s="15"/>
      <c r="N313" s="18"/>
    </row>
    <row r="314" spans="1:14" x14ac:dyDescent="0.2">
      <c r="A314" s="15"/>
      <c r="B314" s="15"/>
      <c r="C314" s="15"/>
      <c r="D314" s="15"/>
      <c r="E314" s="25"/>
      <c r="F314" s="25"/>
      <c r="G314" s="16"/>
      <c r="H314" s="17"/>
      <c r="I314" s="15"/>
      <c r="K314" s="15"/>
      <c r="L314" s="15"/>
      <c r="M314" s="15"/>
      <c r="N314" s="18"/>
    </row>
    <row r="315" spans="1:14" x14ac:dyDescent="0.2">
      <c r="A315" s="15"/>
      <c r="B315" s="15"/>
      <c r="C315" s="15"/>
      <c r="D315" s="15"/>
      <c r="E315" s="25"/>
      <c r="F315" s="25"/>
      <c r="G315" s="16"/>
      <c r="H315" s="17"/>
      <c r="I315" s="15"/>
      <c r="K315" s="15"/>
      <c r="L315" s="15"/>
      <c r="M315" s="15"/>
      <c r="N315" s="18"/>
    </row>
    <row r="316" spans="1:14" x14ac:dyDescent="0.2">
      <c r="A316" s="15"/>
      <c r="B316" s="15"/>
      <c r="C316" s="15"/>
      <c r="D316" s="15"/>
      <c r="E316" s="25"/>
      <c r="F316" s="25"/>
      <c r="G316" s="16"/>
      <c r="H316" s="17"/>
      <c r="I316" s="15"/>
      <c r="K316" s="15"/>
      <c r="L316" s="15"/>
      <c r="M316" s="15"/>
      <c r="N316" s="18"/>
    </row>
    <row r="317" spans="1:14" x14ac:dyDescent="0.2">
      <c r="A317" s="15"/>
      <c r="B317" s="15"/>
      <c r="C317" s="15"/>
      <c r="D317" s="15"/>
      <c r="E317" s="25"/>
      <c r="F317" s="25"/>
      <c r="G317" s="16"/>
      <c r="H317" s="17"/>
      <c r="I317" s="15"/>
      <c r="K317" s="15"/>
      <c r="L317" s="15"/>
      <c r="M317" s="15"/>
      <c r="N317" s="18"/>
    </row>
    <row r="318" spans="1:14" x14ac:dyDescent="0.2">
      <c r="A318" s="15"/>
      <c r="B318" s="15"/>
      <c r="C318" s="15"/>
      <c r="D318" s="15"/>
      <c r="E318" s="25"/>
      <c r="F318" s="25"/>
      <c r="G318" s="16"/>
      <c r="H318" s="17"/>
      <c r="I318" s="15"/>
      <c r="K318" s="15"/>
      <c r="L318" s="15"/>
      <c r="M318" s="15"/>
      <c r="N318" s="18"/>
    </row>
    <row r="319" spans="1:14" x14ac:dyDescent="0.2">
      <c r="A319" s="15"/>
      <c r="B319" s="15"/>
      <c r="C319" s="15"/>
      <c r="D319" s="15"/>
      <c r="E319" s="25"/>
      <c r="F319" s="25"/>
      <c r="G319" s="16"/>
      <c r="H319" s="17"/>
      <c r="I319" s="15"/>
      <c r="K319" s="15"/>
      <c r="L319" s="15"/>
      <c r="M319" s="15"/>
      <c r="N319" s="18"/>
    </row>
    <row r="320" spans="1:14" x14ac:dyDescent="0.2">
      <c r="A320" s="15"/>
      <c r="B320" s="15"/>
      <c r="C320" s="15"/>
      <c r="D320" s="15"/>
      <c r="E320" s="25"/>
      <c r="F320" s="25"/>
      <c r="G320" s="16"/>
      <c r="H320" s="17"/>
      <c r="I320" s="15"/>
      <c r="K320" s="15"/>
      <c r="L320" s="15"/>
      <c r="M320" s="15"/>
      <c r="N320" s="18"/>
    </row>
    <row r="321" spans="1:14" x14ac:dyDescent="0.2">
      <c r="A321" s="15"/>
      <c r="B321" s="15"/>
      <c r="C321" s="15"/>
      <c r="D321" s="15"/>
      <c r="E321" s="25"/>
      <c r="F321" s="25"/>
      <c r="G321" s="16"/>
      <c r="H321" s="17"/>
      <c r="I321" s="15"/>
      <c r="K321" s="15"/>
      <c r="L321" s="15"/>
      <c r="M321" s="15"/>
      <c r="N321" s="18"/>
    </row>
    <row r="322" spans="1:14" x14ac:dyDescent="0.2">
      <c r="A322" s="15"/>
      <c r="B322" s="15"/>
      <c r="C322" s="15"/>
      <c r="D322" s="15"/>
      <c r="E322" s="25"/>
      <c r="F322" s="25"/>
      <c r="G322" s="16"/>
      <c r="H322" s="17"/>
      <c r="I322" s="15"/>
      <c r="K322" s="15"/>
      <c r="L322" s="15"/>
      <c r="M322" s="15"/>
      <c r="N322" s="18"/>
    </row>
    <row r="323" spans="1:14" x14ac:dyDescent="0.2">
      <c r="A323" s="15"/>
      <c r="B323" s="15"/>
      <c r="C323" s="15"/>
      <c r="D323" s="15"/>
      <c r="E323" s="25"/>
      <c r="F323" s="25"/>
      <c r="G323" s="16"/>
      <c r="H323" s="17"/>
      <c r="I323" s="15"/>
      <c r="K323" s="15"/>
      <c r="L323" s="15"/>
      <c r="M323" s="15"/>
      <c r="N323" s="18"/>
    </row>
    <row r="324" spans="1:14" x14ac:dyDescent="0.2">
      <c r="A324" s="15"/>
      <c r="B324" s="15"/>
      <c r="C324" s="15"/>
      <c r="D324" s="15"/>
      <c r="E324" s="25"/>
      <c r="F324" s="25"/>
      <c r="G324" s="16"/>
      <c r="H324" s="17"/>
      <c r="I324" s="15"/>
      <c r="K324" s="15"/>
      <c r="L324" s="15"/>
      <c r="M324" s="15"/>
      <c r="N324" s="18"/>
    </row>
    <row r="325" spans="1:14" x14ac:dyDescent="0.2">
      <c r="A325" s="15"/>
      <c r="B325" s="15"/>
      <c r="C325" s="15"/>
      <c r="D325" s="15"/>
      <c r="E325" s="25"/>
      <c r="F325" s="25"/>
      <c r="G325" s="16"/>
      <c r="H325" s="17"/>
      <c r="I325" s="15"/>
      <c r="K325" s="15"/>
      <c r="L325" s="15"/>
      <c r="M325" s="15"/>
      <c r="N325" s="18"/>
    </row>
    <row r="326" spans="1:14" x14ac:dyDescent="0.2">
      <c r="A326" s="15"/>
      <c r="B326" s="15"/>
      <c r="C326" s="15"/>
      <c r="D326" s="15"/>
      <c r="E326" s="25"/>
      <c r="F326" s="25"/>
      <c r="G326" s="16"/>
      <c r="H326" s="17"/>
      <c r="I326" s="15"/>
      <c r="K326" s="15"/>
      <c r="L326" s="15"/>
      <c r="M326" s="15"/>
      <c r="N326" s="18"/>
    </row>
    <row r="327" spans="1:14" x14ac:dyDescent="0.2">
      <c r="A327" s="15"/>
      <c r="B327" s="15"/>
      <c r="C327" s="15"/>
      <c r="D327" s="15"/>
      <c r="E327" s="25"/>
      <c r="F327" s="25"/>
      <c r="G327" s="16"/>
      <c r="H327" s="17"/>
      <c r="I327" s="15"/>
      <c r="K327" s="15"/>
      <c r="L327" s="15"/>
      <c r="M327" s="15"/>
      <c r="N327" s="18"/>
    </row>
    <row r="328" spans="1:14" x14ac:dyDescent="0.2">
      <c r="A328" s="15"/>
      <c r="B328" s="15"/>
      <c r="C328" s="15"/>
      <c r="D328" s="15"/>
      <c r="E328" s="25"/>
      <c r="F328" s="25"/>
      <c r="G328" s="16"/>
      <c r="H328" s="17"/>
      <c r="I328" s="15"/>
      <c r="K328" s="15"/>
      <c r="L328" s="15"/>
      <c r="M328" s="15"/>
      <c r="N328" s="18"/>
    </row>
    <row r="329" spans="1:14" x14ac:dyDescent="0.2">
      <c r="A329" s="15"/>
      <c r="B329" s="15"/>
      <c r="C329" s="15"/>
      <c r="D329" s="15"/>
      <c r="E329" s="25"/>
      <c r="F329" s="25"/>
      <c r="G329" s="16"/>
      <c r="H329" s="17"/>
      <c r="I329" s="15"/>
      <c r="K329" s="15"/>
      <c r="L329" s="15"/>
      <c r="M329" s="15"/>
      <c r="N329" s="18"/>
    </row>
    <row r="330" spans="1:14" x14ac:dyDescent="0.2">
      <c r="A330" s="15"/>
      <c r="B330" s="15"/>
      <c r="C330" s="15"/>
      <c r="D330" s="15"/>
      <c r="E330" s="25"/>
      <c r="F330" s="25"/>
      <c r="G330" s="16"/>
      <c r="H330" s="17"/>
      <c r="I330" s="15"/>
      <c r="K330" s="15"/>
      <c r="L330" s="15"/>
      <c r="M330" s="15"/>
      <c r="N330" s="18"/>
    </row>
    <row r="331" spans="1:14" x14ac:dyDescent="0.2">
      <c r="A331" s="15"/>
      <c r="B331" s="15"/>
      <c r="C331" s="15"/>
      <c r="D331" s="15"/>
      <c r="E331" s="25"/>
      <c r="F331" s="25"/>
      <c r="G331" s="16"/>
      <c r="H331" s="17"/>
      <c r="I331" s="15"/>
      <c r="K331" s="15"/>
      <c r="L331" s="15"/>
      <c r="M331" s="15"/>
      <c r="N331" s="18"/>
    </row>
    <row r="332" spans="1:14" x14ac:dyDescent="0.2">
      <c r="A332" s="15"/>
      <c r="B332" s="15"/>
      <c r="C332" s="15"/>
      <c r="D332" s="15"/>
      <c r="E332" s="25"/>
      <c r="F332" s="25"/>
      <c r="G332" s="16"/>
      <c r="H332" s="17"/>
      <c r="I332" s="15"/>
      <c r="K332" s="15"/>
      <c r="L332" s="15"/>
      <c r="M332" s="15"/>
      <c r="N332" s="18"/>
    </row>
    <row r="333" spans="1:14" x14ac:dyDescent="0.2">
      <c r="A333" s="15"/>
      <c r="B333" s="15"/>
      <c r="C333" s="15"/>
      <c r="D333" s="15"/>
      <c r="E333" s="25"/>
      <c r="F333" s="25"/>
      <c r="G333" s="16"/>
      <c r="H333" s="17"/>
      <c r="I333" s="15"/>
      <c r="K333" s="15"/>
      <c r="L333" s="15"/>
      <c r="M333" s="15"/>
      <c r="N333" s="18"/>
    </row>
    <row r="334" spans="1:14" x14ac:dyDescent="0.2">
      <c r="A334" s="15"/>
      <c r="B334" s="15"/>
      <c r="C334" s="15"/>
      <c r="D334" s="15"/>
      <c r="E334" s="25"/>
      <c r="F334" s="25"/>
      <c r="G334" s="16"/>
      <c r="H334" s="17"/>
      <c r="I334" s="15"/>
      <c r="K334" s="15"/>
      <c r="L334" s="15"/>
      <c r="M334" s="15"/>
      <c r="N334" s="18"/>
    </row>
    <row r="335" spans="1:14" x14ac:dyDescent="0.2">
      <c r="A335" s="15"/>
      <c r="B335" s="15"/>
      <c r="C335" s="15"/>
      <c r="D335" s="15"/>
      <c r="E335" s="25"/>
      <c r="F335" s="25"/>
      <c r="G335" s="16"/>
      <c r="H335" s="17"/>
      <c r="I335" s="15"/>
      <c r="K335" s="15"/>
      <c r="L335" s="15"/>
      <c r="M335" s="15"/>
      <c r="N335" s="18"/>
    </row>
  </sheetData>
  <autoFilter ref="E2:L269" xr:uid="{A1D24D4A-BDCF-4533-B153-D180924C1B30}"/>
  <sortState xmlns:xlrd2="http://schemas.microsoft.com/office/spreadsheetml/2017/richdata2" ref="A222:A262">
    <sortCondition ref="A222"/>
  </sortState>
  <pageMargins bottom="0.75" footer="0.3" header="0.3" left="0.7" right="0.7" top="0.75"/>
  <pageSetup horizontalDpi="4294967295" orientation="portrait" r:id="rId1" verticalDpi="42949672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8" sqref="G1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92"/>
  <sheetViews>
    <sheetView workbookViewId="0"/>
  </sheetViews>
  <sheetFormatPr defaultColWidth="10" defaultRowHeight="15" x14ac:dyDescent="0.25"/>
  <cols>
    <col min="1" max="1" customWidth="true" style="5" width="10.0" collapsed="true"/>
    <col min="2" max="16384" style="5" width="10.0" collapsed="true"/>
  </cols>
  <sheetData>
    <row r="1" spans="1:10" x14ac:dyDescent="0.25">
      <c r="A1" s="5" t="s">
        <v>529</v>
      </c>
      <c r="B1" s="5" t="s">
        <v>530</v>
      </c>
      <c r="C1" s="5" t="s">
        <v>531</v>
      </c>
      <c r="D1" s="5" t="s">
        <v>532</v>
      </c>
      <c r="E1" s="5" t="s">
        <v>533</v>
      </c>
      <c r="F1" s="5" t="s">
        <v>534</v>
      </c>
      <c r="G1" s="5" t="s">
        <v>535</v>
      </c>
      <c r="H1" s="5" t="s">
        <v>536</v>
      </c>
      <c r="I1" s="5" t="s">
        <v>537</v>
      </c>
      <c r="J1" s="5" t="s">
        <v>538</v>
      </c>
    </row>
    <row r="2" spans="1:10" x14ac:dyDescent="0.25">
      <c r="A2" s="6" t="s">
        <v>539</v>
      </c>
      <c r="C2" s="6" t="s">
        <v>540</v>
      </c>
      <c r="D2" s="6" t="s">
        <v>541</v>
      </c>
      <c r="E2" s="6" t="s">
        <v>542</v>
      </c>
      <c r="F2" s="7">
        <v>17</v>
      </c>
      <c r="G2" s="8">
        <v>41441</v>
      </c>
    </row>
    <row customHeight="1" ht="12.75" r="3" spans="1:10" x14ac:dyDescent="0.25">
      <c r="A3" s="6" t="s">
        <v>543</v>
      </c>
      <c r="C3" s="6" t="s">
        <v>544</v>
      </c>
      <c r="D3" s="6" t="s">
        <v>545</v>
      </c>
      <c r="E3" s="6" t="s">
        <v>542</v>
      </c>
      <c r="F3" s="7">
        <v>17</v>
      </c>
      <c r="G3" s="8">
        <v>41441</v>
      </c>
    </row>
    <row customHeight="1" ht="12.75" r="4" spans="1:10" x14ac:dyDescent="0.25">
      <c r="A4" s="6" t="s">
        <v>543</v>
      </c>
      <c r="C4" s="6" t="s">
        <v>546</v>
      </c>
      <c r="D4" s="6" t="s">
        <v>545</v>
      </c>
      <c r="E4" s="6" t="s">
        <v>542</v>
      </c>
      <c r="F4" s="7">
        <v>17</v>
      </c>
      <c r="G4" s="8">
        <v>41536</v>
      </c>
    </row>
    <row customHeight="1" ht="12.75" r="5" spans="1:10" x14ac:dyDescent="0.25">
      <c r="A5" s="6" t="s">
        <v>539</v>
      </c>
      <c r="C5" s="6" t="s">
        <v>547</v>
      </c>
      <c r="D5" s="6" t="s">
        <v>541</v>
      </c>
      <c r="E5" s="6" t="s">
        <v>542</v>
      </c>
      <c r="F5" s="7">
        <v>17</v>
      </c>
      <c r="G5" s="8">
        <v>41441</v>
      </c>
    </row>
    <row customHeight="1" ht="12.75" r="6" spans="1:10" x14ac:dyDescent="0.25">
      <c r="A6" s="6" t="s">
        <v>543</v>
      </c>
      <c r="C6" s="6" t="s">
        <v>548</v>
      </c>
      <c r="D6" s="6" t="s">
        <v>545</v>
      </c>
      <c r="E6" s="6" t="s">
        <v>542</v>
      </c>
      <c r="F6" s="7">
        <v>17</v>
      </c>
      <c r="G6" s="8">
        <v>41441</v>
      </c>
    </row>
    <row r="7" spans="1:10" x14ac:dyDescent="0.25">
      <c r="A7" s="6" t="s">
        <v>543</v>
      </c>
      <c r="C7" s="6" t="s">
        <v>549</v>
      </c>
      <c r="D7" s="6" t="s">
        <v>545</v>
      </c>
      <c r="E7" s="6" t="s">
        <v>542</v>
      </c>
      <c r="F7" s="7">
        <v>17</v>
      </c>
      <c r="G7" s="8">
        <v>41441</v>
      </c>
    </row>
    <row customHeight="1" ht="12.75" r="8" spans="1:10" x14ac:dyDescent="0.25">
      <c r="A8" s="6" t="s">
        <v>539</v>
      </c>
      <c r="C8" s="6" t="s">
        <v>550</v>
      </c>
      <c r="D8" s="6" t="s">
        <v>541</v>
      </c>
      <c r="E8" s="6" t="s">
        <v>542</v>
      </c>
      <c r="F8" s="7">
        <v>17</v>
      </c>
      <c r="G8" s="8">
        <v>41441</v>
      </c>
    </row>
    <row customHeight="1" ht="12.75" r="9" spans="1:10" x14ac:dyDescent="0.25">
      <c r="A9" s="6" t="s">
        <v>543</v>
      </c>
      <c r="C9" s="6" t="s">
        <v>551</v>
      </c>
      <c r="D9" s="6" t="s">
        <v>541</v>
      </c>
      <c r="E9" s="6" t="s">
        <v>542</v>
      </c>
      <c r="F9" s="7">
        <v>17</v>
      </c>
      <c r="G9" s="8">
        <v>41441</v>
      </c>
    </row>
    <row customHeight="1" ht="12.75" r="10" spans="1:10" x14ac:dyDescent="0.25">
      <c r="A10" s="6" t="s">
        <v>543</v>
      </c>
      <c r="C10" s="6" t="s">
        <v>552</v>
      </c>
      <c r="D10" s="6" t="s">
        <v>545</v>
      </c>
      <c r="E10" s="6" t="s">
        <v>542</v>
      </c>
      <c r="F10" s="7">
        <v>17</v>
      </c>
      <c r="G10" s="8">
        <v>41441</v>
      </c>
    </row>
    <row customHeight="1" ht="12.75" r="11" spans="1:10" x14ac:dyDescent="0.25">
      <c r="A11" s="6" t="s">
        <v>543</v>
      </c>
      <c r="C11" s="6" t="s">
        <v>553</v>
      </c>
      <c r="D11" s="6" t="s">
        <v>545</v>
      </c>
      <c r="E11" s="6" t="s">
        <v>542</v>
      </c>
      <c r="F11" s="7">
        <v>17</v>
      </c>
      <c r="G11" s="8">
        <v>41441</v>
      </c>
    </row>
    <row r="12" spans="1:10" x14ac:dyDescent="0.25">
      <c r="A12" s="6" t="s">
        <v>543</v>
      </c>
      <c r="C12" s="6" t="s">
        <v>554</v>
      </c>
      <c r="D12" s="6" t="s">
        <v>545</v>
      </c>
      <c r="E12" s="6" t="s">
        <v>542</v>
      </c>
      <c r="F12" s="7">
        <v>17</v>
      </c>
      <c r="G12" s="8">
        <v>41441</v>
      </c>
    </row>
    <row customHeight="1" ht="12.75" r="13" spans="1:10" x14ac:dyDescent="0.25">
      <c r="A13" s="6" t="s">
        <v>543</v>
      </c>
      <c r="C13" s="6" t="s">
        <v>555</v>
      </c>
      <c r="D13" s="6" t="s">
        <v>545</v>
      </c>
      <c r="E13" s="6" t="s">
        <v>542</v>
      </c>
      <c r="F13" s="7">
        <v>17</v>
      </c>
      <c r="G13" s="8">
        <v>41441</v>
      </c>
    </row>
    <row customHeight="1" ht="12.75" r="14" spans="1:10" x14ac:dyDescent="0.25">
      <c r="A14" s="6" t="s">
        <v>543</v>
      </c>
      <c r="C14" s="6" t="s">
        <v>556</v>
      </c>
      <c r="D14" s="6" t="s">
        <v>545</v>
      </c>
      <c r="E14" s="6" t="s">
        <v>542</v>
      </c>
      <c r="F14" s="7">
        <v>17</v>
      </c>
      <c r="G14" s="8">
        <v>41441</v>
      </c>
    </row>
    <row customHeight="1" ht="12.75" r="15" spans="1:10" x14ac:dyDescent="0.25">
      <c r="A15" s="6" t="s">
        <v>543</v>
      </c>
      <c r="C15" s="6" t="s">
        <v>557</v>
      </c>
      <c r="D15" s="6" t="s">
        <v>545</v>
      </c>
      <c r="E15" s="6" t="s">
        <v>542</v>
      </c>
      <c r="F15" s="7">
        <v>17</v>
      </c>
      <c r="G15" s="8">
        <v>41441</v>
      </c>
    </row>
    <row customHeight="1" ht="12.75" r="16" spans="1:10" x14ac:dyDescent="0.25">
      <c r="A16" s="6" t="s">
        <v>543</v>
      </c>
      <c r="C16" s="6" t="s">
        <v>558</v>
      </c>
      <c r="D16" s="6" t="s">
        <v>559</v>
      </c>
      <c r="E16" s="6" t="s">
        <v>542</v>
      </c>
      <c r="F16" s="7">
        <v>17</v>
      </c>
      <c r="G16" s="8">
        <v>41441</v>
      </c>
    </row>
    <row r="17" spans="1:9" x14ac:dyDescent="0.25">
      <c r="A17" s="6" t="s">
        <v>543</v>
      </c>
      <c r="C17" s="6" t="s">
        <v>560</v>
      </c>
      <c r="D17" s="6" t="s">
        <v>561</v>
      </c>
      <c r="E17" s="6" t="s">
        <v>542</v>
      </c>
      <c r="F17" s="7">
        <v>17</v>
      </c>
      <c r="G17" s="8">
        <v>41441</v>
      </c>
    </row>
    <row customHeight="1" ht="12.75" r="18" spans="1:9" x14ac:dyDescent="0.25">
      <c r="A18" s="6" t="s">
        <v>543</v>
      </c>
      <c r="C18" s="6" t="s">
        <v>562</v>
      </c>
      <c r="D18" s="6" t="s">
        <v>545</v>
      </c>
      <c r="E18" s="6" t="s">
        <v>542</v>
      </c>
      <c r="F18" s="7">
        <v>17</v>
      </c>
      <c r="G18" s="8">
        <v>41441</v>
      </c>
    </row>
    <row customHeight="1" ht="12.75" r="19" spans="1:9" x14ac:dyDescent="0.25">
      <c r="A19" s="6" t="s">
        <v>563</v>
      </c>
      <c r="C19" s="6" t="s">
        <v>564</v>
      </c>
      <c r="D19" s="6" t="s">
        <v>565</v>
      </c>
      <c r="E19" s="6" t="s">
        <v>542</v>
      </c>
      <c r="F19" s="7">
        <v>17</v>
      </c>
      <c r="G19" s="8">
        <v>41594</v>
      </c>
    </row>
    <row customHeight="1" ht="12.75" r="20" spans="1:9" x14ac:dyDescent="0.25">
      <c r="A20" s="6" t="s">
        <v>563</v>
      </c>
      <c r="C20" s="6" t="s">
        <v>564</v>
      </c>
      <c r="D20" s="6" t="s">
        <v>565</v>
      </c>
      <c r="E20" s="6" t="s">
        <v>566</v>
      </c>
      <c r="F20" s="7">
        <v>3</v>
      </c>
      <c r="G20" s="8">
        <v>42817</v>
      </c>
    </row>
    <row customHeight="1" ht="12.75" r="21" spans="1:9" x14ac:dyDescent="0.25">
      <c r="A21" s="6" t="s">
        <v>543</v>
      </c>
      <c r="C21" s="6" t="s">
        <v>567</v>
      </c>
      <c r="D21" s="6" t="s">
        <v>545</v>
      </c>
      <c r="E21" s="6" t="s">
        <v>542</v>
      </c>
      <c r="F21" s="7">
        <v>17</v>
      </c>
      <c r="G21" s="8">
        <v>41441</v>
      </c>
    </row>
    <row r="22" spans="1:9" x14ac:dyDescent="0.25">
      <c r="A22" s="6" t="s">
        <v>568</v>
      </c>
      <c r="C22" s="6" t="s">
        <v>569</v>
      </c>
      <c r="D22" s="6" t="s">
        <v>545</v>
      </c>
      <c r="E22" s="6" t="s">
        <v>542</v>
      </c>
      <c r="F22" s="7">
        <v>17</v>
      </c>
      <c r="G22" s="8">
        <v>41441</v>
      </c>
    </row>
    <row customHeight="1" ht="12.75" r="23" spans="1:9" x14ac:dyDescent="0.25">
      <c r="A23" s="6" t="s">
        <v>543</v>
      </c>
      <c r="C23" s="6" t="s">
        <v>570</v>
      </c>
      <c r="D23" s="6" t="s">
        <v>545</v>
      </c>
      <c r="E23" s="6" t="s">
        <v>542</v>
      </c>
      <c r="F23" s="7">
        <v>17</v>
      </c>
      <c r="G23" s="8">
        <v>41441</v>
      </c>
    </row>
    <row customHeight="1" ht="12.75" r="24" spans="1:9" x14ac:dyDescent="0.25">
      <c r="A24" s="6" t="s">
        <v>543</v>
      </c>
      <c r="C24" s="6" t="s">
        <v>571</v>
      </c>
      <c r="D24" s="6" t="s">
        <v>572</v>
      </c>
      <c r="E24" s="6" t="s">
        <v>542</v>
      </c>
      <c r="F24" s="7">
        <v>17</v>
      </c>
      <c r="G24" s="8">
        <v>41441</v>
      </c>
    </row>
    <row customHeight="1" ht="12.75" r="25" spans="1:9" x14ac:dyDescent="0.25">
      <c r="A25" s="6" t="s">
        <v>543</v>
      </c>
      <c r="C25" s="6" t="s">
        <v>573</v>
      </c>
      <c r="D25" s="6" t="s">
        <v>545</v>
      </c>
      <c r="E25" s="6" t="s">
        <v>542</v>
      </c>
      <c r="F25" s="7">
        <v>17</v>
      </c>
      <c r="G25" s="8">
        <v>41441</v>
      </c>
    </row>
    <row customHeight="1" ht="12.75" r="26" spans="1:9" x14ac:dyDescent="0.25">
      <c r="A26" s="6" t="s">
        <v>543</v>
      </c>
      <c r="C26" s="6" t="s">
        <v>574</v>
      </c>
      <c r="D26" s="6" t="s">
        <v>545</v>
      </c>
      <c r="E26" s="6" t="s">
        <v>542</v>
      </c>
      <c r="F26" s="7">
        <v>17</v>
      </c>
      <c r="G26" s="8">
        <v>41441</v>
      </c>
    </row>
    <row r="27" spans="1:9" x14ac:dyDescent="0.25">
      <c r="A27" s="6" t="s">
        <v>543</v>
      </c>
      <c r="C27" s="6" t="s">
        <v>575</v>
      </c>
      <c r="D27" s="6" t="s">
        <v>545</v>
      </c>
      <c r="E27" s="6" t="s">
        <v>542</v>
      </c>
      <c r="F27" s="7">
        <v>17</v>
      </c>
      <c r="G27" s="8">
        <v>41441</v>
      </c>
    </row>
    <row customHeight="1" ht="12.75" r="28" spans="1:9" x14ac:dyDescent="0.25">
      <c r="A28" s="6" t="s">
        <v>543</v>
      </c>
      <c r="C28" s="6" t="s">
        <v>576</v>
      </c>
      <c r="D28" s="6" t="s">
        <v>545</v>
      </c>
      <c r="E28" s="6" t="s">
        <v>542</v>
      </c>
      <c r="F28" s="7">
        <v>17</v>
      </c>
      <c r="G28" s="8">
        <v>41441</v>
      </c>
    </row>
    <row customHeight="1" ht="12.75" r="29" spans="1:9" x14ac:dyDescent="0.25">
      <c r="A29" s="6" t="s">
        <v>568</v>
      </c>
      <c r="C29" s="6" t="s">
        <v>577</v>
      </c>
      <c r="D29" s="6" t="s">
        <v>545</v>
      </c>
      <c r="E29" s="6" t="s">
        <v>542</v>
      </c>
      <c r="F29" s="7">
        <v>17</v>
      </c>
      <c r="G29" s="8">
        <v>41441</v>
      </c>
    </row>
    <row customHeight="1" ht="12.75" r="30" spans="1:9" x14ac:dyDescent="0.25">
      <c r="A30" s="6" t="s">
        <v>543</v>
      </c>
      <c r="C30" s="6" t="s">
        <v>578</v>
      </c>
      <c r="D30" s="6" t="s">
        <v>545</v>
      </c>
      <c r="E30" s="6" t="s">
        <v>542</v>
      </c>
      <c r="F30" s="7">
        <v>17</v>
      </c>
      <c r="G30" s="8">
        <v>41441</v>
      </c>
    </row>
    <row customHeight="1" ht="12.75" r="31" spans="1:9" x14ac:dyDescent="0.25">
      <c r="A31" s="6" t="s">
        <v>543</v>
      </c>
      <c r="C31" s="6" t="s">
        <v>579</v>
      </c>
      <c r="D31" s="6" t="s">
        <v>545</v>
      </c>
      <c r="E31" s="6" t="s">
        <v>542</v>
      </c>
      <c r="F31" s="7">
        <v>17</v>
      </c>
      <c r="G31" s="8">
        <v>41441</v>
      </c>
    </row>
    <row r="32" spans="1:9" x14ac:dyDescent="0.25">
      <c r="A32" s="6" t="s">
        <v>580</v>
      </c>
      <c r="B32" s="6" t="s">
        <v>581</v>
      </c>
      <c r="C32" s="6" t="s">
        <v>582</v>
      </c>
      <c r="D32" s="6" t="s">
        <v>545</v>
      </c>
      <c r="E32" s="6" t="s">
        <v>583</v>
      </c>
      <c r="F32" s="7">
        <v>18</v>
      </c>
      <c r="G32" s="8">
        <v>41502</v>
      </c>
      <c r="I32" s="6" t="s">
        <v>584</v>
      </c>
    </row>
    <row customHeight="1" ht="12.75" r="33" spans="1:7" x14ac:dyDescent="0.25">
      <c r="A33" s="6" t="s">
        <v>580</v>
      </c>
      <c r="C33" s="6" t="s">
        <v>585</v>
      </c>
      <c r="D33" s="6" t="s">
        <v>545</v>
      </c>
      <c r="E33" s="6" t="s">
        <v>542</v>
      </c>
      <c r="F33" s="7">
        <v>17</v>
      </c>
      <c r="G33" s="8">
        <v>41441</v>
      </c>
    </row>
    <row customHeight="1" ht="12.75" r="34" spans="1:7" x14ac:dyDescent="0.25">
      <c r="A34" s="6" t="s">
        <v>580</v>
      </c>
      <c r="C34" s="6" t="s">
        <v>585</v>
      </c>
      <c r="D34" s="6" t="s">
        <v>545</v>
      </c>
      <c r="E34" s="6" t="s">
        <v>566</v>
      </c>
      <c r="F34" s="7">
        <v>3</v>
      </c>
      <c r="G34" s="8">
        <v>42871</v>
      </c>
    </row>
    <row customHeight="1" ht="12.75" r="35" spans="1:7" x14ac:dyDescent="0.25">
      <c r="A35" s="6" t="s">
        <v>543</v>
      </c>
      <c r="C35" s="6" t="s">
        <v>586</v>
      </c>
      <c r="D35" s="6" t="s">
        <v>545</v>
      </c>
      <c r="E35" s="6" t="s">
        <v>542</v>
      </c>
      <c r="F35" s="7">
        <v>17</v>
      </c>
      <c r="G35" s="8">
        <v>41441</v>
      </c>
    </row>
    <row customHeight="1" ht="12.75" r="36" spans="1:7" x14ac:dyDescent="0.25">
      <c r="A36" s="6" t="s">
        <v>587</v>
      </c>
      <c r="C36" s="6" t="s">
        <v>588</v>
      </c>
      <c r="D36" s="6" t="s">
        <v>545</v>
      </c>
      <c r="E36" s="6" t="s">
        <v>542</v>
      </c>
      <c r="F36" s="7">
        <v>17</v>
      </c>
      <c r="G36" s="8">
        <v>41441</v>
      </c>
    </row>
    <row r="37" spans="1:7" x14ac:dyDescent="0.25">
      <c r="A37" s="6" t="s">
        <v>543</v>
      </c>
      <c r="C37" s="6" t="s">
        <v>589</v>
      </c>
      <c r="D37" s="6" t="s">
        <v>545</v>
      </c>
      <c r="E37" s="6" t="s">
        <v>542</v>
      </c>
      <c r="F37" s="7">
        <v>17</v>
      </c>
      <c r="G37" s="8">
        <v>41441</v>
      </c>
    </row>
    <row customHeight="1" ht="12.75" r="38" spans="1:7" x14ac:dyDescent="0.25">
      <c r="A38" s="6" t="s">
        <v>543</v>
      </c>
      <c r="C38" s="6" t="s">
        <v>590</v>
      </c>
      <c r="D38" s="6" t="s">
        <v>545</v>
      </c>
      <c r="E38" s="6" t="s">
        <v>542</v>
      </c>
      <c r="F38" s="7">
        <v>17</v>
      </c>
      <c r="G38" s="8">
        <v>41441</v>
      </c>
    </row>
    <row customHeight="1" ht="12.75" r="39" spans="1:7" x14ac:dyDescent="0.25">
      <c r="A39" s="6" t="s">
        <v>543</v>
      </c>
      <c r="C39" s="6" t="s">
        <v>591</v>
      </c>
      <c r="D39" s="6" t="s">
        <v>545</v>
      </c>
      <c r="E39" s="6" t="s">
        <v>542</v>
      </c>
      <c r="F39" s="7">
        <v>17</v>
      </c>
      <c r="G39" s="8">
        <v>41441</v>
      </c>
    </row>
    <row customHeight="1" ht="12.75" r="40" spans="1:7" x14ac:dyDescent="0.25">
      <c r="A40" s="6" t="s">
        <v>543</v>
      </c>
      <c r="C40" s="6" t="s">
        <v>592</v>
      </c>
      <c r="D40" s="6" t="s">
        <v>545</v>
      </c>
      <c r="E40" s="6" t="s">
        <v>542</v>
      </c>
      <c r="F40" s="7">
        <v>17</v>
      </c>
      <c r="G40" s="8">
        <v>41441</v>
      </c>
    </row>
    <row customHeight="1" ht="12.75" r="41" spans="1:7" x14ac:dyDescent="0.25">
      <c r="A41" s="6" t="s">
        <v>539</v>
      </c>
      <c r="C41" s="6" t="s">
        <v>593</v>
      </c>
      <c r="D41" s="6" t="s">
        <v>541</v>
      </c>
      <c r="E41" s="6" t="s">
        <v>542</v>
      </c>
      <c r="F41" s="7">
        <v>17</v>
      </c>
      <c r="G41" s="8">
        <v>41441</v>
      </c>
    </row>
    <row r="42" spans="1:7" x14ac:dyDescent="0.25">
      <c r="A42" s="6" t="s">
        <v>543</v>
      </c>
      <c r="C42" s="6" t="s">
        <v>594</v>
      </c>
      <c r="D42" s="6" t="s">
        <v>595</v>
      </c>
      <c r="E42" s="6" t="s">
        <v>542</v>
      </c>
      <c r="F42" s="7">
        <v>17</v>
      </c>
      <c r="G42" s="8">
        <v>41441</v>
      </c>
    </row>
    <row customHeight="1" ht="12.75" r="43" spans="1:7" x14ac:dyDescent="0.25">
      <c r="A43" s="6" t="s">
        <v>580</v>
      </c>
      <c r="C43" s="6" t="s">
        <v>596</v>
      </c>
      <c r="D43" s="6" t="s">
        <v>545</v>
      </c>
      <c r="E43" s="6" t="s">
        <v>542</v>
      </c>
      <c r="F43" s="7">
        <v>17</v>
      </c>
      <c r="G43" s="8">
        <v>41441</v>
      </c>
    </row>
    <row customHeight="1" ht="12.75" r="44" spans="1:7" x14ac:dyDescent="0.25">
      <c r="A44" s="6" t="s">
        <v>543</v>
      </c>
      <c r="C44" s="6" t="s">
        <v>597</v>
      </c>
      <c r="D44" s="6" t="s">
        <v>595</v>
      </c>
      <c r="E44" s="6" t="s">
        <v>542</v>
      </c>
      <c r="F44" s="7">
        <v>17</v>
      </c>
      <c r="G44" s="8">
        <v>41441</v>
      </c>
    </row>
    <row customHeight="1" ht="12.75" r="45" spans="1:7" x14ac:dyDescent="0.25">
      <c r="A45" s="6" t="s">
        <v>543</v>
      </c>
      <c r="C45" s="6" t="s">
        <v>598</v>
      </c>
      <c r="D45" s="6" t="s">
        <v>545</v>
      </c>
      <c r="E45" s="6" t="s">
        <v>542</v>
      </c>
      <c r="F45" s="7">
        <v>17</v>
      </c>
      <c r="G45" s="8">
        <v>41441</v>
      </c>
    </row>
    <row customHeight="1" ht="12.75" r="46" spans="1:7" x14ac:dyDescent="0.25">
      <c r="A46" s="6" t="s">
        <v>543</v>
      </c>
      <c r="C46" s="6" t="s">
        <v>599</v>
      </c>
      <c r="D46" s="6" t="s">
        <v>600</v>
      </c>
      <c r="E46" s="6" t="s">
        <v>542</v>
      </c>
      <c r="F46" s="7">
        <v>17</v>
      </c>
      <c r="G46" s="8">
        <v>41441</v>
      </c>
    </row>
    <row r="47" spans="1:7" x14ac:dyDescent="0.25">
      <c r="A47" s="6" t="s">
        <v>543</v>
      </c>
      <c r="C47" s="6" t="s">
        <v>601</v>
      </c>
      <c r="D47" s="6" t="s">
        <v>545</v>
      </c>
      <c r="E47" s="6" t="s">
        <v>542</v>
      </c>
      <c r="F47" s="7">
        <v>17</v>
      </c>
      <c r="G47" s="8">
        <v>41441</v>
      </c>
    </row>
    <row customHeight="1" ht="12.75" r="48" spans="1:7" x14ac:dyDescent="0.25">
      <c r="A48" s="6" t="s">
        <v>543</v>
      </c>
      <c r="C48" s="6" t="s">
        <v>602</v>
      </c>
      <c r="D48" s="6" t="s">
        <v>545</v>
      </c>
      <c r="E48" s="6" t="s">
        <v>542</v>
      </c>
      <c r="F48" s="7">
        <v>17</v>
      </c>
      <c r="G48" s="8">
        <v>41441</v>
      </c>
    </row>
    <row customHeight="1" ht="12.75" r="49" spans="1:7" x14ac:dyDescent="0.25">
      <c r="A49" s="6" t="s">
        <v>539</v>
      </c>
      <c r="C49" s="6" t="s">
        <v>603</v>
      </c>
      <c r="D49" s="6" t="s">
        <v>541</v>
      </c>
      <c r="E49" s="6" t="s">
        <v>542</v>
      </c>
      <c r="F49" s="7">
        <v>17</v>
      </c>
      <c r="G49" s="8">
        <v>41441</v>
      </c>
    </row>
    <row customHeight="1" ht="12.75" r="50" spans="1:7" x14ac:dyDescent="0.25">
      <c r="A50" s="6" t="s">
        <v>543</v>
      </c>
      <c r="C50" s="6" t="s">
        <v>604</v>
      </c>
      <c r="D50" s="6" t="s">
        <v>605</v>
      </c>
      <c r="E50" s="6" t="s">
        <v>542</v>
      </c>
      <c r="F50" s="7">
        <v>17</v>
      </c>
      <c r="G50" s="8">
        <v>41441</v>
      </c>
    </row>
    <row customHeight="1" ht="12.75" r="51" spans="1:7" x14ac:dyDescent="0.25">
      <c r="A51" s="6" t="s">
        <v>543</v>
      </c>
      <c r="C51" s="6" t="s">
        <v>606</v>
      </c>
      <c r="D51" s="6" t="s">
        <v>607</v>
      </c>
      <c r="E51" s="6" t="s">
        <v>542</v>
      </c>
      <c r="F51" s="7">
        <v>17</v>
      </c>
      <c r="G51" s="8">
        <v>41441</v>
      </c>
    </row>
    <row r="52" spans="1:7" x14ac:dyDescent="0.25">
      <c r="A52" s="6" t="s">
        <v>543</v>
      </c>
      <c r="C52" s="6" t="s">
        <v>608</v>
      </c>
      <c r="D52" s="6" t="s">
        <v>595</v>
      </c>
      <c r="E52" s="6" t="s">
        <v>542</v>
      </c>
      <c r="F52" s="7">
        <v>17</v>
      </c>
      <c r="G52" s="8">
        <v>41441</v>
      </c>
    </row>
    <row customHeight="1" ht="12.75" r="53" spans="1:7" x14ac:dyDescent="0.25">
      <c r="A53" s="6" t="s">
        <v>543</v>
      </c>
      <c r="C53" s="6" t="s">
        <v>609</v>
      </c>
      <c r="D53" s="6" t="s">
        <v>545</v>
      </c>
      <c r="E53" s="6" t="s">
        <v>542</v>
      </c>
      <c r="F53" s="7">
        <v>17</v>
      </c>
      <c r="G53" s="8">
        <v>41441</v>
      </c>
    </row>
    <row customHeight="1" ht="12.75" r="54" spans="1:7" x14ac:dyDescent="0.25">
      <c r="A54" s="6" t="s">
        <v>543</v>
      </c>
      <c r="C54" s="6" t="s">
        <v>610</v>
      </c>
      <c r="D54" s="6" t="s">
        <v>545</v>
      </c>
      <c r="E54" s="6" t="s">
        <v>542</v>
      </c>
      <c r="F54" s="7">
        <v>17</v>
      </c>
      <c r="G54" s="8">
        <v>41441</v>
      </c>
    </row>
    <row customHeight="1" ht="12.75" r="55" spans="1:7" x14ac:dyDescent="0.25">
      <c r="A55" s="6" t="s">
        <v>543</v>
      </c>
      <c r="C55" s="6" t="s">
        <v>611</v>
      </c>
      <c r="D55" s="6" t="s">
        <v>559</v>
      </c>
      <c r="E55" s="6" t="s">
        <v>542</v>
      </c>
      <c r="F55" s="7">
        <v>17</v>
      </c>
      <c r="G55" s="8">
        <v>41441</v>
      </c>
    </row>
    <row customHeight="1" ht="12.75" r="56" spans="1:7" x14ac:dyDescent="0.25">
      <c r="A56" s="6" t="s">
        <v>539</v>
      </c>
      <c r="C56" s="6" t="s">
        <v>612</v>
      </c>
      <c r="D56" s="6" t="s">
        <v>541</v>
      </c>
      <c r="E56" s="6" t="s">
        <v>542</v>
      </c>
      <c r="F56" s="7">
        <v>17</v>
      </c>
      <c r="G56" s="8">
        <v>41441</v>
      </c>
    </row>
    <row r="57" spans="1:7" x14ac:dyDescent="0.25">
      <c r="A57" s="6" t="s">
        <v>543</v>
      </c>
      <c r="C57" s="6" t="s">
        <v>613</v>
      </c>
      <c r="D57" s="6" t="s">
        <v>614</v>
      </c>
      <c r="E57" s="6" t="s">
        <v>542</v>
      </c>
      <c r="F57" s="7">
        <v>17</v>
      </c>
      <c r="G57" s="8">
        <v>41441</v>
      </c>
    </row>
    <row customHeight="1" ht="12.75" r="58" spans="1:7" x14ac:dyDescent="0.25">
      <c r="A58" s="6" t="s">
        <v>539</v>
      </c>
      <c r="C58" s="6" t="s">
        <v>615</v>
      </c>
      <c r="D58" s="6" t="s">
        <v>541</v>
      </c>
      <c r="E58" s="6" t="s">
        <v>542</v>
      </c>
      <c r="F58" s="7">
        <v>17</v>
      </c>
      <c r="G58" s="8">
        <v>41441</v>
      </c>
    </row>
    <row customHeight="1" ht="12.75" r="59" spans="1:7" x14ac:dyDescent="0.25">
      <c r="A59" s="6" t="s">
        <v>543</v>
      </c>
      <c r="C59" s="6" t="s">
        <v>616</v>
      </c>
      <c r="D59" s="6" t="s">
        <v>545</v>
      </c>
      <c r="E59" s="6" t="s">
        <v>542</v>
      </c>
      <c r="F59" s="7">
        <v>17</v>
      </c>
      <c r="G59" s="8">
        <v>41441</v>
      </c>
    </row>
    <row customHeight="1" ht="12.75" r="60" spans="1:7" x14ac:dyDescent="0.25">
      <c r="A60" s="6" t="s">
        <v>543</v>
      </c>
      <c r="C60" s="6" t="s">
        <v>617</v>
      </c>
      <c r="D60" s="6" t="s">
        <v>545</v>
      </c>
      <c r="E60" s="6" t="s">
        <v>542</v>
      </c>
      <c r="F60" s="7">
        <v>17</v>
      </c>
      <c r="G60" s="8">
        <v>41441</v>
      </c>
    </row>
    <row customHeight="1" ht="12.75" r="61" spans="1:7" x14ac:dyDescent="0.25">
      <c r="A61" s="6" t="s">
        <v>543</v>
      </c>
      <c r="C61" s="6" t="s">
        <v>618</v>
      </c>
      <c r="D61" s="6" t="s">
        <v>545</v>
      </c>
      <c r="E61" s="6" t="s">
        <v>542</v>
      </c>
      <c r="F61" s="7">
        <v>17</v>
      </c>
      <c r="G61" s="8">
        <v>41441</v>
      </c>
    </row>
    <row r="62" spans="1:7" x14ac:dyDescent="0.25">
      <c r="A62" s="6" t="s">
        <v>543</v>
      </c>
      <c r="C62" s="6" t="s">
        <v>619</v>
      </c>
      <c r="D62" s="6" t="s">
        <v>545</v>
      </c>
      <c r="E62" s="6" t="s">
        <v>542</v>
      </c>
      <c r="F62" s="7">
        <v>17</v>
      </c>
      <c r="G62" s="8">
        <v>41441</v>
      </c>
    </row>
    <row customHeight="1" ht="12.75" r="63" spans="1:7" x14ac:dyDescent="0.25">
      <c r="A63" s="6" t="s">
        <v>543</v>
      </c>
      <c r="C63" s="6" t="s">
        <v>620</v>
      </c>
      <c r="D63" s="6" t="s">
        <v>545</v>
      </c>
      <c r="E63" s="6" t="s">
        <v>542</v>
      </c>
      <c r="F63" s="7">
        <v>17</v>
      </c>
      <c r="G63" s="8">
        <v>41441</v>
      </c>
    </row>
    <row customHeight="1" ht="12.75" r="64" spans="1:7" x14ac:dyDescent="0.25">
      <c r="A64" s="6" t="s">
        <v>539</v>
      </c>
      <c r="C64" s="6" t="s">
        <v>621</v>
      </c>
      <c r="D64" s="6" t="s">
        <v>541</v>
      </c>
      <c r="E64" s="6" t="s">
        <v>542</v>
      </c>
      <c r="F64" s="7">
        <v>17</v>
      </c>
      <c r="G64" s="8">
        <v>41441</v>
      </c>
    </row>
    <row customHeight="1" ht="12.75" r="65" spans="1:9" x14ac:dyDescent="0.25">
      <c r="A65" s="6" t="s">
        <v>543</v>
      </c>
      <c r="C65" s="6" t="s">
        <v>622</v>
      </c>
      <c r="D65" s="6" t="s">
        <v>545</v>
      </c>
      <c r="E65" s="6" t="s">
        <v>542</v>
      </c>
      <c r="F65" s="7">
        <v>17</v>
      </c>
      <c r="G65" s="8">
        <v>41441</v>
      </c>
    </row>
    <row customHeight="1" ht="12.75" r="66" spans="1:9" x14ac:dyDescent="0.25">
      <c r="A66" s="6" t="s">
        <v>543</v>
      </c>
      <c r="C66" s="6" t="s">
        <v>623</v>
      </c>
      <c r="D66" s="6" t="s">
        <v>624</v>
      </c>
      <c r="E66" s="6" t="s">
        <v>542</v>
      </c>
      <c r="F66" s="7">
        <v>17</v>
      </c>
      <c r="G66" s="8">
        <v>41441</v>
      </c>
    </row>
    <row r="67" spans="1:9" x14ac:dyDescent="0.25">
      <c r="A67" s="6" t="s">
        <v>539</v>
      </c>
      <c r="C67" s="6" t="s">
        <v>625</v>
      </c>
      <c r="D67" s="6" t="s">
        <v>541</v>
      </c>
      <c r="E67" s="6" t="s">
        <v>542</v>
      </c>
      <c r="F67" s="7">
        <v>17</v>
      </c>
      <c r="G67" s="8">
        <v>41441</v>
      </c>
    </row>
    <row customHeight="1" ht="12.75" r="68" spans="1:9" x14ac:dyDescent="0.25">
      <c r="A68" s="6" t="s">
        <v>543</v>
      </c>
      <c r="C68" s="6" t="s">
        <v>626</v>
      </c>
      <c r="D68" s="6" t="s">
        <v>545</v>
      </c>
      <c r="E68" s="6" t="s">
        <v>542</v>
      </c>
      <c r="F68" s="7">
        <v>17</v>
      </c>
      <c r="G68" s="8">
        <v>41441</v>
      </c>
    </row>
    <row customHeight="1" ht="12.75" r="69" spans="1:9" x14ac:dyDescent="0.25">
      <c r="A69" s="6" t="s">
        <v>543</v>
      </c>
      <c r="C69" s="6" t="s">
        <v>627</v>
      </c>
      <c r="D69" s="6" t="s">
        <v>545</v>
      </c>
      <c r="E69" s="6" t="s">
        <v>542</v>
      </c>
      <c r="F69" s="7">
        <v>17</v>
      </c>
      <c r="G69" s="8">
        <v>41441</v>
      </c>
    </row>
    <row customHeight="1" ht="12.75" r="70" spans="1:9" x14ac:dyDescent="0.25">
      <c r="A70" s="6" t="s">
        <v>539</v>
      </c>
      <c r="C70" s="6" t="s">
        <v>628</v>
      </c>
      <c r="D70" s="6" t="s">
        <v>541</v>
      </c>
      <c r="E70" s="6" t="s">
        <v>542</v>
      </c>
      <c r="F70" s="7">
        <v>17</v>
      </c>
      <c r="G70" s="8">
        <v>41441</v>
      </c>
    </row>
    <row customHeight="1" ht="12.75" r="71" spans="1:9" x14ac:dyDescent="0.25">
      <c r="A71" s="6" t="s">
        <v>543</v>
      </c>
      <c r="C71" s="6" t="s">
        <v>629</v>
      </c>
      <c r="D71" s="6" t="s">
        <v>545</v>
      </c>
      <c r="E71" s="6" t="s">
        <v>542</v>
      </c>
      <c r="F71" s="7">
        <v>17</v>
      </c>
      <c r="G71" s="8">
        <v>41441</v>
      </c>
    </row>
    <row r="72" spans="1:9" x14ac:dyDescent="0.25">
      <c r="A72" s="6" t="s">
        <v>539</v>
      </c>
      <c r="C72" s="6" t="s">
        <v>630</v>
      </c>
      <c r="D72" s="6" t="s">
        <v>541</v>
      </c>
      <c r="E72" s="6" t="s">
        <v>542</v>
      </c>
      <c r="F72" s="7">
        <v>17</v>
      </c>
      <c r="G72" s="8">
        <v>41441</v>
      </c>
    </row>
    <row customHeight="1" ht="12.75" r="73" spans="1:9" x14ac:dyDescent="0.25">
      <c r="A73" s="6" t="s">
        <v>543</v>
      </c>
      <c r="C73" s="6" t="s">
        <v>631</v>
      </c>
      <c r="D73" s="6" t="s">
        <v>545</v>
      </c>
      <c r="E73" s="6" t="s">
        <v>542</v>
      </c>
      <c r="F73" s="7">
        <v>17</v>
      </c>
      <c r="G73" s="8">
        <v>41441</v>
      </c>
    </row>
    <row customHeight="1" ht="12.75" r="74" spans="1:9" x14ac:dyDescent="0.25">
      <c r="A74" s="6" t="s">
        <v>632</v>
      </c>
      <c r="C74" s="6" t="s">
        <v>633</v>
      </c>
      <c r="D74" s="6" t="s">
        <v>634</v>
      </c>
      <c r="E74" s="6" t="s">
        <v>542</v>
      </c>
      <c r="F74" s="7">
        <v>17</v>
      </c>
      <c r="G74" s="8">
        <v>41441</v>
      </c>
    </row>
    <row customHeight="1" ht="12.75" r="75" spans="1:9" x14ac:dyDescent="0.25">
      <c r="A75" s="6" t="s">
        <v>543</v>
      </c>
      <c r="C75" s="6" t="s">
        <v>635</v>
      </c>
      <c r="D75" s="6" t="s">
        <v>545</v>
      </c>
      <c r="E75" s="6" t="s">
        <v>542</v>
      </c>
      <c r="F75" s="7">
        <v>17</v>
      </c>
      <c r="G75" s="8">
        <v>41441</v>
      </c>
    </row>
    <row customHeight="1" ht="12.75" r="76" spans="1:9" x14ac:dyDescent="0.25">
      <c r="A76" s="6" t="s">
        <v>543</v>
      </c>
      <c r="C76" s="6" t="s">
        <v>636</v>
      </c>
      <c r="D76" s="6" t="s">
        <v>545</v>
      </c>
      <c r="E76" s="6" t="s">
        <v>542</v>
      </c>
      <c r="F76" s="7">
        <v>17</v>
      </c>
      <c r="G76" s="8">
        <v>41441</v>
      </c>
    </row>
    <row r="77" spans="1:9" x14ac:dyDescent="0.25">
      <c r="A77" s="6" t="s">
        <v>539</v>
      </c>
      <c r="B77" s="6" t="s">
        <v>637</v>
      </c>
      <c r="C77" s="6" t="s">
        <v>638</v>
      </c>
      <c r="D77" s="6" t="s">
        <v>639</v>
      </c>
      <c r="E77" s="6" t="s">
        <v>583</v>
      </c>
      <c r="F77" s="7">
        <v>18</v>
      </c>
      <c r="G77" s="8">
        <v>42669</v>
      </c>
      <c r="I77" s="6" t="s">
        <v>640</v>
      </c>
    </row>
    <row customHeight="1" ht="12.75" r="78" spans="1:9" x14ac:dyDescent="0.25">
      <c r="A78" s="6" t="s">
        <v>543</v>
      </c>
      <c r="C78" s="6" t="s">
        <v>641</v>
      </c>
      <c r="D78" s="6" t="s">
        <v>545</v>
      </c>
      <c r="E78" s="6" t="s">
        <v>542</v>
      </c>
      <c r="F78" s="7">
        <v>17</v>
      </c>
      <c r="G78" s="8">
        <v>41536</v>
      </c>
    </row>
    <row customHeight="1" ht="12.75" r="79" spans="1:9" x14ac:dyDescent="0.25">
      <c r="A79" s="6" t="s">
        <v>543</v>
      </c>
      <c r="C79" s="6" t="s">
        <v>642</v>
      </c>
      <c r="D79" s="6" t="s">
        <v>545</v>
      </c>
      <c r="E79" s="6" t="s">
        <v>542</v>
      </c>
      <c r="F79" s="7">
        <v>17</v>
      </c>
      <c r="G79" s="8">
        <v>41441</v>
      </c>
    </row>
    <row customHeight="1" ht="12.75" r="80" spans="1:9" x14ac:dyDescent="0.25">
      <c r="A80" s="6" t="s">
        <v>543</v>
      </c>
      <c r="C80" s="6" t="s">
        <v>643</v>
      </c>
      <c r="D80" s="6" t="s">
        <v>545</v>
      </c>
      <c r="E80" s="6" t="s">
        <v>542</v>
      </c>
      <c r="F80" s="7">
        <v>17</v>
      </c>
      <c r="G80" s="8">
        <v>41441</v>
      </c>
    </row>
    <row customHeight="1" ht="12.75" r="81" spans="1:7" x14ac:dyDescent="0.25">
      <c r="A81" s="6" t="s">
        <v>539</v>
      </c>
      <c r="C81" s="6" t="s">
        <v>644</v>
      </c>
      <c r="D81" s="6" t="s">
        <v>541</v>
      </c>
      <c r="E81" s="6" t="s">
        <v>542</v>
      </c>
      <c r="F81" s="7">
        <v>17</v>
      </c>
      <c r="G81" s="8">
        <v>41441</v>
      </c>
    </row>
    <row r="82" spans="1:7" x14ac:dyDescent="0.25">
      <c r="A82" s="6" t="s">
        <v>543</v>
      </c>
      <c r="C82" s="6" t="s">
        <v>645</v>
      </c>
      <c r="D82" s="6" t="s">
        <v>545</v>
      </c>
      <c r="E82" s="6" t="s">
        <v>542</v>
      </c>
      <c r="F82" s="7">
        <v>17</v>
      </c>
      <c r="G82" s="8">
        <v>41441</v>
      </c>
    </row>
    <row customHeight="1" ht="12.75" r="83" spans="1:7" x14ac:dyDescent="0.25">
      <c r="A83" s="6" t="s">
        <v>646</v>
      </c>
      <c r="C83" s="6" t="s">
        <v>647</v>
      </c>
      <c r="D83" s="6" t="s">
        <v>545</v>
      </c>
      <c r="E83" s="6" t="s">
        <v>542</v>
      </c>
      <c r="F83" s="7">
        <v>17</v>
      </c>
      <c r="G83" s="8">
        <v>41441</v>
      </c>
    </row>
    <row customHeight="1" ht="12.75" r="84" spans="1:7" x14ac:dyDescent="0.25">
      <c r="A84" s="6" t="s">
        <v>543</v>
      </c>
      <c r="C84" s="6" t="s">
        <v>648</v>
      </c>
      <c r="D84" s="6" t="s">
        <v>545</v>
      </c>
      <c r="E84" s="6" t="s">
        <v>542</v>
      </c>
      <c r="F84" s="7">
        <v>17</v>
      </c>
      <c r="G84" s="8">
        <v>41441</v>
      </c>
    </row>
    <row customHeight="1" ht="12.75" r="85" spans="1:7" x14ac:dyDescent="0.25">
      <c r="A85" s="6" t="s">
        <v>649</v>
      </c>
      <c r="C85" s="6" t="s">
        <v>650</v>
      </c>
      <c r="D85" s="6" t="s">
        <v>545</v>
      </c>
      <c r="E85" s="6" t="s">
        <v>542</v>
      </c>
      <c r="F85" s="7">
        <v>17</v>
      </c>
      <c r="G85" s="8">
        <v>41441</v>
      </c>
    </row>
    <row customHeight="1" ht="12.75" r="86" spans="1:7" x14ac:dyDescent="0.25">
      <c r="A86" s="6" t="s">
        <v>580</v>
      </c>
      <c r="C86" s="6" t="s">
        <v>651</v>
      </c>
      <c r="D86" s="6" t="s">
        <v>545</v>
      </c>
      <c r="E86" s="6" t="s">
        <v>542</v>
      </c>
      <c r="F86" s="7">
        <v>17</v>
      </c>
      <c r="G86" s="8">
        <v>41441</v>
      </c>
    </row>
    <row r="87" spans="1:7" x14ac:dyDescent="0.25">
      <c r="A87" s="6" t="s">
        <v>543</v>
      </c>
      <c r="B87" s="6" t="s">
        <v>355</v>
      </c>
      <c r="C87" s="6" t="s">
        <v>652</v>
      </c>
      <c r="D87" s="6" t="s">
        <v>545</v>
      </c>
      <c r="E87" s="6" t="s">
        <v>542</v>
      </c>
      <c r="F87" s="7">
        <v>17</v>
      </c>
      <c r="G87" s="8">
        <v>41441</v>
      </c>
    </row>
    <row customHeight="1" ht="12.75" r="88" spans="1:7" x14ac:dyDescent="0.25">
      <c r="A88" s="6" t="s">
        <v>543</v>
      </c>
      <c r="C88" s="6" t="s">
        <v>653</v>
      </c>
      <c r="D88" s="6" t="s">
        <v>545</v>
      </c>
      <c r="E88" s="6" t="s">
        <v>542</v>
      </c>
      <c r="F88" s="7">
        <v>17</v>
      </c>
      <c r="G88" s="8">
        <v>41441</v>
      </c>
    </row>
    <row r="89" spans="1:7" x14ac:dyDescent="0.25">
      <c r="A89" s="6" t="s">
        <v>539</v>
      </c>
      <c r="C89" s="6" t="s">
        <v>654</v>
      </c>
      <c r="D89" s="6" t="s">
        <v>541</v>
      </c>
      <c r="E89" s="6" t="s">
        <v>542</v>
      </c>
      <c r="F89" s="7">
        <v>17</v>
      </c>
      <c r="G89" s="8">
        <v>41441</v>
      </c>
    </row>
    <row customHeight="1" ht="12.75" r="90" spans="1:7" x14ac:dyDescent="0.25">
      <c r="A90" s="6" t="s">
        <v>539</v>
      </c>
      <c r="C90" s="6" t="s">
        <v>655</v>
      </c>
      <c r="D90" s="6" t="s">
        <v>541</v>
      </c>
      <c r="E90" s="6" t="s">
        <v>542</v>
      </c>
      <c r="F90" s="7">
        <v>17</v>
      </c>
      <c r="G90" s="8">
        <v>41441</v>
      </c>
    </row>
    <row customHeight="1" ht="12.75" r="91" spans="1:7" x14ac:dyDescent="0.25">
      <c r="A91" s="6" t="s">
        <v>543</v>
      </c>
      <c r="C91" s="6" t="s">
        <v>656</v>
      </c>
      <c r="D91" s="6" t="s">
        <v>545</v>
      </c>
      <c r="E91" s="6" t="s">
        <v>542</v>
      </c>
      <c r="F91" s="7">
        <v>17</v>
      </c>
      <c r="G91" s="8">
        <v>41441</v>
      </c>
    </row>
    <row r="92" spans="1:7" x14ac:dyDescent="0.25">
      <c r="A92" s="6" t="s">
        <v>543</v>
      </c>
      <c r="C92" s="6" t="s">
        <v>657</v>
      </c>
      <c r="D92" s="6" t="s">
        <v>545</v>
      </c>
      <c r="E92" s="6" t="s">
        <v>542</v>
      </c>
      <c r="F92" s="7">
        <v>17</v>
      </c>
      <c r="G92" s="8">
        <v>41441</v>
      </c>
    </row>
    <row customHeight="1" ht="12.75" r="93" spans="1:7" x14ac:dyDescent="0.25">
      <c r="A93" s="6" t="s">
        <v>543</v>
      </c>
      <c r="C93" s="6" t="s">
        <v>658</v>
      </c>
      <c r="D93" s="6" t="s">
        <v>545</v>
      </c>
      <c r="E93" s="6" t="s">
        <v>542</v>
      </c>
      <c r="F93" s="7">
        <v>17</v>
      </c>
      <c r="G93" s="8">
        <v>41441</v>
      </c>
    </row>
    <row customHeight="1" ht="12.75" r="94" spans="1:7" x14ac:dyDescent="0.25">
      <c r="A94" s="6" t="s">
        <v>543</v>
      </c>
      <c r="C94" s="6" t="s">
        <v>659</v>
      </c>
      <c r="D94" s="6" t="s">
        <v>545</v>
      </c>
      <c r="E94" s="6" t="s">
        <v>542</v>
      </c>
      <c r="F94" s="7">
        <v>17</v>
      </c>
      <c r="G94" s="8">
        <v>41441</v>
      </c>
    </row>
    <row customHeight="1" ht="12.75" r="95" spans="1:7" x14ac:dyDescent="0.25">
      <c r="A95" s="6" t="s">
        <v>543</v>
      </c>
      <c r="C95" s="6" t="s">
        <v>660</v>
      </c>
      <c r="D95" s="6" t="s">
        <v>545</v>
      </c>
      <c r="E95" s="6" t="s">
        <v>542</v>
      </c>
      <c r="F95" s="7">
        <v>17</v>
      </c>
      <c r="G95" s="8">
        <v>41441</v>
      </c>
    </row>
    <row customHeight="1" ht="12.75" r="96" spans="1:7" x14ac:dyDescent="0.25">
      <c r="A96" s="6" t="s">
        <v>661</v>
      </c>
      <c r="C96" s="6" t="s">
        <v>662</v>
      </c>
      <c r="D96" s="6" t="s">
        <v>607</v>
      </c>
      <c r="E96" s="6" t="s">
        <v>542</v>
      </c>
      <c r="F96" s="7">
        <v>17</v>
      </c>
      <c r="G96" s="8">
        <v>41441</v>
      </c>
    </row>
    <row r="97" spans="1:10" x14ac:dyDescent="0.25">
      <c r="A97" s="6" t="s">
        <v>539</v>
      </c>
      <c r="C97" s="6" t="s">
        <v>663</v>
      </c>
      <c r="D97" s="6" t="s">
        <v>541</v>
      </c>
      <c r="E97" s="6" t="s">
        <v>542</v>
      </c>
      <c r="F97" s="7">
        <v>17</v>
      </c>
      <c r="G97" s="8">
        <v>41441</v>
      </c>
    </row>
    <row customHeight="1" ht="12.75" r="98" spans="1:10" x14ac:dyDescent="0.25">
      <c r="A98" s="6" t="s">
        <v>543</v>
      </c>
      <c r="C98" s="6" t="s">
        <v>664</v>
      </c>
      <c r="D98" s="6" t="s">
        <v>545</v>
      </c>
      <c r="E98" s="6" t="s">
        <v>542</v>
      </c>
      <c r="F98" s="7">
        <v>17</v>
      </c>
      <c r="G98" s="8">
        <v>41441</v>
      </c>
    </row>
    <row customHeight="1" ht="12.75" r="99" spans="1:10" x14ac:dyDescent="0.25">
      <c r="A99" s="6" t="s">
        <v>543</v>
      </c>
      <c r="C99" s="6" t="s">
        <v>665</v>
      </c>
      <c r="D99" s="6" t="s">
        <v>545</v>
      </c>
      <c r="E99" s="6" t="s">
        <v>542</v>
      </c>
      <c r="F99" s="7">
        <v>17</v>
      </c>
      <c r="G99" s="8">
        <v>41441</v>
      </c>
    </row>
    <row customHeight="1" ht="12.75" r="100" spans="1:10" x14ac:dyDescent="0.25">
      <c r="A100" s="6" t="s">
        <v>539</v>
      </c>
      <c r="C100" s="6" t="s">
        <v>666</v>
      </c>
      <c r="D100" s="6" t="s">
        <v>667</v>
      </c>
      <c r="E100" s="6" t="s">
        <v>542</v>
      </c>
      <c r="F100" s="7">
        <v>17</v>
      </c>
      <c r="G100" s="8">
        <v>41441</v>
      </c>
    </row>
    <row customHeight="1" ht="12.75" r="101" spans="1:10" x14ac:dyDescent="0.25">
      <c r="A101" s="6" t="s">
        <v>668</v>
      </c>
      <c r="B101" s="6" t="s">
        <v>669</v>
      </c>
      <c r="C101" s="6" t="s">
        <v>670</v>
      </c>
      <c r="D101" s="6" t="s">
        <v>671</v>
      </c>
      <c r="E101" s="6" t="s">
        <v>672</v>
      </c>
      <c r="F101" s="7">
        <v>9</v>
      </c>
      <c r="G101" s="8">
        <v>41502</v>
      </c>
      <c r="I101" s="6" t="s">
        <v>673</v>
      </c>
    </row>
    <row r="102" spans="1:10" x14ac:dyDescent="0.25">
      <c r="A102" s="6" t="s">
        <v>543</v>
      </c>
      <c r="B102" s="6" t="s">
        <v>674</v>
      </c>
      <c r="C102" s="6" t="s">
        <v>675</v>
      </c>
      <c r="D102" s="6" t="s">
        <v>545</v>
      </c>
      <c r="E102" s="6" t="s">
        <v>672</v>
      </c>
      <c r="F102" s="7">
        <v>9</v>
      </c>
      <c r="G102" s="8">
        <v>41502</v>
      </c>
      <c r="I102" s="6" t="s">
        <v>676</v>
      </c>
    </row>
    <row customHeight="1" ht="12.75" r="103" spans="1:10" x14ac:dyDescent="0.25">
      <c r="A103" s="6" t="s">
        <v>677</v>
      </c>
      <c r="C103" s="6" t="s">
        <v>678</v>
      </c>
      <c r="D103" s="6" t="s">
        <v>679</v>
      </c>
      <c r="E103" s="6" t="s">
        <v>680</v>
      </c>
      <c r="F103" s="7">
        <v>200</v>
      </c>
      <c r="G103" s="8">
        <v>41391</v>
      </c>
    </row>
    <row customHeight="1" ht="12.75" r="104" spans="1:10" x14ac:dyDescent="0.25">
      <c r="A104" s="6" t="s">
        <v>539</v>
      </c>
      <c r="C104" s="6" t="s">
        <v>681</v>
      </c>
      <c r="D104" s="6" t="s">
        <v>682</v>
      </c>
      <c r="E104" s="6" t="s">
        <v>683</v>
      </c>
      <c r="F104" s="7">
        <v>200</v>
      </c>
      <c r="G104" s="8">
        <v>42289</v>
      </c>
    </row>
    <row customHeight="1" ht="12.75" r="105" spans="1:10" x14ac:dyDescent="0.25">
      <c r="A105" s="6" t="s">
        <v>539</v>
      </c>
      <c r="C105" s="6" t="s">
        <v>684</v>
      </c>
      <c r="D105" s="6" t="s">
        <v>685</v>
      </c>
      <c r="E105" s="6" t="s">
        <v>683</v>
      </c>
      <c r="F105" s="7">
        <v>200</v>
      </c>
      <c r="G105" s="8">
        <v>42416</v>
      </c>
    </row>
    <row customHeight="1" ht="12.75" r="106" spans="1:10" x14ac:dyDescent="0.25">
      <c r="A106" s="6" t="s">
        <v>677</v>
      </c>
      <c r="C106" s="6" t="s">
        <v>686</v>
      </c>
      <c r="D106" s="6" t="s">
        <v>679</v>
      </c>
      <c r="E106" s="6" t="s">
        <v>687</v>
      </c>
      <c r="F106" s="7">
        <v>0</v>
      </c>
      <c r="G106" s="8">
        <v>41391</v>
      </c>
      <c r="J106" s="6" t="s">
        <v>688</v>
      </c>
    </row>
    <row r="107" spans="1:10" x14ac:dyDescent="0.25">
      <c r="A107" s="6" t="s">
        <v>677</v>
      </c>
      <c r="C107" s="6" t="s">
        <v>689</v>
      </c>
      <c r="D107" s="6" t="s">
        <v>689</v>
      </c>
      <c r="E107" s="6" t="s">
        <v>687</v>
      </c>
      <c r="F107" s="7">
        <v>0</v>
      </c>
      <c r="G107" s="8">
        <v>41391</v>
      </c>
      <c r="J107" s="6" t="s">
        <v>690</v>
      </c>
    </row>
    <row customHeight="1" ht="12.75" r="108" spans="1:10" x14ac:dyDescent="0.25">
      <c r="A108" s="6" t="s">
        <v>677</v>
      </c>
      <c r="C108" s="6" t="s">
        <v>691</v>
      </c>
      <c r="D108" s="6" t="s">
        <v>691</v>
      </c>
      <c r="E108" s="6" t="s">
        <v>687</v>
      </c>
      <c r="F108" s="7">
        <v>0</v>
      </c>
      <c r="G108" s="8">
        <v>41391</v>
      </c>
      <c r="J108" s="6" t="s">
        <v>692</v>
      </c>
    </row>
    <row customHeight="1" ht="12.75" r="109" spans="1:10" x14ac:dyDescent="0.25">
      <c r="A109" s="6" t="s">
        <v>677</v>
      </c>
      <c r="C109" s="6" t="s">
        <v>693</v>
      </c>
      <c r="D109" s="6" t="s">
        <v>693</v>
      </c>
      <c r="E109" s="6" t="s">
        <v>687</v>
      </c>
      <c r="F109" s="7">
        <v>0</v>
      </c>
      <c r="G109" s="8">
        <v>41401</v>
      </c>
      <c r="J109" s="6" t="s">
        <v>694</v>
      </c>
    </row>
    <row customHeight="1" ht="12.75" r="110" spans="1:10" x14ac:dyDescent="0.25">
      <c r="A110" s="6" t="s">
        <v>677</v>
      </c>
      <c r="C110" s="6" t="s">
        <v>695</v>
      </c>
      <c r="D110" s="6" t="s">
        <v>695</v>
      </c>
      <c r="E110" s="6" t="s">
        <v>687</v>
      </c>
      <c r="F110" s="7">
        <v>0</v>
      </c>
      <c r="G110" s="8">
        <v>42429</v>
      </c>
      <c r="J110" s="6" t="s">
        <v>696</v>
      </c>
    </row>
    <row customHeight="1" ht="12.75" r="111" spans="1:10" x14ac:dyDescent="0.25">
      <c r="A111" s="6" t="s">
        <v>539</v>
      </c>
      <c r="B111" s="6" t="s">
        <v>8</v>
      </c>
      <c r="C111" s="6" t="s">
        <v>8</v>
      </c>
      <c r="D111" s="6" t="s">
        <v>8</v>
      </c>
      <c r="E111" s="6" t="s">
        <v>697</v>
      </c>
      <c r="F111" s="7">
        <v>13</v>
      </c>
      <c r="G111" s="8">
        <v>41836</v>
      </c>
      <c r="I111" s="6" t="s">
        <v>698</v>
      </c>
    </row>
    <row r="112" spans="1:10" x14ac:dyDescent="0.25">
      <c r="A112" s="6" t="s">
        <v>699</v>
      </c>
      <c r="B112" s="6" t="s">
        <v>700</v>
      </c>
      <c r="C112" s="6" t="s">
        <v>40</v>
      </c>
      <c r="D112" s="6" t="s">
        <v>40</v>
      </c>
      <c r="E112" s="6" t="s">
        <v>701</v>
      </c>
      <c r="F112" s="7">
        <v>10</v>
      </c>
      <c r="G112" s="8">
        <v>42429</v>
      </c>
      <c r="I112" s="6" t="s">
        <v>702</v>
      </c>
    </row>
    <row customHeight="1" ht="12.75" r="113" spans="1:10" x14ac:dyDescent="0.25">
      <c r="A113" s="6" t="s">
        <v>699</v>
      </c>
      <c r="C113" s="6" t="s">
        <v>703</v>
      </c>
      <c r="D113" s="6" t="s">
        <v>40</v>
      </c>
      <c r="E113" s="6" t="s">
        <v>704</v>
      </c>
      <c r="F113" s="7">
        <v>10</v>
      </c>
      <c r="G113" s="8">
        <v>42429</v>
      </c>
      <c r="J113" s="6" t="s">
        <v>705</v>
      </c>
    </row>
    <row customHeight="1" ht="12.75" r="114" spans="1:10" x14ac:dyDescent="0.25">
      <c r="A114" s="6" t="s">
        <v>539</v>
      </c>
      <c r="B114" s="6" t="s">
        <v>10</v>
      </c>
      <c r="C114" s="6" t="s">
        <v>10</v>
      </c>
      <c r="D114" s="6" t="s">
        <v>10</v>
      </c>
      <c r="E114" s="6" t="s">
        <v>706</v>
      </c>
      <c r="F114" s="7">
        <v>10</v>
      </c>
      <c r="G114" s="8">
        <v>39381</v>
      </c>
      <c r="I114" s="6" t="s">
        <v>707</v>
      </c>
    </row>
    <row customHeight="1" ht="12.75" r="115" spans="1:10" x14ac:dyDescent="0.25">
      <c r="A115" s="6" t="s">
        <v>539</v>
      </c>
      <c r="B115" s="6" t="s">
        <v>12</v>
      </c>
      <c r="C115" s="6" t="s">
        <v>12</v>
      </c>
      <c r="D115" s="6" t="s">
        <v>12</v>
      </c>
      <c r="E115" s="6" t="s">
        <v>706</v>
      </c>
      <c r="F115" s="7">
        <v>10</v>
      </c>
      <c r="G115" s="8">
        <v>39381</v>
      </c>
      <c r="I115" s="6" t="s">
        <v>708</v>
      </c>
    </row>
    <row customHeight="1" ht="12.75" r="116" spans="1:10" x14ac:dyDescent="0.25">
      <c r="A116" s="6" t="s">
        <v>699</v>
      </c>
      <c r="B116" s="6" t="s">
        <v>709</v>
      </c>
      <c r="C116" s="6" t="s">
        <v>42</v>
      </c>
      <c r="D116" s="6" t="s">
        <v>42</v>
      </c>
      <c r="E116" s="6" t="s">
        <v>701</v>
      </c>
      <c r="F116" s="7">
        <v>10</v>
      </c>
      <c r="G116" s="8">
        <v>42429</v>
      </c>
      <c r="I116" s="6" t="s">
        <v>710</v>
      </c>
    </row>
    <row r="117" spans="1:10" x14ac:dyDescent="0.25">
      <c r="A117" s="6" t="s">
        <v>699</v>
      </c>
      <c r="C117" s="6" t="s">
        <v>711</v>
      </c>
      <c r="D117" s="6" t="s">
        <v>42</v>
      </c>
      <c r="E117" s="6" t="s">
        <v>704</v>
      </c>
      <c r="F117" s="7">
        <v>10</v>
      </c>
      <c r="G117" s="8">
        <v>42429</v>
      </c>
      <c r="J117" s="6" t="s">
        <v>712</v>
      </c>
    </row>
    <row customHeight="1" ht="12.75" r="118" spans="1:10" x14ac:dyDescent="0.25">
      <c r="A118" s="6" t="s">
        <v>539</v>
      </c>
      <c r="B118" s="6" t="s">
        <v>14</v>
      </c>
      <c r="C118" s="6" t="s">
        <v>14</v>
      </c>
      <c r="D118" s="6" t="s">
        <v>14</v>
      </c>
      <c r="E118" s="6" t="s">
        <v>697</v>
      </c>
      <c r="F118" s="7">
        <v>13</v>
      </c>
      <c r="G118" s="8">
        <v>41845</v>
      </c>
      <c r="I118" s="6" t="s">
        <v>713</v>
      </c>
    </row>
    <row customHeight="1" ht="12.75" r="119" spans="1:10" x14ac:dyDescent="0.25">
      <c r="A119" s="6" t="s">
        <v>539</v>
      </c>
      <c r="B119" s="6" t="s">
        <v>44</v>
      </c>
      <c r="C119" s="6" t="s">
        <v>44</v>
      </c>
      <c r="D119" s="6" t="s">
        <v>44</v>
      </c>
      <c r="E119" s="6" t="s">
        <v>697</v>
      </c>
      <c r="F119" s="7">
        <v>13</v>
      </c>
      <c r="G119" s="8">
        <v>42232</v>
      </c>
      <c r="I119" s="6" t="s">
        <v>714</v>
      </c>
    </row>
    <row customHeight="1" ht="12.75" r="120" spans="1:10" x14ac:dyDescent="0.25">
      <c r="A120" s="6" t="s">
        <v>699</v>
      </c>
      <c r="B120" s="6" t="s">
        <v>715</v>
      </c>
      <c r="C120" s="6" t="s">
        <v>716</v>
      </c>
      <c r="D120" s="6" t="s">
        <v>716</v>
      </c>
      <c r="E120" s="6" t="s">
        <v>701</v>
      </c>
      <c r="F120" s="7">
        <v>10</v>
      </c>
      <c r="G120" s="8">
        <v>42429</v>
      </c>
      <c r="I120" s="6" t="s">
        <v>717</v>
      </c>
    </row>
    <row customHeight="1" ht="12.75" r="121" spans="1:10" x14ac:dyDescent="0.25">
      <c r="A121" s="6" t="s">
        <v>699</v>
      </c>
      <c r="C121" s="6" t="s">
        <v>718</v>
      </c>
      <c r="D121" s="6" t="s">
        <v>716</v>
      </c>
      <c r="E121" s="6" t="s">
        <v>704</v>
      </c>
      <c r="F121" s="7">
        <v>10</v>
      </c>
      <c r="G121" s="8">
        <v>42429</v>
      </c>
    </row>
    <row r="122" spans="1:10" x14ac:dyDescent="0.25">
      <c r="A122" s="6" t="s">
        <v>719</v>
      </c>
      <c r="C122" s="6" t="s">
        <v>720</v>
      </c>
      <c r="D122" s="6" t="s">
        <v>721</v>
      </c>
      <c r="E122" s="6" t="s">
        <v>722</v>
      </c>
      <c r="F122" s="7">
        <v>55</v>
      </c>
      <c r="G122" s="8">
        <v>41871</v>
      </c>
      <c r="I122" s="6" t="s">
        <v>723</v>
      </c>
    </row>
    <row customHeight="1" ht="12.75" r="123" spans="1:10" x14ac:dyDescent="0.25">
      <c r="A123" s="6" t="s">
        <v>719</v>
      </c>
      <c r="B123" s="6" t="s">
        <v>16</v>
      </c>
      <c r="C123" s="6" t="s">
        <v>16</v>
      </c>
      <c r="D123" s="6" t="s">
        <v>16</v>
      </c>
      <c r="E123" s="6" t="s">
        <v>701</v>
      </c>
      <c r="F123" s="7">
        <v>10</v>
      </c>
      <c r="G123" s="8">
        <v>41076</v>
      </c>
      <c r="I123" s="6" t="s">
        <v>723</v>
      </c>
    </row>
    <row customHeight="1" ht="12.75" r="124" spans="1:10" x14ac:dyDescent="0.25">
      <c r="A124" s="6" t="s">
        <v>699</v>
      </c>
      <c r="B124" s="6" t="s">
        <v>724</v>
      </c>
      <c r="C124" s="6" t="s">
        <v>46</v>
      </c>
      <c r="D124" s="6" t="s">
        <v>46</v>
      </c>
      <c r="E124" s="6" t="s">
        <v>701</v>
      </c>
      <c r="F124" s="7">
        <v>10</v>
      </c>
      <c r="G124" s="8">
        <v>42429</v>
      </c>
      <c r="I124" s="6" t="s">
        <v>725</v>
      </c>
    </row>
    <row customHeight="1" ht="12.75" r="125" spans="1:10" x14ac:dyDescent="0.25">
      <c r="A125" s="6" t="s">
        <v>699</v>
      </c>
      <c r="C125" s="6" t="s">
        <v>726</v>
      </c>
      <c r="D125" s="6" t="s">
        <v>46</v>
      </c>
      <c r="E125" s="6" t="s">
        <v>704</v>
      </c>
      <c r="F125" s="7">
        <v>10</v>
      </c>
      <c r="G125" s="8">
        <v>42429</v>
      </c>
      <c r="J125" s="6" t="s">
        <v>727</v>
      </c>
    </row>
    <row customHeight="1" ht="12.75" r="126" spans="1:10" x14ac:dyDescent="0.25">
      <c r="A126" s="6" t="s">
        <v>539</v>
      </c>
      <c r="B126" s="6" t="s">
        <v>18</v>
      </c>
      <c r="C126" s="6" t="s">
        <v>18</v>
      </c>
      <c r="D126" s="6" t="s">
        <v>18</v>
      </c>
      <c r="E126" s="6" t="s">
        <v>697</v>
      </c>
      <c r="F126" s="7">
        <v>13</v>
      </c>
      <c r="G126" s="8">
        <v>41836</v>
      </c>
      <c r="I126" s="6" t="s">
        <v>728</v>
      </c>
    </row>
    <row r="127" spans="1:10" x14ac:dyDescent="0.25">
      <c r="A127" s="6" t="s">
        <v>539</v>
      </c>
      <c r="B127" s="6" t="s">
        <v>445</v>
      </c>
      <c r="C127" s="6" t="s">
        <v>445</v>
      </c>
      <c r="D127" s="6" t="s">
        <v>445</v>
      </c>
      <c r="E127" s="6" t="s">
        <v>701</v>
      </c>
      <c r="F127" s="7">
        <v>10</v>
      </c>
      <c r="G127" s="8">
        <v>42201</v>
      </c>
      <c r="I127" s="6" t="s">
        <v>729</v>
      </c>
    </row>
    <row customHeight="1" ht="12.75" r="128" spans="1:10" x14ac:dyDescent="0.25">
      <c r="A128" s="6" t="s">
        <v>699</v>
      </c>
      <c r="B128" s="6" t="s">
        <v>730</v>
      </c>
      <c r="C128" s="6" t="s">
        <v>731</v>
      </c>
      <c r="D128" s="6" t="s">
        <v>731</v>
      </c>
      <c r="E128" s="6" t="s">
        <v>701</v>
      </c>
      <c r="F128" s="7">
        <v>10</v>
      </c>
      <c r="G128" s="8">
        <v>42429</v>
      </c>
      <c r="I128" s="6" t="s">
        <v>732</v>
      </c>
    </row>
    <row customHeight="1" ht="12.75" r="129" spans="1:10" x14ac:dyDescent="0.25">
      <c r="A129" s="6" t="s">
        <v>699</v>
      </c>
      <c r="C129" s="6" t="s">
        <v>733</v>
      </c>
      <c r="D129" s="6" t="s">
        <v>731</v>
      </c>
      <c r="E129" s="6" t="s">
        <v>704</v>
      </c>
      <c r="F129" s="7">
        <v>10</v>
      </c>
      <c r="G129" s="8">
        <v>42429</v>
      </c>
      <c r="J129" s="6" t="s">
        <v>734</v>
      </c>
    </row>
    <row customHeight="1" ht="12.75" r="130" spans="1:10" x14ac:dyDescent="0.25">
      <c r="A130" s="6" t="s">
        <v>539</v>
      </c>
      <c r="B130" s="6" t="s">
        <v>20</v>
      </c>
      <c r="C130" s="6" t="s">
        <v>20</v>
      </c>
      <c r="D130" s="6" t="s">
        <v>20</v>
      </c>
      <c r="E130" s="6" t="s">
        <v>701</v>
      </c>
      <c r="F130" s="7">
        <v>10</v>
      </c>
      <c r="G130" s="8">
        <v>42045</v>
      </c>
      <c r="I130" s="6" t="s">
        <v>735</v>
      </c>
    </row>
    <row customHeight="1" ht="12.75" r="131" spans="1:10" x14ac:dyDescent="0.25">
      <c r="A131" s="6" t="s">
        <v>539</v>
      </c>
      <c r="B131" s="6" t="s">
        <v>447</v>
      </c>
      <c r="C131" s="6" t="s">
        <v>447</v>
      </c>
      <c r="D131" s="6" t="s">
        <v>447</v>
      </c>
      <c r="E131" s="6" t="s">
        <v>701</v>
      </c>
      <c r="F131" s="7">
        <v>10</v>
      </c>
      <c r="G131" s="8">
        <v>41564</v>
      </c>
      <c r="I131" s="6" t="s">
        <v>736</v>
      </c>
    </row>
    <row r="132" spans="1:10" x14ac:dyDescent="0.25">
      <c r="A132" s="6" t="s">
        <v>699</v>
      </c>
      <c r="B132" s="6" t="s">
        <v>737</v>
      </c>
      <c r="C132" s="6" t="s">
        <v>50</v>
      </c>
      <c r="D132" s="6" t="s">
        <v>50</v>
      </c>
      <c r="E132" s="6" t="s">
        <v>701</v>
      </c>
      <c r="F132" s="7">
        <v>10</v>
      </c>
      <c r="G132" s="8">
        <v>42429</v>
      </c>
      <c r="I132" s="6" t="s">
        <v>738</v>
      </c>
    </row>
    <row customHeight="1" ht="12.75" r="133" spans="1:10" x14ac:dyDescent="0.25">
      <c r="A133" s="6" t="s">
        <v>699</v>
      </c>
      <c r="C133" s="6" t="s">
        <v>739</v>
      </c>
      <c r="D133" s="6" t="s">
        <v>50</v>
      </c>
      <c r="E133" s="6" t="s">
        <v>704</v>
      </c>
      <c r="F133" s="7">
        <v>10</v>
      </c>
      <c r="G133" s="8">
        <v>42429</v>
      </c>
      <c r="J133" s="6" t="s">
        <v>740</v>
      </c>
    </row>
    <row customHeight="1" ht="12.75" r="134" spans="1:10" x14ac:dyDescent="0.25">
      <c r="A134" s="6" t="s">
        <v>539</v>
      </c>
      <c r="B134" s="6" t="s">
        <v>22</v>
      </c>
      <c r="C134" s="6" t="s">
        <v>22</v>
      </c>
      <c r="D134" s="6" t="s">
        <v>22</v>
      </c>
      <c r="E134" s="6" t="s">
        <v>741</v>
      </c>
      <c r="F134" s="7">
        <v>7</v>
      </c>
      <c r="G134" s="8">
        <v>39381</v>
      </c>
      <c r="I134" s="6" t="s">
        <v>742</v>
      </c>
    </row>
    <row customHeight="1" ht="12.75" r="135" spans="1:10" x14ac:dyDescent="0.25">
      <c r="A135" s="6" t="s">
        <v>699</v>
      </c>
      <c r="B135" s="6" t="s">
        <v>743</v>
      </c>
      <c r="C135" s="6" t="s">
        <v>52</v>
      </c>
      <c r="D135" s="6" t="s">
        <v>52</v>
      </c>
      <c r="E135" s="6" t="s">
        <v>701</v>
      </c>
      <c r="F135" s="7">
        <v>10</v>
      </c>
      <c r="G135" s="8">
        <v>42429</v>
      </c>
      <c r="I135" s="6" t="s">
        <v>744</v>
      </c>
    </row>
    <row customHeight="1" ht="12.75" r="136" spans="1:10" x14ac:dyDescent="0.25">
      <c r="A136" s="6" t="s">
        <v>699</v>
      </c>
      <c r="C136" s="6" t="s">
        <v>745</v>
      </c>
      <c r="D136" s="6" t="s">
        <v>52</v>
      </c>
      <c r="E136" s="6" t="s">
        <v>704</v>
      </c>
      <c r="F136" s="7">
        <v>10</v>
      </c>
      <c r="G136" s="8">
        <v>42429</v>
      </c>
    </row>
    <row r="137" spans="1:10" x14ac:dyDescent="0.25">
      <c r="A137" s="6" t="s">
        <v>539</v>
      </c>
      <c r="B137" s="6" t="s">
        <v>24</v>
      </c>
      <c r="C137" s="6" t="s">
        <v>24</v>
      </c>
      <c r="D137" s="6" t="s">
        <v>24</v>
      </c>
      <c r="E137" s="6" t="s">
        <v>701</v>
      </c>
      <c r="F137" s="7">
        <v>10</v>
      </c>
      <c r="G137" s="8">
        <v>41836</v>
      </c>
      <c r="I137" s="6" t="s">
        <v>746</v>
      </c>
    </row>
    <row customHeight="1" ht="12.75" r="138" spans="1:10" x14ac:dyDescent="0.25">
      <c r="A138" s="6" t="s">
        <v>699</v>
      </c>
      <c r="B138" s="6" t="s">
        <v>747</v>
      </c>
      <c r="C138" s="6" t="s">
        <v>54</v>
      </c>
      <c r="D138" s="6" t="s">
        <v>54</v>
      </c>
      <c r="E138" s="6" t="s">
        <v>701</v>
      </c>
      <c r="F138" s="7">
        <v>10</v>
      </c>
      <c r="G138" s="8">
        <v>42429</v>
      </c>
      <c r="I138" s="6" t="s">
        <v>748</v>
      </c>
    </row>
    <row customHeight="1" ht="12.75" r="139" spans="1:10" x14ac:dyDescent="0.25">
      <c r="A139" s="6" t="s">
        <v>699</v>
      </c>
      <c r="C139" s="6" t="s">
        <v>749</v>
      </c>
      <c r="D139" s="6" t="s">
        <v>54</v>
      </c>
      <c r="E139" s="6" t="s">
        <v>704</v>
      </c>
      <c r="F139" s="7">
        <v>10</v>
      </c>
      <c r="G139" s="8">
        <v>42429</v>
      </c>
      <c r="J139" s="6" t="s">
        <v>750</v>
      </c>
    </row>
    <row customHeight="1" ht="12.75" r="140" spans="1:10" x14ac:dyDescent="0.25">
      <c r="A140" s="6" t="s">
        <v>543</v>
      </c>
      <c r="B140" s="6" t="s">
        <v>26</v>
      </c>
      <c r="C140" s="6" t="s">
        <v>26</v>
      </c>
      <c r="D140" s="6" t="s">
        <v>26</v>
      </c>
      <c r="E140" s="6" t="s">
        <v>697</v>
      </c>
      <c r="F140" s="7">
        <v>13</v>
      </c>
      <c r="G140" s="8">
        <v>41290</v>
      </c>
      <c r="I140" s="6" t="s">
        <v>751</v>
      </c>
    </row>
    <row customHeight="1" ht="12.75" r="141" spans="1:10" x14ac:dyDescent="0.25">
      <c r="A141" s="6" t="s">
        <v>543</v>
      </c>
      <c r="B141" s="6" t="s">
        <v>449</v>
      </c>
      <c r="C141" s="6" t="s">
        <v>449</v>
      </c>
      <c r="D141" s="6" t="s">
        <v>449</v>
      </c>
      <c r="E141" s="6" t="s">
        <v>701</v>
      </c>
      <c r="F141" s="7">
        <v>10</v>
      </c>
      <c r="G141" s="8">
        <v>42201</v>
      </c>
      <c r="I141" s="6" t="s">
        <v>752</v>
      </c>
    </row>
    <row r="142" spans="1:10" x14ac:dyDescent="0.25">
      <c r="A142" s="6" t="s">
        <v>539</v>
      </c>
      <c r="B142" s="6" t="s">
        <v>28</v>
      </c>
      <c r="C142" s="6" t="s">
        <v>28</v>
      </c>
      <c r="D142" s="6" t="s">
        <v>28</v>
      </c>
      <c r="E142" s="6" t="s">
        <v>697</v>
      </c>
      <c r="F142" s="7">
        <v>13</v>
      </c>
      <c r="G142" s="8">
        <v>41836</v>
      </c>
      <c r="I142" s="6" t="s">
        <v>753</v>
      </c>
    </row>
    <row customHeight="1" ht="12.75" r="143" spans="1:10" x14ac:dyDescent="0.25">
      <c r="A143" s="6" t="s">
        <v>699</v>
      </c>
      <c r="B143" s="6" t="s">
        <v>754</v>
      </c>
      <c r="C143" s="6" t="s">
        <v>56</v>
      </c>
      <c r="D143" s="6" t="s">
        <v>56</v>
      </c>
      <c r="E143" s="6" t="s">
        <v>701</v>
      </c>
      <c r="F143" s="7">
        <v>10</v>
      </c>
      <c r="G143" s="8">
        <v>42429</v>
      </c>
      <c r="I143" s="6" t="s">
        <v>755</v>
      </c>
    </row>
    <row customHeight="1" ht="12.75" r="144" spans="1:10" x14ac:dyDescent="0.25">
      <c r="A144" s="6" t="s">
        <v>699</v>
      </c>
      <c r="C144" s="6" t="s">
        <v>756</v>
      </c>
      <c r="D144" s="6" t="s">
        <v>56</v>
      </c>
      <c r="E144" s="6" t="s">
        <v>704</v>
      </c>
      <c r="F144" s="7">
        <v>10</v>
      </c>
      <c r="G144" s="8">
        <v>42429</v>
      </c>
      <c r="J144" s="6" t="s">
        <v>757</v>
      </c>
    </row>
    <row customHeight="1" ht="12.75" r="145" spans="1:10" x14ac:dyDescent="0.25">
      <c r="A145" s="6" t="s">
        <v>539</v>
      </c>
      <c r="B145" s="6" t="s">
        <v>30</v>
      </c>
      <c r="C145" s="6" t="s">
        <v>30</v>
      </c>
      <c r="D145" s="6" t="s">
        <v>30</v>
      </c>
      <c r="E145" s="6" t="s">
        <v>706</v>
      </c>
      <c r="F145" s="7">
        <v>10</v>
      </c>
      <c r="G145" s="8">
        <v>39381</v>
      </c>
      <c r="I145" s="6" t="s">
        <v>758</v>
      </c>
    </row>
    <row customHeight="1" ht="12.75" r="146" spans="1:10" x14ac:dyDescent="0.25">
      <c r="A146" s="6" t="s">
        <v>539</v>
      </c>
      <c r="B146" s="6" t="s">
        <v>759</v>
      </c>
      <c r="C146" s="6" t="s">
        <v>759</v>
      </c>
      <c r="D146" s="6" t="s">
        <v>759</v>
      </c>
      <c r="E146" s="6" t="s">
        <v>697</v>
      </c>
      <c r="F146" s="7">
        <v>13</v>
      </c>
      <c r="G146" s="8">
        <v>41836</v>
      </c>
      <c r="I146" s="6" t="s">
        <v>760</v>
      </c>
    </row>
    <row r="147" spans="1:10" x14ac:dyDescent="0.25">
      <c r="A147" s="6" t="s">
        <v>699</v>
      </c>
      <c r="B147" s="6" t="s">
        <v>761</v>
      </c>
      <c r="C147" s="6" t="s">
        <v>58</v>
      </c>
      <c r="D147" s="6" t="s">
        <v>58</v>
      </c>
      <c r="E147" s="6" t="s">
        <v>701</v>
      </c>
      <c r="F147" s="7">
        <v>10</v>
      </c>
      <c r="G147" s="8">
        <v>42429</v>
      </c>
      <c r="I147" s="6" t="s">
        <v>762</v>
      </c>
    </row>
    <row customHeight="1" ht="12.75" r="148" spans="1:10" x14ac:dyDescent="0.25">
      <c r="A148" s="6" t="s">
        <v>699</v>
      </c>
      <c r="B148" s="6" t="s">
        <v>761</v>
      </c>
      <c r="C148" s="6" t="s">
        <v>763</v>
      </c>
      <c r="D148" s="6" t="s">
        <v>58</v>
      </c>
      <c r="E148" s="6" t="s">
        <v>704</v>
      </c>
      <c r="F148" s="7">
        <v>10</v>
      </c>
      <c r="G148" s="8">
        <v>42429</v>
      </c>
    </row>
    <row customHeight="1" ht="12.75" r="149" spans="1:10" x14ac:dyDescent="0.25">
      <c r="A149" s="6" t="s">
        <v>539</v>
      </c>
      <c r="B149" s="6" t="s">
        <v>36</v>
      </c>
      <c r="C149" s="6" t="s">
        <v>36</v>
      </c>
      <c r="D149" s="6" t="s">
        <v>36</v>
      </c>
      <c r="E149" s="6" t="s">
        <v>706</v>
      </c>
      <c r="F149" s="7">
        <v>10</v>
      </c>
      <c r="G149" s="8">
        <v>39381</v>
      </c>
      <c r="I149" s="6" t="s">
        <v>764</v>
      </c>
    </row>
    <row customHeight="1" ht="12.75" r="150" spans="1:10" x14ac:dyDescent="0.25">
      <c r="A150" s="6" t="s">
        <v>699</v>
      </c>
      <c r="B150" s="6" t="s">
        <v>765</v>
      </c>
      <c r="C150" s="6" t="s">
        <v>60</v>
      </c>
      <c r="D150" s="6" t="s">
        <v>60</v>
      </c>
      <c r="E150" s="6" t="s">
        <v>701</v>
      </c>
      <c r="F150" s="7">
        <v>10</v>
      </c>
      <c r="G150" s="8">
        <v>42429</v>
      </c>
      <c r="I150" s="6" t="s">
        <v>766</v>
      </c>
    </row>
    <row customHeight="1" ht="12.75" r="151" spans="1:10" x14ac:dyDescent="0.25">
      <c r="A151" s="6" t="s">
        <v>699</v>
      </c>
      <c r="C151" s="6" t="s">
        <v>767</v>
      </c>
      <c r="D151" s="6" t="s">
        <v>60</v>
      </c>
      <c r="E151" s="6" t="s">
        <v>704</v>
      </c>
      <c r="F151" s="7">
        <v>10</v>
      </c>
      <c r="G151" s="8">
        <v>42429</v>
      </c>
    </row>
    <row r="152" spans="1:10" x14ac:dyDescent="0.25">
      <c r="A152" s="6" t="s">
        <v>543</v>
      </c>
      <c r="B152" s="6" t="s">
        <v>62</v>
      </c>
      <c r="C152" s="6" t="s">
        <v>62</v>
      </c>
      <c r="D152" s="6" t="s">
        <v>62</v>
      </c>
      <c r="E152" s="6" t="s">
        <v>701</v>
      </c>
      <c r="F152" s="7">
        <v>10</v>
      </c>
      <c r="G152" s="8">
        <v>41290</v>
      </c>
      <c r="I152" s="6" t="s">
        <v>768</v>
      </c>
    </row>
    <row customHeight="1" ht="12.75" r="153" spans="1:10" x14ac:dyDescent="0.25">
      <c r="A153" s="6" t="s">
        <v>699</v>
      </c>
      <c r="B153" s="6" t="s">
        <v>769</v>
      </c>
      <c r="C153" s="6" t="s">
        <v>96</v>
      </c>
      <c r="D153" s="6" t="s">
        <v>96</v>
      </c>
      <c r="E153" s="6" t="s">
        <v>701</v>
      </c>
      <c r="F153" s="7">
        <v>10</v>
      </c>
      <c r="G153" s="8">
        <v>42429</v>
      </c>
      <c r="I153" s="6" t="s">
        <v>770</v>
      </c>
    </row>
    <row r="154" spans="1:10" x14ac:dyDescent="0.25">
      <c r="A154" s="6" t="s">
        <v>699</v>
      </c>
      <c r="B154" s="6" t="s">
        <v>769</v>
      </c>
      <c r="C154" s="6" t="s">
        <v>771</v>
      </c>
      <c r="D154" s="6" t="s">
        <v>96</v>
      </c>
      <c r="E154" s="6" t="s">
        <v>704</v>
      </c>
      <c r="F154" s="7">
        <v>10</v>
      </c>
      <c r="G154" s="8">
        <v>42445</v>
      </c>
      <c r="J154" s="6" t="s">
        <v>772</v>
      </c>
    </row>
    <row customHeight="1" ht="12.75" r="155" spans="1:10" x14ac:dyDescent="0.25">
      <c r="A155" s="6" t="s">
        <v>543</v>
      </c>
      <c r="B155" s="6" t="s">
        <v>64</v>
      </c>
      <c r="C155" s="6" t="s">
        <v>64</v>
      </c>
      <c r="D155" s="6" t="s">
        <v>64</v>
      </c>
      <c r="E155" s="6" t="s">
        <v>701</v>
      </c>
      <c r="F155" s="7">
        <v>10</v>
      </c>
      <c r="G155" s="8">
        <v>42166</v>
      </c>
      <c r="I155" s="6" t="s">
        <v>773</v>
      </c>
    </row>
    <row customHeight="1" ht="12.75" r="156" spans="1:10" x14ac:dyDescent="0.25">
      <c r="A156" s="6" t="s">
        <v>543</v>
      </c>
      <c r="B156" s="6" t="s">
        <v>94</v>
      </c>
      <c r="C156" s="6" t="s">
        <v>94</v>
      </c>
      <c r="D156" s="6" t="s">
        <v>94</v>
      </c>
      <c r="E156" s="6" t="s">
        <v>701</v>
      </c>
      <c r="F156" s="7">
        <v>10</v>
      </c>
      <c r="G156" s="8">
        <v>42138</v>
      </c>
      <c r="I156" s="6" t="s">
        <v>774</v>
      </c>
    </row>
    <row r="157" spans="1:10" x14ac:dyDescent="0.25">
      <c r="A157" s="6" t="s">
        <v>543</v>
      </c>
      <c r="B157" s="6" t="s">
        <v>455</v>
      </c>
      <c r="C157" s="6" t="s">
        <v>455</v>
      </c>
      <c r="D157" s="6" t="s">
        <v>455</v>
      </c>
      <c r="E157" s="6" t="s">
        <v>701</v>
      </c>
      <c r="F157" s="7">
        <v>10</v>
      </c>
      <c r="G157" s="8">
        <v>41936</v>
      </c>
      <c r="I157" s="6" t="s">
        <v>775</v>
      </c>
    </row>
    <row customHeight="1" ht="12.75" r="158" spans="1:10" x14ac:dyDescent="0.25">
      <c r="A158" s="6" t="s">
        <v>699</v>
      </c>
      <c r="B158" s="6" t="s">
        <v>776</v>
      </c>
      <c r="C158" s="6" t="s">
        <v>98</v>
      </c>
      <c r="D158" s="6" t="s">
        <v>98</v>
      </c>
      <c r="E158" s="6" t="s">
        <v>701</v>
      </c>
      <c r="F158" s="7">
        <v>10</v>
      </c>
      <c r="G158" s="8">
        <v>42429</v>
      </c>
      <c r="I158" s="6" t="s">
        <v>777</v>
      </c>
    </row>
    <row customHeight="1" ht="12.75" r="159" spans="1:10" x14ac:dyDescent="0.25">
      <c r="A159" s="6" t="s">
        <v>699</v>
      </c>
      <c r="C159" s="6" t="s">
        <v>778</v>
      </c>
      <c r="D159" s="6" t="s">
        <v>98</v>
      </c>
      <c r="E159" s="6" t="s">
        <v>704</v>
      </c>
      <c r="F159" s="7">
        <v>10</v>
      </c>
      <c r="G159" s="8">
        <v>42429</v>
      </c>
    </row>
    <row customHeight="1" ht="12.75" r="160" spans="1:10" x14ac:dyDescent="0.25">
      <c r="A160" s="6" t="s">
        <v>539</v>
      </c>
      <c r="B160" s="6" t="s">
        <v>66</v>
      </c>
      <c r="C160" s="6" t="s">
        <v>66</v>
      </c>
      <c r="D160" s="6" t="s">
        <v>66</v>
      </c>
      <c r="E160" s="6" t="s">
        <v>701</v>
      </c>
      <c r="F160" s="7">
        <v>10</v>
      </c>
      <c r="G160" s="8">
        <v>41836</v>
      </c>
      <c r="I160" s="6" t="s">
        <v>779</v>
      </c>
    </row>
    <row customHeight="1" ht="12.75" r="161" spans="1:10" x14ac:dyDescent="0.25">
      <c r="A161" s="6" t="s">
        <v>539</v>
      </c>
      <c r="B161" s="6" t="s">
        <v>457</v>
      </c>
      <c r="C161" s="6" t="s">
        <v>457</v>
      </c>
      <c r="D161" s="6" t="s">
        <v>457</v>
      </c>
      <c r="E161" s="6" t="s">
        <v>701</v>
      </c>
      <c r="F161" s="7">
        <v>10</v>
      </c>
      <c r="G161" s="8">
        <v>42201</v>
      </c>
      <c r="I161" s="6" t="s">
        <v>780</v>
      </c>
    </row>
    <row r="162" spans="1:10" x14ac:dyDescent="0.25">
      <c r="A162" s="6" t="s">
        <v>699</v>
      </c>
      <c r="B162" s="6" t="s">
        <v>776</v>
      </c>
      <c r="C162" s="6" t="s">
        <v>100</v>
      </c>
      <c r="D162" s="6" t="s">
        <v>100</v>
      </c>
      <c r="E162" s="6" t="s">
        <v>701</v>
      </c>
      <c r="F162" s="7">
        <v>10</v>
      </c>
      <c r="G162" s="8">
        <v>42429</v>
      </c>
      <c r="I162" s="6" t="s">
        <v>781</v>
      </c>
    </row>
    <row customHeight="1" ht="12.75" r="163" spans="1:10" x14ac:dyDescent="0.25">
      <c r="A163" s="6" t="s">
        <v>699</v>
      </c>
      <c r="C163" s="6" t="s">
        <v>782</v>
      </c>
      <c r="D163" s="6" t="s">
        <v>100</v>
      </c>
      <c r="E163" s="6" t="s">
        <v>704</v>
      </c>
      <c r="F163" s="7">
        <v>10</v>
      </c>
      <c r="G163" s="8">
        <v>42429</v>
      </c>
      <c r="J163" s="6" t="s">
        <v>783</v>
      </c>
    </row>
    <row customHeight="1" ht="12.75" r="164" spans="1:10" x14ac:dyDescent="0.25">
      <c r="A164" s="6" t="s">
        <v>699</v>
      </c>
      <c r="B164" s="6" t="s">
        <v>784</v>
      </c>
      <c r="C164" s="6" t="s">
        <v>102</v>
      </c>
      <c r="D164" s="6" t="s">
        <v>102</v>
      </c>
      <c r="E164" s="6" t="s">
        <v>701</v>
      </c>
      <c r="F164" s="7">
        <v>10</v>
      </c>
      <c r="G164" s="8">
        <v>42429</v>
      </c>
      <c r="I164" s="6" t="s">
        <v>785</v>
      </c>
    </row>
    <row customHeight="1" ht="12.75" r="165" spans="1:10" x14ac:dyDescent="0.25">
      <c r="A165" s="6" t="s">
        <v>699</v>
      </c>
      <c r="C165" s="6" t="s">
        <v>786</v>
      </c>
      <c r="D165" s="6" t="s">
        <v>102</v>
      </c>
      <c r="E165" s="6" t="s">
        <v>704</v>
      </c>
      <c r="F165" s="7">
        <v>10</v>
      </c>
      <c r="G165" s="8">
        <v>42429</v>
      </c>
      <c r="J165" s="6" t="s">
        <v>787</v>
      </c>
    </row>
    <row customHeight="1" ht="12.75" r="166" spans="1:10" x14ac:dyDescent="0.25">
      <c r="A166" s="6" t="s">
        <v>543</v>
      </c>
      <c r="B166" s="6" t="s">
        <v>68</v>
      </c>
      <c r="C166" s="6" t="s">
        <v>68</v>
      </c>
      <c r="D166" s="6" t="s">
        <v>68</v>
      </c>
      <c r="E166" s="6" t="s">
        <v>701</v>
      </c>
      <c r="F166" s="7">
        <v>10</v>
      </c>
      <c r="G166" s="8">
        <v>41290</v>
      </c>
      <c r="I166" s="6" t="s">
        <v>788</v>
      </c>
    </row>
    <row r="167" spans="1:10" x14ac:dyDescent="0.25">
      <c r="A167" s="6" t="s">
        <v>699</v>
      </c>
      <c r="B167" s="6" t="s">
        <v>789</v>
      </c>
      <c r="C167" s="6" t="s">
        <v>104</v>
      </c>
      <c r="D167" s="6" t="s">
        <v>104</v>
      </c>
      <c r="E167" s="6" t="s">
        <v>701</v>
      </c>
      <c r="F167" s="7">
        <v>10</v>
      </c>
      <c r="G167" s="8">
        <v>42429</v>
      </c>
      <c r="I167" s="6" t="s">
        <v>790</v>
      </c>
    </row>
    <row customHeight="1" ht="12.75" r="168" spans="1:10" x14ac:dyDescent="0.25">
      <c r="A168" s="6" t="s">
        <v>699</v>
      </c>
      <c r="C168" s="6" t="s">
        <v>791</v>
      </c>
      <c r="D168" s="6" t="s">
        <v>104</v>
      </c>
      <c r="E168" s="6" t="s">
        <v>704</v>
      </c>
      <c r="F168" s="7">
        <v>10</v>
      </c>
      <c r="G168" s="8">
        <v>42429</v>
      </c>
    </row>
    <row customHeight="1" ht="12.75" r="169" spans="1:10" x14ac:dyDescent="0.25">
      <c r="A169" s="6" t="s">
        <v>699</v>
      </c>
      <c r="B169" s="6" t="s">
        <v>792</v>
      </c>
      <c r="C169" s="6" t="s">
        <v>106</v>
      </c>
      <c r="D169" s="6" t="s">
        <v>106</v>
      </c>
      <c r="E169" s="6" t="s">
        <v>701</v>
      </c>
      <c r="F169" s="7">
        <v>10</v>
      </c>
      <c r="G169" s="8">
        <v>42429</v>
      </c>
      <c r="I169" s="6" t="s">
        <v>793</v>
      </c>
    </row>
    <row customHeight="1" ht="12.75" r="170" spans="1:10" x14ac:dyDescent="0.25">
      <c r="A170" s="6" t="s">
        <v>699</v>
      </c>
      <c r="C170" s="6" t="s">
        <v>794</v>
      </c>
      <c r="D170" s="6" t="s">
        <v>106</v>
      </c>
      <c r="E170" s="6" t="s">
        <v>704</v>
      </c>
      <c r="F170" s="7">
        <v>10</v>
      </c>
      <c r="G170" s="8">
        <v>42429</v>
      </c>
      <c r="J170" s="6" t="s">
        <v>795</v>
      </c>
    </row>
    <row customHeight="1" ht="12.75" r="171" spans="1:10" x14ac:dyDescent="0.25">
      <c r="A171" s="6" t="s">
        <v>699</v>
      </c>
      <c r="B171" s="6" t="s">
        <v>796</v>
      </c>
      <c r="C171" s="6" t="s">
        <v>108</v>
      </c>
      <c r="D171" s="6" t="s">
        <v>108</v>
      </c>
      <c r="E171" s="6" t="s">
        <v>701</v>
      </c>
      <c r="F171" s="7">
        <v>10</v>
      </c>
      <c r="G171" s="8">
        <v>42429</v>
      </c>
      <c r="I171" s="6" t="s">
        <v>797</v>
      </c>
    </row>
    <row r="172" spans="1:10" x14ac:dyDescent="0.25">
      <c r="A172" s="6" t="s">
        <v>699</v>
      </c>
      <c r="C172" s="6" t="s">
        <v>798</v>
      </c>
      <c r="D172" s="6" t="s">
        <v>108</v>
      </c>
      <c r="E172" s="6" t="s">
        <v>704</v>
      </c>
      <c r="F172" s="7">
        <v>10</v>
      </c>
      <c r="G172" s="8">
        <v>42429</v>
      </c>
    </row>
    <row customHeight="1" ht="12.75" r="173" spans="1:10" x14ac:dyDescent="0.25">
      <c r="A173" s="6" t="s">
        <v>539</v>
      </c>
      <c r="B173" s="6" t="s">
        <v>459</v>
      </c>
      <c r="C173" s="6" t="s">
        <v>459</v>
      </c>
      <c r="D173" s="6" t="s">
        <v>459</v>
      </c>
      <c r="E173" s="6" t="s">
        <v>701</v>
      </c>
      <c r="F173" s="7">
        <v>10</v>
      </c>
      <c r="G173" s="8">
        <v>42201</v>
      </c>
      <c r="I173" s="6" t="s">
        <v>799</v>
      </c>
    </row>
    <row customHeight="1" ht="12.75" r="174" spans="1:10" x14ac:dyDescent="0.25">
      <c r="A174" s="6" t="s">
        <v>539</v>
      </c>
      <c r="B174" s="6" t="s">
        <v>70</v>
      </c>
      <c r="C174" s="6" t="s">
        <v>70</v>
      </c>
      <c r="D174" s="6" t="s">
        <v>70</v>
      </c>
      <c r="E174" s="6" t="s">
        <v>697</v>
      </c>
      <c r="F174" s="7">
        <v>13</v>
      </c>
      <c r="G174" s="8">
        <v>41836</v>
      </c>
      <c r="I174" s="6" t="s">
        <v>800</v>
      </c>
    </row>
    <row customHeight="1" ht="12.75" r="175" spans="1:10" x14ac:dyDescent="0.25">
      <c r="A175" s="6" t="s">
        <v>539</v>
      </c>
      <c r="B175" s="6" t="s">
        <v>461</v>
      </c>
      <c r="C175" s="6" t="s">
        <v>461</v>
      </c>
      <c r="D175" s="6" t="s">
        <v>461</v>
      </c>
      <c r="E175" s="6" t="s">
        <v>701</v>
      </c>
      <c r="F175" s="7">
        <v>10</v>
      </c>
      <c r="G175" s="8">
        <v>42201</v>
      </c>
      <c r="I175" s="6" t="s">
        <v>801</v>
      </c>
    </row>
    <row customHeight="1" ht="12.75" r="176" spans="1:10" x14ac:dyDescent="0.25">
      <c r="A176" s="6" t="s">
        <v>699</v>
      </c>
      <c r="B176" s="6" t="s">
        <v>802</v>
      </c>
      <c r="C176" s="6" t="s">
        <v>110</v>
      </c>
      <c r="D176" s="6" t="s">
        <v>110</v>
      </c>
      <c r="E176" s="6" t="s">
        <v>701</v>
      </c>
      <c r="F176" s="7">
        <v>10</v>
      </c>
      <c r="G176" s="8">
        <v>42429</v>
      </c>
      <c r="I176" s="6" t="s">
        <v>803</v>
      </c>
    </row>
    <row r="177" spans="1:9" x14ac:dyDescent="0.25">
      <c r="A177" s="6" t="s">
        <v>699</v>
      </c>
      <c r="C177" s="6" t="s">
        <v>804</v>
      </c>
      <c r="D177" s="6" t="s">
        <v>110</v>
      </c>
      <c r="E177" s="6" t="s">
        <v>704</v>
      </c>
      <c r="F177" s="7">
        <v>10</v>
      </c>
      <c r="G177" s="8">
        <v>42429</v>
      </c>
    </row>
    <row customHeight="1" ht="12.75" r="178" spans="1:9" x14ac:dyDescent="0.25">
      <c r="A178" s="6" t="s">
        <v>805</v>
      </c>
      <c r="B178" s="6" t="s">
        <v>72</v>
      </c>
      <c r="C178" s="6" t="s">
        <v>806</v>
      </c>
      <c r="D178" s="6" t="s">
        <v>72</v>
      </c>
      <c r="E178" s="6" t="s">
        <v>807</v>
      </c>
      <c r="F178" s="7">
        <v>0</v>
      </c>
      <c r="G178" s="8">
        <v>42613</v>
      </c>
      <c r="I178" s="6" t="s">
        <v>808</v>
      </c>
    </row>
    <row customHeight="1" ht="12.75" r="179" spans="1:9" x14ac:dyDescent="0.25">
      <c r="A179" s="6" t="s">
        <v>539</v>
      </c>
      <c r="B179" s="6" t="s">
        <v>74</v>
      </c>
      <c r="C179" s="6" t="s">
        <v>74</v>
      </c>
      <c r="D179" s="6" t="s">
        <v>74</v>
      </c>
      <c r="E179" s="6" t="s">
        <v>697</v>
      </c>
      <c r="F179" s="7">
        <v>13</v>
      </c>
      <c r="G179" s="8">
        <v>41836</v>
      </c>
      <c r="I179" s="6" t="s">
        <v>809</v>
      </c>
    </row>
    <row customHeight="1" ht="12.75" r="180" spans="1:9" x14ac:dyDescent="0.25">
      <c r="A180" s="6" t="s">
        <v>539</v>
      </c>
      <c r="B180" s="6" t="s">
        <v>76</v>
      </c>
      <c r="C180" s="6" t="s">
        <v>76</v>
      </c>
      <c r="D180" s="6" t="s">
        <v>76</v>
      </c>
      <c r="E180" s="6" t="s">
        <v>706</v>
      </c>
      <c r="F180" s="7">
        <v>10</v>
      </c>
      <c r="G180" s="8">
        <v>39381</v>
      </c>
      <c r="I180" s="6" t="s">
        <v>810</v>
      </c>
    </row>
    <row customHeight="1" ht="12.75" r="181" spans="1:9" x14ac:dyDescent="0.25">
      <c r="A181" s="6" t="s">
        <v>699</v>
      </c>
      <c r="B181" s="6" t="s">
        <v>811</v>
      </c>
      <c r="C181" s="6" t="s">
        <v>112</v>
      </c>
      <c r="D181" s="6" t="s">
        <v>112</v>
      </c>
      <c r="E181" s="6" t="s">
        <v>701</v>
      </c>
      <c r="F181" s="7">
        <v>10</v>
      </c>
      <c r="G181" s="8">
        <v>42429</v>
      </c>
      <c r="I181" s="6" t="s">
        <v>812</v>
      </c>
    </row>
    <row r="182" spans="1:9" x14ac:dyDescent="0.25">
      <c r="A182" s="6" t="s">
        <v>699</v>
      </c>
      <c r="C182" s="6" t="s">
        <v>813</v>
      </c>
      <c r="D182" s="6" t="s">
        <v>112</v>
      </c>
      <c r="E182" s="6" t="s">
        <v>704</v>
      </c>
      <c r="F182" s="7">
        <v>10</v>
      </c>
      <c r="G182" s="8">
        <v>42429</v>
      </c>
    </row>
    <row customHeight="1" ht="12.75" r="183" spans="1:9" x14ac:dyDescent="0.25">
      <c r="A183" s="6" t="s">
        <v>543</v>
      </c>
      <c r="B183" s="6" t="s">
        <v>78</v>
      </c>
      <c r="C183" s="6" t="s">
        <v>78</v>
      </c>
      <c r="D183" s="6" t="s">
        <v>78</v>
      </c>
      <c r="E183" s="6" t="s">
        <v>697</v>
      </c>
      <c r="F183" s="7">
        <v>13</v>
      </c>
      <c r="G183" s="8">
        <v>41290</v>
      </c>
      <c r="I183" s="6" t="s">
        <v>814</v>
      </c>
    </row>
    <row customHeight="1" ht="12.75" r="184" spans="1:9" x14ac:dyDescent="0.25">
      <c r="A184" s="6" t="s">
        <v>699</v>
      </c>
      <c r="B184" s="6" t="s">
        <v>815</v>
      </c>
      <c r="C184" s="6" t="s">
        <v>114</v>
      </c>
      <c r="D184" s="6" t="s">
        <v>114</v>
      </c>
      <c r="E184" s="6" t="s">
        <v>701</v>
      </c>
      <c r="F184" s="7">
        <v>10</v>
      </c>
      <c r="G184" s="8">
        <v>42429</v>
      </c>
      <c r="I184" s="6" t="s">
        <v>816</v>
      </c>
    </row>
    <row customHeight="1" ht="12.75" r="185" spans="1:9" x14ac:dyDescent="0.25">
      <c r="A185" s="6" t="s">
        <v>699</v>
      </c>
      <c r="C185" s="6" t="s">
        <v>817</v>
      </c>
      <c r="D185" s="6" t="s">
        <v>114</v>
      </c>
      <c r="E185" s="6" t="s">
        <v>704</v>
      </c>
      <c r="F185" s="7">
        <v>10</v>
      </c>
      <c r="G185" s="8">
        <v>42429</v>
      </c>
    </row>
    <row customHeight="1" ht="12.75" r="186" spans="1:9" x14ac:dyDescent="0.25">
      <c r="A186" s="6" t="s">
        <v>539</v>
      </c>
      <c r="B186" s="6" t="s">
        <v>818</v>
      </c>
      <c r="C186" s="6" t="s">
        <v>818</v>
      </c>
      <c r="D186" s="6" t="s">
        <v>818</v>
      </c>
      <c r="E186" s="6" t="s">
        <v>697</v>
      </c>
      <c r="F186" s="7">
        <v>13</v>
      </c>
      <c r="G186" s="8">
        <v>41836</v>
      </c>
      <c r="I186" s="6" t="s">
        <v>819</v>
      </c>
    </row>
    <row r="187" spans="1:9" x14ac:dyDescent="0.25">
      <c r="A187" s="6" t="s">
        <v>539</v>
      </c>
      <c r="B187" s="6" t="s">
        <v>465</v>
      </c>
      <c r="C187" s="6" t="s">
        <v>465</v>
      </c>
      <c r="D187" s="6" t="s">
        <v>465</v>
      </c>
      <c r="E187" s="6" t="s">
        <v>701</v>
      </c>
      <c r="F187" s="7">
        <v>10</v>
      </c>
      <c r="G187" s="8">
        <v>42201</v>
      </c>
      <c r="I187" s="6" t="s">
        <v>820</v>
      </c>
    </row>
    <row customHeight="1" ht="12.75" r="188" spans="1:9" x14ac:dyDescent="0.25">
      <c r="A188" s="6" t="s">
        <v>699</v>
      </c>
      <c r="B188" s="6" t="s">
        <v>821</v>
      </c>
      <c r="C188" s="6" t="s">
        <v>116</v>
      </c>
      <c r="D188" s="6" t="s">
        <v>116</v>
      </c>
      <c r="E188" s="6" t="s">
        <v>701</v>
      </c>
      <c r="F188" s="7">
        <v>10</v>
      </c>
      <c r="G188" s="8">
        <v>42429</v>
      </c>
      <c r="I188" s="6" t="s">
        <v>822</v>
      </c>
    </row>
    <row customHeight="1" ht="12.75" r="189" spans="1:9" x14ac:dyDescent="0.25">
      <c r="A189" s="6" t="s">
        <v>699</v>
      </c>
      <c r="C189" s="6" t="s">
        <v>823</v>
      </c>
      <c r="D189" s="6" t="s">
        <v>116</v>
      </c>
      <c r="E189" s="6" t="s">
        <v>704</v>
      </c>
      <c r="F189" s="7">
        <v>10</v>
      </c>
      <c r="G189" s="8">
        <v>42429</v>
      </c>
    </row>
    <row customHeight="1" ht="12.75" r="190" spans="1:9" x14ac:dyDescent="0.25">
      <c r="A190" s="6" t="s">
        <v>543</v>
      </c>
      <c r="B190" s="6" t="s">
        <v>82</v>
      </c>
      <c r="C190" s="6" t="s">
        <v>82</v>
      </c>
      <c r="D190" s="6" t="s">
        <v>82</v>
      </c>
      <c r="E190" s="6" t="s">
        <v>701</v>
      </c>
      <c r="F190" s="7">
        <v>10</v>
      </c>
      <c r="G190" s="8">
        <v>41290</v>
      </c>
      <c r="I190" s="6" t="s">
        <v>824</v>
      </c>
    </row>
    <row customHeight="1" ht="12.75" r="191" spans="1:9" x14ac:dyDescent="0.25">
      <c r="A191" s="6" t="s">
        <v>539</v>
      </c>
      <c r="B191" s="6" t="s">
        <v>84</v>
      </c>
      <c r="C191" s="6" t="s">
        <v>84</v>
      </c>
      <c r="D191" s="6" t="s">
        <v>84</v>
      </c>
      <c r="E191" s="6" t="s">
        <v>706</v>
      </c>
      <c r="F191" s="7">
        <v>10</v>
      </c>
      <c r="G191" s="8">
        <v>39402</v>
      </c>
      <c r="I191" s="6" t="s">
        <v>825</v>
      </c>
    </row>
    <row r="192" spans="1:9" x14ac:dyDescent="0.25">
      <c r="A192" s="6" t="s">
        <v>699</v>
      </c>
      <c r="B192" s="6" t="s">
        <v>826</v>
      </c>
      <c r="C192" s="6" t="s">
        <v>118</v>
      </c>
      <c r="D192" s="6" t="s">
        <v>118</v>
      </c>
      <c r="E192" s="6" t="s">
        <v>701</v>
      </c>
      <c r="F192" s="7">
        <v>10</v>
      </c>
      <c r="G192" s="8">
        <v>42429</v>
      </c>
      <c r="I192" s="6" t="s">
        <v>827</v>
      </c>
    </row>
    <row customHeight="1" ht="12.75" r="193" spans="1:10" x14ac:dyDescent="0.25">
      <c r="A193" s="6" t="s">
        <v>699</v>
      </c>
      <c r="C193" s="6" t="s">
        <v>828</v>
      </c>
      <c r="D193" s="6" t="s">
        <v>118</v>
      </c>
      <c r="E193" s="6" t="s">
        <v>704</v>
      </c>
      <c r="F193" s="7">
        <v>10</v>
      </c>
      <c r="G193" s="8">
        <v>42429</v>
      </c>
    </row>
    <row customHeight="1" ht="12.75" r="194" spans="1:10" x14ac:dyDescent="0.25">
      <c r="A194" s="6" t="s">
        <v>539</v>
      </c>
      <c r="B194" s="6" t="s">
        <v>86</v>
      </c>
      <c r="C194" s="6" t="s">
        <v>86</v>
      </c>
      <c r="D194" s="6" t="s">
        <v>86</v>
      </c>
      <c r="E194" s="6" t="s">
        <v>701</v>
      </c>
      <c r="F194" s="7">
        <v>10</v>
      </c>
      <c r="G194" s="8">
        <v>42341</v>
      </c>
      <c r="I194" s="6" t="s">
        <v>829</v>
      </c>
    </row>
    <row customHeight="1" ht="12.75" r="195" spans="1:10" x14ac:dyDescent="0.25">
      <c r="A195" s="6" t="s">
        <v>699</v>
      </c>
      <c r="B195" s="6" t="s">
        <v>830</v>
      </c>
      <c r="C195" s="6" t="s">
        <v>155</v>
      </c>
      <c r="D195" s="6" t="s">
        <v>155</v>
      </c>
      <c r="E195" s="6" t="s">
        <v>701</v>
      </c>
      <c r="F195" s="7">
        <v>10</v>
      </c>
      <c r="G195" s="8">
        <v>42429</v>
      </c>
      <c r="I195" s="6" t="s">
        <v>831</v>
      </c>
    </row>
    <row customHeight="1" ht="12.75" r="196" spans="1:10" x14ac:dyDescent="0.25">
      <c r="A196" s="6" t="s">
        <v>699</v>
      </c>
      <c r="C196" s="6" t="s">
        <v>832</v>
      </c>
      <c r="D196" s="6" t="s">
        <v>155</v>
      </c>
      <c r="E196" s="6" t="s">
        <v>704</v>
      </c>
      <c r="F196" s="7">
        <v>10</v>
      </c>
      <c r="G196" s="8">
        <v>42429</v>
      </c>
    </row>
    <row r="197" spans="1:10" x14ac:dyDescent="0.25">
      <c r="A197" s="6" t="s">
        <v>539</v>
      </c>
      <c r="B197" s="6" t="s">
        <v>88</v>
      </c>
      <c r="C197" s="6" t="s">
        <v>88</v>
      </c>
      <c r="D197" s="6" t="s">
        <v>88</v>
      </c>
      <c r="E197" s="6" t="s">
        <v>697</v>
      </c>
      <c r="F197" s="7">
        <v>13</v>
      </c>
      <c r="G197" s="8">
        <v>41836</v>
      </c>
      <c r="I197" s="6" t="s">
        <v>833</v>
      </c>
    </row>
    <row customHeight="1" ht="12.75" r="198" spans="1:10" x14ac:dyDescent="0.25">
      <c r="A198" s="6" t="s">
        <v>699</v>
      </c>
      <c r="B198" s="6" t="s">
        <v>834</v>
      </c>
      <c r="C198" s="6" t="s">
        <v>157</v>
      </c>
      <c r="D198" s="6" t="s">
        <v>157</v>
      </c>
      <c r="E198" s="6" t="s">
        <v>701</v>
      </c>
      <c r="F198" s="7">
        <v>10</v>
      </c>
      <c r="G198" s="8">
        <v>42429</v>
      </c>
      <c r="I198" s="6" t="s">
        <v>835</v>
      </c>
    </row>
    <row customHeight="1" ht="12.75" r="199" spans="1:10" x14ac:dyDescent="0.25">
      <c r="A199" s="6" t="s">
        <v>699</v>
      </c>
      <c r="C199" s="6" t="s">
        <v>836</v>
      </c>
      <c r="D199" s="6" t="s">
        <v>157</v>
      </c>
      <c r="E199" s="6" t="s">
        <v>704</v>
      </c>
      <c r="F199" s="7">
        <v>10</v>
      </c>
      <c r="G199" s="8">
        <v>42429</v>
      </c>
      <c r="J199" s="6" t="s">
        <v>837</v>
      </c>
    </row>
    <row customHeight="1" ht="12.75" r="200" spans="1:10" x14ac:dyDescent="0.25">
      <c r="A200" s="6" t="s">
        <v>543</v>
      </c>
      <c r="B200" s="6" t="s">
        <v>90</v>
      </c>
      <c r="C200" s="6" t="s">
        <v>90</v>
      </c>
      <c r="D200" s="6" t="s">
        <v>90</v>
      </c>
      <c r="E200" s="6" t="s">
        <v>697</v>
      </c>
      <c r="F200" s="7">
        <v>13</v>
      </c>
      <c r="G200" s="8">
        <v>41076</v>
      </c>
      <c r="I200" s="6" t="s">
        <v>838</v>
      </c>
    </row>
    <row customHeight="1" ht="12.75" r="201" spans="1:10" x14ac:dyDescent="0.25">
      <c r="A201" s="6" t="s">
        <v>539</v>
      </c>
      <c r="B201" s="6" t="s">
        <v>92</v>
      </c>
      <c r="C201" s="6" t="s">
        <v>92</v>
      </c>
      <c r="D201" s="6" t="s">
        <v>92</v>
      </c>
      <c r="E201" s="6" t="s">
        <v>697</v>
      </c>
      <c r="F201" s="7">
        <v>13</v>
      </c>
      <c r="G201" s="8">
        <v>41836</v>
      </c>
      <c r="I201" s="6" t="s">
        <v>839</v>
      </c>
    </row>
    <row r="202" spans="1:10" x14ac:dyDescent="0.25">
      <c r="A202" s="6" t="s">
        <v>699</v>
      </c>
      <c r="B202" s="6" t="s">
        <v>840</v>
      </c>
      <c r="C202" s="6" t="s">
        <v>159</v>
      </c>
      <c r="D202" s="6" t="s">
        <v>159</v>
      </c>
      <c r="E202" s="6" t="s">
        <v>701</v>
      </c>
      <c r="F202" s="7">
        <v>10</v>
      </c>
      <c r="G202" s="8">
        <v>42429</v>
      </c>
      <c r="I202" s="6" t="s">
        <v>841</v>
      </c>
    </row>
    <row customHeight="1" ht="12.75" r="203" spans="1:10" x14ac:dyDescent="0.25">
      <c r="A203" s="6" t="s">
        <v>699</v>
      </c>
      <c r="C203" s="6" t="s">
        <v>842</v>
      </c>
      <c r="D203" s="6" t="s">
        <v>159</v>
      </c>
      <c r="E203" s="6" t="s">
        <v>704</v>
      </c>
      <c r="F203" s="7">
        <v>10</v>
      </c>
      <c r="G203" s="8">
        <v>42429</v>
      </c>
      <c r="J203" s="6" t="s">
        <v>843</v>
      </c>
    </row>
    <row customHeight="1" ht="12.75" r="204" spans="1:10" x14ac:dyDescent="0.25">
      <c r="A204" s="6" t="s">
        <v>699</v>
      </c>
      <c r="B204" s="6" t="s">
        <v>844</v>
      </c>
      <c r="C204" s="6" t="s">
        <v>161</v>
      </c>
      <c r="D204" s="6" t="s">
        <v>161</v>
      </c>
      <c r="E204" s="6" t="s">
        <v>701</v>
      </c>
      <c r="F204" s="7">
        <v>10</v>
      </c>
      <c r="G204" s="8">
        <v>42429</v>
      </c>
      <c r="I204" s="6" t="s">
        <v>845</v>
      </c>
    </row>
    <row customHeight="1" ht="12.75" r="205" spans="1:10" x14ac:dyDescent="0.25">
      <c r="A205" s="6" t="s">
        <v>699</v>
      </c>
      <c r="C205" s="6" t="s">
        <v>846</v>
      </c>
      <c r="D205" s="6" t="s">
        <v>161</v>
      </c>
      <c r="E205" s="6" t="s">
        <v>704</v>
      </c>
      <c r="F205" s="7">
        <v>10</v>
      </c>
      <c r="G205" s="8">
        <v>42429</v>
      </c>
    </row>
    <row customHeight="1" ht="12.75" r="206" spans="1:10" x14ac:dyDescent="0.25">
      <c r="A206" s="6" t="s">
        <v>543</v>
      </c>
      <c r="B206" s="6" t="s">
        <v>120</v>
      </c>
      <c r="C206" s="6" t="s">
        <v>120</v>
      </c>
      <c r="D206" s="6" t="s">
        <v>120</v>
      </c>
      <c r="E206" s="6" t="s">
        <v>701</v>
      </c>
      <c r="F206" s="7">
        <v>10</v>
      </c>
      <c r="G206" s="8">
        <v>41290</v>
      </c>
      <c r="I206" s="6" t="s">
        <v>847</v>
      </c>
    </row>
    <row r="207" spans="1:10" x14ac:dyDescent="0.25">
      <c r="A207" s="6" t="s">
        <v>699</v>
      </c>
      <c r="B207" s="6" t="s">
        <v>848</v>
      </c>
      <c r="C207" s="6" t="s">
        <v>163</v>
      </c>
      <c r="D207" s="6" t="s">
        <v>163</v>
      </c>
      <c r="E207" s="6" t="s">
        <v>701</v>
      </c>
      <c r="F207" s="7">
        <v>10</v>
      </c>
      <c r="G207" s="8">
        <v>42429</v>
      </c>
      <c r="I207" s="6" t="s">
        <v>849</v>
      </c>
    </row>
    <row customHeight="1" ht="12.75" r="208" spans="1:10" x14ac:dyDescent="0.25">
      <c r="A208" s="6" t="s">
        <v>699</v>
      </c>
      <c r="C208" s="6" t="s">
        <v>850</v>
      </c>
      <c r="D208" s="6" t="s">
        <v>163</v>
      </c>
      <c r="E208" s="6" t="s">
        <v>704</v>
      </c>
      <c r="F208" s="7">
        <v>10</v>
      </c>
      <c r="G208" s="8">
        <v>42429</v>
      </c>
      <c r="J208" s="6" t="s">
        <v>851</v>
      </c>
    </row>
    <row customHeight="1" ht="12.75" r="209" spans="1:10" x14ac:dyDescent="0.25">
      <c r="A209" s="6" t="s">
        <v>699</v>
      </c>
      <c r="B209" s="6" t="s">
        <v>852</v>
      </c>
      <c r="C209" s="6" t="s">
        <v>165</v>
      </c>
      <c r="D209" s="6" t="s">
        <v>165</v>
      </c>
      <c r="E209" s="6" t="s">
        <v>701</v>
      </c>
      <c r="F209" s="7">
        <v>10</v>
      </c>
      <c r="G209" s="8">
        <v>42429</v>
      </c>
      <c r="I209" s="6" t="s">
        <v>853</v>
      </c>
    </row>
    <row customHeight="1" ht="12.75" r="210" spans="1:10" x14ac:dyDescent="0.25">
      <c r="A210" s="6" t="s">
        <v>699</v>
      </c>
      <c r="C210" s="6" t="s">
        <v>854</v>
      </c>
      <c r="D210" s="6" t="s">
        <v>165</v>
      </c>
      <c r="E210" s="6" t="s">
        <v>704</v>
      </c>
      <c r="F210" s="7">
        <v>10</v>
      </c>
      <c r="G210" s="8">
        <v>42429</v>
      </c>
      <c r="J210" s="6" t="s">
        <v>855</v>
      </c>
    </row>
    <row customHeight="1" ht="12.75" r="211" spans="1:10" x14ac:dyDescent="0.25">
      <c r="A211" s="6" t="s">
        <v>539</v>
      </c>
      <c r="B211" s="6" t="s">
        <v>122</v>
      </c>
      <c r="C211" s="6" t="s">
        <v>122</v>
      </c>
      <c r="D211" s="6" t="s">
        <v>122</v>
      </c>
      <c r="E211" s="6" t="s">
        <v>697</v>
      </c>
      <c r="F211" s="7">
        <v>13</v>
      </c>
      <c r="G211" s="8">
        <v>41836</v>
      </c>
      <c r="I211" s="6" t="s">
        <v>856</v>
      </c>
    </row>
    <row r="212" spans="1:10" x14ac:dyDescent="0.25">
      <c r="A212" s="6" t="s">
        <v>699</v>
      </c>
      <c r="B212" s="6" t="s">
        <v>857</v>
      </c>
      <c r="C212" s="6" t="s">
        <v>167</v>
      </c>
      <c r="D212" s="6" t="s">
        <v>167</v>
      </c>
      <c r="E212" s="6" t="s">
        <v>701</v>
      </c>
      <c r="F212" s="7">
        <v>10</v>
      </c>
      <c r="G212" s="8">
        <v>42429</v>
      </c>
      <c r="I212" s="6" t="s">
        <v>858</v>
      </c>
    </row>
    <row customHeight="1" ht="12.75" r="213" spans="1:10" x14ac:dyDescent="0.25">
      <c r="A213" s="6" t="s">
        <v>699</v>
      </c>
      <c r="C213" s="6" t="s">
        <v>859</v>
      </c>
      <c r="D213" s="6" t="s">
        <v>167</v>
      </c>
      <c r="E213" s="6" t="s">
        <v>704</v>
      </c>
      <c r="F213" s="7">
        <v>10</v>
      </c>
      <c r="G213" s="8">
        <v>42429</v>
      </c>
    </row>
    <row customHeight="1" ht="12.75" r="214" spans="1:10" x14ac:dyDescent="0.25">
      <c r="A214" s="6" t="s">
        <v>543</v>
      </c>
      <c r="B214" s="6" t="s">
        <v>153</v>
      </c>
      <c r="C214" s="6" t="s">
        <v>153</v>
      </c>
      <c r="D214" s="6" t="s">
        <v>153</v>
      </c>
      <c r="E214" s="6" t="s">
        <v>701</v>
      </c>
      <c r="F214" s="7">
        <v>10</v>
      </c>
      <c r="G214" s="8">
        <v>42196</v>
      </c>
      <c r="I214" s="6" t="s">
        <v>860</v>
      </c>
    </row>
    <row customHeight="1" ht="12.75" r="215" spans="1:10" x14ac:dyDescent="0.25">
      <c r="A215" s="6" t="s">
        <v>699</v>
      </c>
      <c r="B215" s="6" t="s">
        <v>861</v>
      </c>
      <c r="C215" s="6" t="s">
        <v>169</v>
      </c>
      <c r="D215" s="6" t="s">
        <v>169</v>
      </c>
      <c r="E215" s="6" t="s">
        <v>701</v>
      </c>
      <c r="F215" s="7">
        <v>10</v>
      </c>
      <c r="G215" s="8">
        <v>42445</v>
      </c>
      <c r="I215" s="6" t="s">
        <v>862</v>
      </c>
    </row>
    <row customHeight="1" ht="12.75" r="216" spans="1:10" x14ac:dyDescent="0.25">
      <c r="A216" s="6" t="s">
        <v>699</v>
      </c>
      <c r="C216" s="6" t="s">
        <v>863</v>
      </c>
      <c r="D216" s="6" t="s">
        <v>169</v>
      </c>
      <c r="E216" s="6" t="s">
        <v>704</v>
      </c>
      <c r="F216" s="7">
        <v>10</v>
      </c>
      <c r="G216" s="8">
        <v>42429</v>
      </c>
    </row>
    <row r="217" spans="1:10" x14ac:dyDescent="0.25">
      <c r="A217" s="6" t="s">
        <v>543</v>
      </c>
      <c r="B217" s="6" t="s">
        <v>124</v>
      </c>
      <c r="C217" s="6" t="s">
        <v>124</v>
      </c>
      <c r="D217" s="6" t="s">
        <v>124</v>
      </c>
      <c r="E217" s="6" t="s">
        <v>697</v>
      </c>
      <c r="F217" s="7">
        <v>13</v>
      </c>
      <c r="G217" s="8">
        <v>41290</v>
      </c>
      <c r="I217" s="6" t="s">
        <v>864</v>
      </c>
    </row>
    <row customHeight="1" ht="12.75" r="218" spans="1:10" x14ac:dyDescent="0.25">
      <c r="A218" s="6" t="s">
        <v>539</v>
      </c>
      <c r="B218" s="6" t="s">
        <v>473</v>
      </c>
      <c r="C218" s="6" t="s">
        <v>473</v>
      </c>
      <c r="D218" s="6" t="s">
        <v>473</v>
      </c>
      <c r="E218" s="6" t="s">
        <v>701</v>
      </c>
      <c r="F218" s="7">
        <v>10</v>
      </c>
      <c r="G218" s="8">
        <v>42201</v>
      </c>
      <c r="I218" s="6" t="s">
        <v>865</v>
      </c>
    </row>
    <row customHeight="1" ht="12.75" r="219" spans="1:10" x14ac:dyDescent="0.25">
      <c r="A219" s="6" t="s">
        <v>543</v>
      </c>
      <c r="B219" s="6" t="s">
        <v>126</v>
      </c>
      <c r="C219" s="6" t="s">
        <v>126</v>
      </c>
      <c r="D219" s="6" t="s">
        <v>126</v>
      </c>
      <c r="E219" s="6" t="s">
        <v>701</v>
      </c>
      <c r="F219" s="7">
        <v>10</v>
      </c>
      <c r="G219" s="8">
        <v>41290</v>
      </c>
      <c r="I219" s="6" t="s">
        <v>866</v>
      </c>
    </row>
    <row customHeight="1" ht="12.75" r="220" spans="1:10" x14ac:dyDescent="0.25">
      <c r="A220" s="6" t="s">
        <v>699</v>
      </c>
      <c r="B220" s="6" t="s">
        <v>867</v>
      </c>
      <c r="C220" s="6" t="s">
        <v>171</v>
      </c>
      <c r="D220" s="6" t="s">
        <v>171</v>
      </c>
      <c r="E220" s="6" t="s">
        <v>701</v>
      </c>
      <c r="F220" s="7">
        <v>10</v>
      </c>
      <c r="G220" s="8">
        <v>42429</v>
      </c>
      <c r="I220" s="6" t="s">
        <v>868</v>
      </c>
    </row>
    <row customHeight="1" ht="12.75" r="221" spans="1:10" x14ac:dyDescent="0.25">
      <c r="A221" s="6" t="s">
        <v>699</v>
      </c>
      <c r="C221" s="6" t="s">
        <v>869</v>
      </c>
      <c r="D221" s="6" t="s">
        <v>171</v>
      </c>
      <c r="E221" s="6" t="s">
        <v>704</v>
      </c>
      <c r="F221" s="7">
        <v>10</v>
      </c>
      <c r="G221" s="8">
        <v>42429</v>
      </c>
    </row>
    <row r="222" spans="1:10" x14ac:dyDescent="0.25">
      <c r="A222" s="6" t="s">
        <v>539</v>
      </c>
      <c r="B222" s="6" t="s">
        <v>130</v>
      </c>
      <c r="C222" s="6" t="s">
        <v>130</v>
      </c>
      <c r="D222" s="6" t="s">
        <v>870</v>
      </c>
      <c r="E222" s="6" t="s">
        <v>697</v>
      </c>
      <c r="F222" s="7">
        <v>13</v>
      </c>
      <c r="G222" s="8">
        <v>41836</v>
      </c>
      <c r="I222" s="6" t="s">
        <v>871</v>
      </c>
    </row>
    <row customHeight="1" ht="12.75" r="223" spans="1:10" x14ac:dyDescent="0.25">
      <c r="A223" s="6" t="s">
        <v>539</v>
      </c>
      <c r="B223" s="6" t="s">
        <v>475</v>
      </c>
      <c r="C223" s="6" t="s">
        <v>475</v>
      </c>
      <c r="D223" s="6" t="s">
        <v>475</v>
      </c>
      <c r="E223" s="6" t="s">
        <v>701</v>
      </c>
      <c r="F223" s="7">
        <v>10</v>
      </c>
      <c r="G223" s="8">
        <v>42201</v>
      </c>
      <c r="I223" s="6" t="s">
        <v>872</v>
      </c>
    </row>
    <row customHeight="1" ht="12.75" r="224" spans="1:10" x14ac:dyDescent="0.25">
      <c r="A224" s="6" t="s">
        <v>699</v>
      </c>
      <c r="B224" s="6" t="s">
        <v>873</v>
      </c>
      <c r="C224" s="6" t="s">
        <v>173</v>
      </c>
      <c r="D224" s="6" t="s">
        <v>173</v>
      </c>
      <c r="E224" s="6" t="s">
        <v>701</v>
      </c>
      <c r="F224" s="7">
        <v>10</v>
      </c>
      <c r="G224" s="8">
        <v>42429</v>
      </c>
      <c r="I224" s="6" t="s">
        <v>874</v>
      </c>
    </row>
    <row customHeight="1" ht="12.75" r="225" spans="1:10" x14ac:dyDescent="0.25">
      <c r="A225" s="6" t="s">
        <v>699</v>
      </c>
      <c r="C225" s="6" t="s">
        <v>875</v>
      </c>
      <c r="D225" s="6" t="s">
        <v>173</v>
      </c>
      <c r="E225" s="6" t="s">
        <v>704</v>
      </c>
      <c r="F225" s="7">
        <v>10</v>
      </c>
      <c r="G225" s="8">
        <v>42429</v>
      </c>
      <c r="J225" s="6" t="s">
        <v>876</v>
      </c>
    </row>
    <row customHeight="1" ht="12.75" r="226" spans="1:10" x14ac:dyDescent="0.25">
      <c r="A226" s="6" t="s">
        <v>543</v>
      </c>
      <c r="B226" s="6" t="s">
        <v>132</v>
      </c>
      <c r="C226" s="6" t="s">
        <v>132</v>
      </c>
      <c r="D226" s="6" t="s">
        <v>132</v>
      </c>
      <c r="E226" s="6" t="s">
        <v>697</v>
      </c>
      <c r="F226" s="7">
        <v>13</v>
      </c>
      <c r="G226" s="8">
        <v>41290</v>
      </c>
      <c r="I226" s="6" t="s">
        <v>877</v>
      </c>
    </row>
    <row r="227" spans="1:10" x14ac:dyDescent="0.25">
      <c r="A227" s="6" t="s">
        <v>543</v>
      </c>
      <c r="B227" s="6" t="s">
        <v>477</v>
      </c>
      <c r="C227" s="6" t="s">
        <v>477</v>
      </c>
      <c r="D227" s="6" t="s">
        <v>477</v>
      </c>
      <c r="E227" s="6" t="s">
        <v>701</v>
      </c>
      <c r="F227" s="7">
        <v>10</v>
      </c>
      <c r="G227" s="8">
        <v>42201</v>
      </c>
      <c r="I227" s="6" t="s">
        <v>878</v>
      </c>
    </row>
    <row customHeight="1" ht="12.75" r="228" spans="1:10" x14ac:dyDescent="0.25">
      <c r="A228" s="6" t="s">
        <v>699</v>
      </c>
      <c r="B228" s="6" t="s">
        <v>879</v>
      </c>
      <c r="C228" s="6" t="s">
        <v>175</v>
      </c>
      <c r="D228" s="6" t="s">
        <v>175</v>
      </c>
      <c r="E228" s="6" t="s">
        <v>701</v>
      </c>
      <c r="F228" s="7">
        <v>10</v>
      </c>
      <c r="G228" s="8">
        <v>42429</v>
      </c>
      <c r="I228" s="6" t="s">
        <v>880</v>
      </c>
    </row>
    <row customHeight="1" ht="12.75" r="229" spans="1:10" x14ac:dyDescent="0.25">
      <c r="A229" s="6" t="s">
        <v>699</v>
      </c>
      <c r="C229" s="6" t="s">
        <v>881</v>
      </c>
      <c r="D229" s="6" t="s">
        <v>175</v>
      </c>
      <c r="E229" s="6" t="s">
        <v>704</v>
      </c>
      <c r="F229" s="7">
        <v>10</v>
      </c>
      <c r="G229" s="8">
        <v>42429</v>
      </c>
      <c r="J229" s="6" t="s">
        <v>882</v>
      </c>
    </row>
    <row customHeight="1" ht="12.75" r="230" spans="1:10" x14ac:dyDescent="0.25">
      <c r="A230" s="6" t="s">
        <v>539</v>
      </c>
      <c r="B230" s="6" t="s">
        <v>151</v>
      </c>
      <c r="C230" s="6" t="s">
        <v>151</v>
      </c>
      <c r="D230" s="6" t="s">
        <v>151</v>
      </c>
      <c r="E230" s="6" t="s">
        <v>701</v>
      </c>
      <c r="F230" s="7">
        <v>10</v>
      </c>
      <c r="G230" s="8">
        <v>41836</v>
      </c>
      <c r="I230" s="6" t="s">
        <v>883</v>
      </c>
    </row>
    <row customHeight="1" ht="12.75" r="231" spans="1:10" x14ac:dyDescent="0.25">
      <c r="A231" s="6" t="s">
        <v>699</v>
      </c>
      <c r="B231" s="6" t="s">
        <v>884</v>
      </c>
      <c r="C231" s="6" t="s">
        <v>177</v>
      </c>
      <c r="D231" s="6" t="s">
        <v>177</v>
      </c>
      <c r="E231" s="6" t="s">
        <v>701</v>
      </c>
      <c r="F231" s="7">
        <v>10</v>
      </c>
      <c r="G231" s="8">
        <v>42429</v>
      </c>
      <c r="I231" s="6" t="s">
        <v>885</v>
      </c>
    </row>
    <row r="232" spans="1:10" x14ac:dyDescent="0.25">
      <c r="A232" s="6" t="s">
        <v>699</v>
      </c>
      <c r="C232" s="6" t="s">
        <v>886</v>
      </c>
      <c r="D232" s="6" t="s">
        <v>177</v>
      </c>
      <c r="E232" s="6" t="s">
        <v>704</v>
      </c>
      <c r="F232" s="7">
        <v>10</v>
      </c>
      <c r="G232" s="8">
        <v>42429</v>
      </c>
      <c r="J232" s="6" t="s">
        <v>887</v>
      </c>
    </row>
    <row customHeight="1" ht="12.75" r="233" spans="1:10" x14ac:dyDescent="0.25">
      <c r="A233" s="6" t="s">
        <v>661</v>
      </c>
      <c r="B233" s="6" t="s">
        <v>137</v>
      </c>
      <c r="C233" s="6" t="s">
        <v>137</v>
      </c>
      <c r="D233" s="6" t="s">
        <v>137</v>
      </c>
      <c r="E233" s="6" t="s">
        <v>701</v>
      </c>
      <c r="F233" s="7">
        <v>10</v>
      </c>
      <c r="G233" s="8">
        <v>41290</v>
      </c>
      <c r="I233" s="6" t="s">
        <v>888</v>
      </c>
    </row>
    <row customHeight="1" ht="12.75" r="234" spans="1:10" x14ac:dyDescent="0.25">
      <c r="A234" s="6" t="s">
        <v>699</v>
      </c>
      <c r="B234" s="6" t="s">
        <v>889</v>
      </c>
      <c r="C234" s="6" t="s">
        <v>179</v>
      </c>
      <c r="D234" s="6" t="s">
        <v>179</v>
      </c>
      <c r="E234" s="6" t="s">
        <v>701</v>
      </c>
      <c r="F234" s="7">
        <v>10</v>
      </c>
      <c r="G234" s="8">
        <v>42429</v>
      </c>
      <c r="I234" s="6" t="s">
        <v>890</v>
      </c>
    </row>
    <row customHeight="1" ht="12.75" r="235" spans="1:10" x14ac:dyDescent="0.25">
      <c r="A235" s="6" t="s">
        <v>699</v>
      </c>
      <c r="C235" s="6" t="s">
        <v>891</v>
      </c>
      <c r="D235" s="6" t="s">
        <v>179</v>
      </c>
      <c r="E235" s="6" t="s">
        <v>704</v>
      </c>
      <c r="F235" s="7">
        <v>10</v>
      </c>
      <c r="G235" s="8">
        <v>42429</v>
      </c>
    </row>
    <row customHeight="1" ht="12.75" r="236" spans="1:10" x14ac:dyDescent="0.25">
      <c r="A236" s="6" t="s">
        <v>539</v>
      </c>
      <c r="B236" s="6" t="s">
        <v>139</v>
      </c>
      <c r="C236" s="6" t="s">
        <v>139</v>
      </c>
      <c r="D236" s="6" t="s">
        <v>139</v>
      </c>
      <c r="E236" s="6" t="s">
        <v>741</v>
      </c>
      <c r="F236" s="7">
        <v>7</v>
      </c>
      <c r="G236" s="8">
        <v>39402</v>
      </c>
      <c r="I236" s="6" t="s">
        <v>892</v>
      </c>
    </row>
    <row r="237" spans="1:10" x14ac:dyDescent="0.25">
      <c r="A237" s="6" t="s">
        <v>543</v>
      </c>
      <c r="B237" s="6" t="s">
        <v>141</v>
      </c>
      <c r="C237" s="6" t="s">
        <v>141</v>
      </c>
      <c r="D237" s="6" t="s">
        <v>141</v>
      </c>
      <c r="E237" s="6" t="s">
        <v>701</v>
      </c>
      <c r="F237" s="7">
        <v>10</v>
      </c>
      <c r="G237" s="8">
        <v>41186</v>
      </c>
      <c r="I237" s="6" t="s">
        <v>893</v>
      </c>
    </row>
    <row customHeight="1" ht="12.75" r="238" spans="1:10" x14ac:dyDescent="0.25">
      <c r="A238" s="6" t="s">
        <v>543</v>
      </c>
      <c r="B238" s="6" t="s">
        <v>143</v>
      </c>
      <c r="C238" s="6" t="s">
        <v>143</v>
      </c>
      <c r="D238" s="6" t="s">
        <v>143</v>
      </c>
      <c r="E238" s="6" t="s">
        <v>701</v>
      </c>
      <c r="F238" s="7">
        <v>10</v>
      </c>
      <c r="G238" s="8">
        <v>41186</v>
      </c>
      <c r="I238" s="6" t="s">
        <v>894</v>
      </c>
    </row>
    <row customHeight="1" ht="12.75" r="239" spans="1:10" x14ac:dyDescent="0.25">
      <c r="A239" s="6" t="s">
        <v>699</v>
      </c>
      <c r="B239" s="6" t="s">
        <v>895</v>
      </c>
      <c r="C239" s="6" t="s">
        <v>181</v>
      </c>
      <c r="D239" s="6" t="s">
        <v>181</v>
      </c>
      <c r="E239" s="6" t="s">
        <v>701</v>
      </c>
      <c r="F239" s="7">
        <v>10</v>
      </c>
      <c r="G239" s="8">
        <v>42429</v>
      </c>
      <c r="I239" s="6" t="s">
        <v>896</v>
      </c>
    </row>
    <row customHeight="1" ht="12.75" r="240" spans="1:10" x14ac:dyDescent="0.25">
      <c r="A240" s="6" t="s">
        <v>699</v>
      </c>
      <c r="C240" s="6" t="s">
        <v>897</v>
      </c>
      <c r="D240" s="6" t="s">
        <v>181</v>
      </c>
      <c r="E240" s="6" t="s">
        <v>704</v>
      </c>
      <c r="F240" s="7">
        <v>10</v>
      </c>
      <c r="G240" s="8">
        <v>42429</v>
      </c>
      <c r="J240" s="6" t="s">
        <v>898</v>
      </c>
    </row>
    <row customHeight="1" ht="12.75" r="241" spans="1:10" x14ac:dyDescent="0.25">
      <c r="A241" s="6" t="s">
        <v>539</v>
      </c>
      <c r="B241" s="6" t="s">
        <v>145</v>
      </c>
      <c r="C241" s="6" t="s">
        <v>145</v>
      </c>
      <c r="D241" s="6" t="s">
        <v>145</v>
      </c>
      <c r="E241" s="6" t="s">
        <v>706</v>
      </c>
      <c r="F241" s="7">
        <v>10</v>
      </c>
      <c r="G241" s="8">
        <v>39402</v>
      </c>
      <c r="I241" s="6" t="s">
        <v>899</v>
      </c>
    </row>
    <row r="242" spans="1:10" x14ac:dyDescent="0.25">
      <c r="A242" s="6" t="s">
        <v>699</v>
      </c>
      <c r="B242" s="6" t="s">
        <v>900</v>
      </c>
      <c r="C242" s="6" t="s">
        <v>183</v>
      </c>
      <c r="D242" s="6" t="s">
        <v>183</v>
      </c>
      <c r="E242" s="6" t="s">
        <v>701</v>
      </c>
      <c r="F242" s="7">
        <v>10</v>
      </c>
      <c r="G242" s="8">
        <v>42429</v>
      </c>
      <c r="I242" s="6" t="s">
        <v>901</v>
      </c>
    </row>
    <row customHeight="1" ht="12.75" r="243" spans="1:10" x14ac:dyDescent="0.25">
      <c r="A243" s="6" t="s">
        <v>699</v>
      </c>
      <c r="C243" s="6" t="s">
        <v>902</v>
      </c>
      <c r="D243" s="6" t="s">
        <v>183</v>
      </c>
      <c r="E243" s="6" t="s">
        <v>704</v>
      </c>
      <c r="F243" s="7">
        <v>10</v>
      </c>
      <c r="G243" s="8">
        <v>42429</v>
      </c>
      <c r="J243" s="6" t="s">
        <v>903</v>
      </c>
    </row>
    <row customHeight="1" ht="12.75" r="244" spans="1:10" x14ac:dyDescent="0.25">
      <c r="A244" s="6" t="s">
        <v>539</v>
      </c>
      <c r="B244" s="6" t="s">
        <v>149</v>
      </c>
      <c r="C244" s="6" t="s">
        <v>149</v>
      </c>
      <c r="D244" s="6" t="s">
        <v>149</v>
      </c>
      <c r="E244" s="6" t="s">
        <v>697</v>
      </c>
      <c r="F244" s="7">
        <v>13</v>
      </c>
      <c r="G244" s="8">
        <v>41836</v>
      </c>
      <c r="I244" s="6" t="s">
        <v>904</v>
      </c>
    </row>
    <row customHeight="1" ht="12.75" r="245" spans="1:10" x14ac:dyDescent="0.25">
      <c r="A245" s="6" t="s">
        <v>539</v>
      </c>
      <c r="B245" s="6" t="s">
        <v>147</v>
      </c>
      <c r="C245" s="6" t="s">
        <v>147</v>
      </c>
      <c r="D245" s="6" t="s">
        <v>147</v>
      </c>
      <c r="E245" s="6" t="s">
        <v>741</v>
      </c>
      <c r="F245" s="7">
        <v>7</v>
      </c>
      <c r="G245" s="8">
        <v>39402</v>
      </c>
      <c r="I245" s="6" t="s">
        <v>905</v>
      </c>
    </row>
    <row customHeight="1" ht="12.75" r="246" spans="1:10" x14ac:dyDescent="0.25">
      <c r="A246" s="6" t="s">
        <v>539</v>
      </c>
      <c r="B246" s="6" t="s">
        <v>483</v>
      </c>
      <c r="C246" s="6" t="s">
        <v>483</v>
      </c>
      <c r="D246" s="6" t="s">
        <v>483</v>
      </c>
      <c r="E246" s="6" t="s">
        <v>701</v>
      </c>
      <c r="F246" s="7">
        <v>10</v>
      </c>
      <c r="G246" s="8">
        <v>41984</v>
      </c>
      <c r="I246" s="6" t="s">
        <v>906</v>
      </c>
    </row>
    <row r="247" spans="1:10" x14ac:dyDescent="0.25">
      <c r="A247" s="6" t="s">
        <v>699</v>
      </c>
      <c r="B247" s="6" t="s">
        <v>907</v>
      </c>
      <c r="C247" s="6" t="s">
        <v>245</v>
      </c>
      <c r="D247" s="6" t="s">
        <v>245</v>
      </c>
      <c r="E247" s="6" t="s">
        <v>701</v>
      </c>
      <c r="F247" s="7">
        <v>10</v>
      </c>
      <c r="G247" s="8">
        <v>42429</v>
      </c>
      <c r="I247" s="6" t="s">
        <v>908</v>
      </c>
    </row>
    <row customHeight="1" ht="12.75" r="248" spans="1:10" x14ac:dyDescent="0.25">
      <c r="A248" s="6" t="s">
        <v>699</v>
      </c>
      <c r="C248" s="6" t="s">
        <v>909</v>
      </c>
      <c r="D248" s="6" t="s">
        <v>245</v>
      </c>
      <c r="E248" s="6" t="s">
        <v>704</v>
      </c>
      <c r="F248" s="7">
        <v>10</v>
      </c>
      <c r="G248" s="8">
        <v>42429</v>
      </c>
      <c r="J248" s="6" t="s">
        <v>910</v>
      </c>
    </row>
    <row customHeight="1" ht="12.75" r="249" spans="1:10" x14ac:dyDescent="0.25">
      <c r="A249" s="6" t="s">
        <v>539</v>
      </c>
      <c r="B249" s="6" t="s">
        <v>247</v>
      </c>
      <c r="C249" s="6" t="s">
        <v>247</v>
      </c>
      <c r="D249" s="6" t="s">
        <v>247</v>
      </c>
      <c r="E249" s="6" t="s">
        <v>741</v>
      </c>
      <c r="F249" s="7">
        <v>7</v>
      </c>
      <c r="G249" s="8">
        <v>39402</v>
      </c>
      <c r="I249" s="6" t="s">
        <v>911</v>
      </c>
    </row>
    <row customHeight="1" ht="12.75" r="250" spans="1:10" x14ac:dyDescent="0.25">
      <c r="A250" s="6" t="s">
        <v>699</v>
      </c>
      <c r="B250" s="6" t="s">
        <v>912</v>
      </c>
      <c r="C250" s="6" t="s">
        <v>913</v>
      </c>
      <c r="D250" s="6" t="s">
        <v>913</v>
      </c>
      <c r="E250" s="6" t="s">
        <v>701</v>
      </c>
      <c r="F250" s="7">
        <v>10</v>
      </c>
      <c r="G250" s="8">
        <v>42445</v>
      </c>
      <c r="I250" s="6" t="s">
        <v>914</v>
      </c>
    </row>
    <row customHeight="1" ht="12.75" r="251" spans="1:10" x14ac:dyDescent="0.25">
      <c r="A251" s="6" t="s">
        <v>699</v>
      </c>
      <c r="C251" s="6" t="s">
        <v>915</v>
      </c>
      <c r="D251" s="6" t="s">
        <v>912</v>
      </c>
      <c r="E251" s="6" t="s">
        <v>704</v>
      </c>
      <c r="F251" s="7">
        <v>10</v>
      </c>
      <c r="G251" s="8">
        <v>42445</v>
      </c>
    </row>
    <row r="252" spans="1:10" x14ac:dyDescent="0.25">
      <c r="A252" s="6" t="s">
        <v>539</v>
      </c>
      <c r="B252" s="6" t="s">
        <v>185</v>
      </c>
      <c r="C252" s="6" t="s">
        <v>185</v>
      </c>
      <c r="D252" s="6" t="s">
        <v>185</v>
      </c>
      <c r="E252" s="6" t="s">
        <v>706</v>
      </c>
      <c r="F252" s="7">
        <v>10</v>
      </c>
      <c r="G252" s="8">
        <v>39381</v>
      </c>
      <c r="I252" s="6" t="s">
        <v>916</v>
      </c>
    </row>
    <row customHeight="1" ht="12.75" r="253" spans="1:10" x14ac:dyDescent="0.25">
      <c r="A253" s="6" t="s">
        <v>699</v>
      </c>
      <c r="B253" s="6" t="s">
        <v>917</v>
      </c>
      <c r="C253" s="6" t="s">
        <v>301</v>
      </c>
      <c r="D253" s="6" t="s">
        <v>301</v>
      </c>
      <c r="E253" s="6" t="s">
        <v>701</v>
      </c>
      <c r="F253" s="7">
        <v>10</v>
      </c>
      <c r="G253" s="8">
        <v>42429</v>
      </c>
      <c r="I253" s="6" t="s">
        <v>918</v>
      </c>
    </row>
    <row customHeight="1" ht="12.75" r="254" spans="1:10" x14ac:dyDescent="0.25">
      <c r="A254" s="6" t="s">
        <v>699</v>
      </c>
      <c r="C254" s="6" t="s">
        <v>919</v>
      </c>
      <c r="D254" s="6" t="s">
        <v>301</v>
      </c>
      <c r="E254" s="6" t="s">
        <v>704</v>
      </c>
      <c r="F254" s="7">
        <v>10</v>
      </c>
      <c r="G254" s="8">
        <v>42429</v>
      </c>
      <c r="J254" s="6" t="s">
        <v>920</v>
      </c>
    </row>
    <row customHeight="1" ht="12.75" r="255" spans="1:10" x14ac:dyDescent="0.25">
      <c r="A255" s="6" t="s">
        <v>539</v>
      </c>
      <c r="B255" s="6" t="s">
        <v>485</v>
      </c>
      <c r="C255" s="6" t="s">
        <v>485</v>
      </c>
      <c r="D255" s="6" t="s">
        <v>485</v>
      </c>
      <c r="E255" s="6" t="s">
        <v>701</v>
      </c>
      <c r="F255" s="7">
        <v>10</v>
      </c>
      <c r="G255" s="8">
        <v>42201</v>
      </c>
      <c r="I255" s="6" t="s">
        <v>921</v>
      </c>
    </row>
    <row customHeight="1" ht="12.75" r="256" spans="1:10" x14ac:dyDescent="0.25">
      <c r="A256" s="6" t="s">
        <v>539</v>
      </c>
      <c r="B256" s="6" t="s">
        <v>187</v>
      </c>
      <c r="C256" s="6" t="s">
        <v>187</v>
      </c>
      <c r="D256" s="6" t="s">
        <v>187</v>
      </c>
      <c r="E256" s="6" t="s">
        <v>706</v>
      </c>
      <c r="F256" s="7">
        <v>10</v>
      </c>
      <c r="G256" s="8">
        <v>39381</v>
      </c>
      <c r="I256" s="6" t="s">
        <v>922</v>
      </c>
    </row>
    <row r="257" spans="1:10" x14ac:dyDescent="0.25">
      <c r="A257" s="6" t="s">
        <v>539</v>
      </c>
      <c r="B257" s="6" t="s">
        <v>487</v>
      </c>
      <c r="C257" s="6" t="s">
        <v>487</v>
      </c>
      <c r="D257" s="6" t="s">
        <v>487</v>
      </c>
      <c r="E257" s="6" t="s">
        <v>701</v>
      </c>
      <c r="F257" s="7">
        <v>10</v>
      </c>
      <c r="G257" s="8">
        <v>42201</v>
      </c>
      <c r="I257" s="6" t="s">
        <v>923</v>
      </c>
    </row>
    <row customHeight="1" ht="12.75" r="258" spans="1:10" x14ac:dyDescent="0.25">
      <c r="A258" s="6" t="s">
        <v>699</v>
      </c>
      <c r="B258" s="6" t="s">
        <v>924</v>
      </c>
      <c r="C258" s="6" t="s">
        <v>925</v>
      </c>
      <c r="D258" s="6" t="s">
        <v>925</v>
      </c>
      <c r="E258" s="6" t="s">
        <v>701</v>
      </c>
      <c r="F258" s="7">
        <v>10</v>
      </c>
      <c r="G258" s="8">
        <v>42445</v>
      </c>
      <c r="I258" s="6" t="s">
        <v>926</v>
      </c>
    </row>
    <row customHeight="1" ht="12.75" r="259" spans="1:10" x14ac:dyDescent="0.25">
      <c r="A259" s="6" t="s">
        <v>699</v>
      </c>
      <c r="C259" s="6" t="s">
        <v>927</v>
      </c>
      <c r="D259" s="6" t="s">
        <v>925</v>
      </c>
      <c r="E259" s="6" t="s">
        <v>704</v>
      </c>
      <c r="F259" s="7">
        <v>10</v>
      </c>
      <c r="G259" s="8">
        <v>42445</v>
      </c>
    </row>
    <row customHeight="1" ht="12.75" r="260" spans="1:10" x14ac:dyDescent="0.25">
      <c r="A260" s="6" t="s">
        <v>543</v>
      </c>
      <c r="B260" s="6" t="s">
        <v>189</v>
      </c>
      <c r="C260" s="6" t="s">
        <v>189</v>
      </c>
      <c r="D260" s="6" t="s">
        <v>189</v>
      </c>
      <c r="E260" s="6" t="s">
        <v>701</v>
      </c>
      <c r="F260" s="7">
        <v>10</v>
      </c>
      <c r="G260" s="8">
        <v>42720</v>
      </c>
      <c r="I260" s="6" t="s">
        <v>928</v>
      </c>
    </row>
    <row customHeight="1" ht="12.75" r="261" spans="1:10" x14ac:dyDescent="0.25">
      <c r="A261" s="6" t="s">
        <v>699</v>
      </c>
      <c r="B261" s="6" t="s">
        <v>929</v>
      </c>
      <c r="C261" s="6" t="s">
        <v>303</v>
      </c>
      <c r="D261" s="6" t="s">
        <v>303</v>
      </c>
      <c r="E261" s="6" t="s">
        <v>701</v>
      </c>
      <c r="F261" s="7">
        <v>10</v>
      </c>
      <c r="G261" s="8">
        <v>42429</v>
      </c>
      <c r="I261" s="6" t="s">
        <v>930</v>
      </c>
    </row>
    <row r="262" spans="1:10" x14ac:dyDescent="0.25">
      <c r="A262" s="6" t="s">
        <v>699</v>
      </c>
      <c r="C262" s="6" t="s">
        <v>931</v>
      </c>
      <c r="D262" s="6" t="s">
        <v>303</v>
      </c>
      <c r="E262" s="6" t="s">
        <v>704</v>
      </c>
      <c r="F262" s="7">
        <v>10</v>
      </c>
      <c r="G262" s="8">
        <v>42429</v>
      </c>
    </row>
    <row customHeight="1" ht="12.75" r="263" spans="1:10" x14ac:dyDescent="0.25">
      <c r="A263" s="6" t="s">
        <v>539</v>
      </c>
      <c r="B263" s="6" t="s">
        <v>191</v>
      </c>
      <c r="C263" s="6" t="s">
        <v>191</v>
      </c>
      <c r="D263" s="6" t="s">
        <v>191</v>
      </c>
      <c r="E263" s="6" t="s">
        <v>697</v>
      </c>
      <c r="F263" s="7">
        <v>13</v>
      </c>
      <c r="G263" s="8">
        <v>41836</v>
      </c>
      <c r="I263" s="6" t="s">
        <v>932</v>
      </c>
    </row>
    <row customHeight="1" ht="12.75" r="264" spans="1:10" x14ac:dyDescent="0.25">
      <c r="A264" s="6" t="s">
        <v>539</v>
      </c>
      <c r="B264" s="6" t="s">
        <v>489</v>
      </c>
      <c r="C264" s="6" t="s">
        <v>489</v>
      </c>
      <c r="D264" s="6" t="s">
        <v>489</v>
      </c>
      <c r="E264" s="6" t="s">
        <v>701</v>
      </c>
      <c r="F264" s="7">
        <v>10</v>
      </c>
      <c r="G264" s="8">
        <v>42201</v>
      </c>
      <c r="I264" s="6" t="s">
        <v>933</v>
      </c>
    </row>
    <row customHeight="1" ht="12.75" r="265" spans="1:10" x14ac:dyDescent="0.25">
      <c r="A265" s="6" t="s">
        <v>699</v>
      </c>
      <c r="B265" s="6" t="s">
        <v>934</v>
      </c>
      <c r="C265" s="6" t="s">
        <v>305</v>
      </c>
      <c r="D265" s="6" t="s">
        <v>305</v>
      </c>
      <c r="E265" s="6" t="s">
        <v>701</v>
      </c>
      <c r="F265" s="7">
        <v>10</v>
      </c>
      <c r="G265" s="8">
        <v>42429</v>
      </c>
      <c r="I265" s="6" t="s">
        <v>935</v>
      </c>
    </row>
    <row customHeight="1" ht="12.75" r="266" spans="1:10" x14ac:dyDescent="0.25">
      <c r="A266" s="6" t="s">
        <v>699</v>
      </c>
      <c r="C266" s="6" t="s">
        <v>936</v>
      </c>
      <c r="D266" s="6" t="s">
        <v>305</v>
      </c>
      <c r="E266" s="6" t="s">
        <v>704</v>
      </c>
      <c r="F266" s="7">
        <v>10</v>
      </c>
      <c r="G266" s="8">
        <v>42429</v>
      </c>
    </row>
    <row r="267" spans="1:10" x14ac:dyDescent="0.25">
      <c r="A267" s="6" t="s">
        <v>543</v>
      </c>
      <c r="B267" s="6" t="s">
        <v>193</v>
      </c>
      <c r="C267" s="6" t="s">
        <v>193</v>
      </c>
      <c r="D267" s="6" t="s">
        <v>193</v>
      </c>
      <c r="E267" s="6" t="s">
        <v>701</v>
      </c>
      <c r="F267" s="7">
        <v>10</v>
      </c>
      <c r="G267" s="8">
        <v>42165</v>
      </c>
      <c r="I267" s="6" t="s">
        <v>937</v>
      </c>
    </row>
    <row customHeight="1" ht="12.75" r="268" spans="1:10" x14ac:dyDescent="0.25">
      <c r="A268" s="6" t="s">
        <v>543</v>
      </c>
      <c r="B268" s="6" t="s">
        <v>195</v>
      </c>
      <c r="C268" s="6" t="s">
        <v>195</v>
      </c>
      <c r="D268" s="6" t="s">
        <v>195</v>
      </c>
      <c r="E268" s="6" t="s">
        <v>701</v>
      </c>
      <c r="F268" s="7">
        <v>10</v>
      </c>
      <c r="G268" s="8">
        <v>41290</v>
      </c>
      <c r="I268" s="6" t="s">
        <v>938</v>
      </c>
    </row>
    <row customHeight="1" ht="12.75" r="269" spans="1:10" x14ac:dyDescent="0.25">
      <c r="A269" s="6" t="s">
        <v>543</v>
      </c>
      <c r="B269" s="6" t="s">
        <v>197</v>
      </c>
      <c r="C269" s="6" t="s">
        <v>197</v>
      </c>
      <c r="D269" s="6" t="s">
        <v>197</v>
      </c>
      <c r="E269" s="6" t="s">
        <v>697</v>
      </c>
      <c r="F269" s="7">
        <v>13</v>
      </c>
      <c r="G269" s="8">
        <v>41290</v>
      </c>
      <c r="I269" s="6" t="s">
        <v>939</v>
      </c>
    </row>
    <row customHeight="1" ht="12.75" r="270" spans="1:10" x14ac:dyDescent="0.25">
      <c r="A270" s="6" t="s">
        <v>543</v>
      </c>
      <c r="B270" s="6" t="s">
        <v>199</v>
      </c>
      <c r="C270" s="6" t="s">
        <v>199</v>
      </c>
      <c r="D270" s="6" t="s">
        <v>199</v>
      </c>
      <c r="E270" s="6" t="s">
        <v>701</v>
      </c>
      <c r="F270" s="7">
        <v>10</v>
      </c>
      <c r="G270" s="8">
        <v>41290</v>
      </c>
      <c r="I270" s="6" t="s">
        <v>940</v>
      </c>
    </row>
    <row customHeight="1" ht="12.75" r="271" spans="1:10" x14ac:dyDescent="0.25">
      <c r="A271" s="6" t="s">
        <v>699</v>
      </c>
      <c r="B271" s="6" t="s">
        <v>941</v>
      </c>
      <c r="C271" s="6" t="s">
        <v>307</v>
      </c>
      <c r="D271" s="6" t="s">
        <v>307</v>
      </c>
      <c r="E271" s="6" t="s">
        <v>701</v>
      </c>
      <c r="F271" s="7">
        <v>10</v>
      </c>
      <c r="G271" s="8">
        <v>42429</v>
      </c>
      <c r="I271" s="6" t="s">
        <v>942</v>
      </c>
    </row>
    <row r="272" spans="1:10" x14ac:dyDescent="0.25">
      <c r="A272" s="6" t="s">
        <v>699</v>
      </c>
      <c r="C272" s="6" t="s">
        <v>943</v>
      </c>
      <c r="D272" s="6" t="s">
        <v>307</v>
      </c>
      <c r="E272" s="6" t="s">
        <v>704</v>
      </c>
      <c r="F272" s="7">
        <v>10</v>
      </c>
      <c r="G272" s="8">
        <v>42429</v>
      </c>
      <c r="J272" s="6" t="s">
        <v>944</v>
      </c>
    </row>
    <row customHeight="1" ht="12.75" r="273" spans="1:10" x14ac:dyDescent="0.25">
      <c r="A273" s="6" t="s">
        <v>539</v>
      </c>
      <c r="B273" s="6" t="s">
        <v>201</v>
      </c>
      <c r="C273" s="6" t="s">
        <v>201</v>
      </c>
      <c r="D273" s="6" t="s">
        <v>201</v>
      </c>
      <c r="E273" s="6" t="s">
        <v>706</v>
      </c>
      <c r="F273" s="7">
        <v>10</v>
      </c>
      <c r="G273" s="8">
        <v>39402</v>
      </c>
      <c r="I273" s="6" t="s">
        <v>945</v>
      </c>
    </row>
    <row customHeight="1" ht="12.75" r="274" spans="1:10" x14ac:dyDescent="0.25">
      <c r="A274" s="6" t="s">
        <v>699</v>
      </c>
      <c r="B274" s="6" t="s">
        <v>946</v>
      </c>
      <c r="C274" s="6" t="s">
        <v>309</v>
      </c>
      <c r="D274" s="6" t="s">
        <v>309</v>
      </c>
      <c r="E274" s="6" t="s">
        <v>701</v>
      </c>
      <c r="F274" s="7">
        <v>10</v>
      </c>
      <c r="G274" s="8">
        <v>42429</v>
      </c>
      <c r="I274" s="6" t="s">
        <v>947</v>
      </c>
    </row>
    <row customHeight="1" ht="12.75" r="275" spans="1:10" x14ac:dyDescent="0.25">
      <c r="A275" s="6" t="s">
        <v>699</v>
      </c>
      <c r="B275" s="6" t="s">
        <v>946</v>
      </c>
      <c r="C275" s="6" t="s">
        <v>948</v>
      </c>
      <c r="D275" s="6" t="s">
        <v>309</v>
      </c>
      <c r="E275" s="6" t="s">
        <v>704</v>
      </c>
      <c r="F275" s="7">
        <v>10</v>
      </c>
      <c r="G275" s="8">
        <v>42429</v>
      </c>
    </row>
    <row customHeight="1" ht="12.75" r="276" spans="1:10" x14ac:dyDescent="0.25">
      <c r="A276" s="6" t="s">
        <v>539</v>
      </c>
      <c r="B276" s="6" t="s">
        <v>203</v>
      </c>
      <c r="C276" s="6" t="s">
        <v>203</v>
      </c>
      <c r="D276" s="6" t="s">
        <v>203</v>
      </c>
      <c r="E276" s="6" t="s">
        <v>701</v>
      </c>
      <c r="F276" s="7">
        <v>10</v>
      </c>
      <c r="G276" s="8">
        <v>41836</v>
      </c>
      <c r="I276" s="6" t="s">
        <v>949</v>
      </c>
    </row>
    <row r="277" spans="1:10" x14ac:dyDescent="0.25">
      <c r="A277" s="6" t="s">
        <v>543</v>
      </c>
      <c r="B277" s="6" t="s">
        <v>205</v>
      </c>
      <c r="C277" s="6" t="s">
        <v>205</v>
      </c>
      <c r="D277" s="6" t="s">
        <v>205</v>
      </c>
      <c r="E277" s="6" t="s">
        <v>701</v>
      </c>
      <c r="F277" s="7">
        <v>10</v>
      </c>
      <c r="G277" s="8">
        <v>41290</v>
      </c>
      <c r="I277" s="6" t="s">
        <v>950</v>
      </c>
    </row>
    <row customHeight="1" ht="12.75" r="278" spans="1:10" x14ac:dyDescent="0.25">
      <c r="A278" s="6" t="s">
        <v>699</v>
      </c>
      <c r="B278" s="6" t="s">
        <v>951</v>
      </c>
      <c r="C278" s="6" t="s">
        <v>311</v>
      </c>
      <c r="D278" s="6" t="s">
        <v>311</v>
      </c>
      <c r="E278" s="6" t="s">
        <v>701</v>
      </c>
      <c r="F278" s="7">
        <v>10</v>
      </c>
      <c r="G278" s="8">
        <v>42429</v>
      </c>
      <c r="I278" s="6" t="s">
        <v>952</v>
      </c>
    </row>
    <row customHeight="1" ht="12.75" r="279" spans="1:10" x14ac:dyDescent="0.25">
      <c r="A279" s="6" t="s">
        <v>699</v>
      </c>
      <c r="C279" s="6" t="s">
        <v>953</v>
      </c>
      <c r="D279" s="6" t="s">
        <v>311</v>
      </c>
      <c r="E279" s="6" t="s">
        <v>704</v>
      </c>
      <c r="F279" s="7">
        <v>10</v>
      </c>
      <c r="G279" s="8">
        <v>42429</v>
      </c>
    </row>
    <row customHeight="1" ht="12.75" r="280" spans="1:10" x14ac:dyDescent="0.25">
      <c r="A280" s="6" t="s">
        <v>543</v>
      </c>
      <c r="B280" s="6" t="s">
        <v>207</v>
      </c>
      <c r="C280" s="6" t="s">
        <v>207</v>
      </c>
      <c r="D280" s="6" t="s">
        <v>207</v>
      </c>
      <c r="E280" s="6" t="s">
        <v>697</v>
      </c>
      <c r="F280" s="7">
        <v>13</v>
      </c>
      <c r="G280" s="8">
        <v>41290</v>
      </c>
      <c r="I280" s="6" t="s">
        <v>954</v>
      </c>
    </row>
    <row customHeight="1" ht="12.75" r="281" spans="1:10" x14ac:dyDescent="0.25">
      <c r="A281" s="6" t="s">
        <v>539</v>
      </c>
      <c r="B281" s="6" t="s">
        <v>209</v>
      </c>
      <c r="C281" s="6" t="s">
        <v>209</v>
      </c>
      <c r="D281" s="6" t="s">
        <v>209</v>
      </c>
      <c r="E281" s="6" t="s">
        <v>741</v>
      </c>
      <c r="F281" s="7">
        <v>7</v>
      </c>
      <c r="G281" s="8">
        <v>39402</v>
      </c>
      <c r="I281" s="6" t="s">
        <v>955</v>
      </c>
    </row>
    <row r="282" spans="1:10" x14ac:dyDescent="0.25">
      <c r="A282" s="6" t="s">
        <v>543</v>
      </c>
      <c r="B282" s="6" t="s">
        <v>211</v>
      </c>
      <c r="C282" s="6" t="s">
        <v>211</v>
      </c>
      <c r="D282" s="6" t="s">
        <v>211</v>
      </c>
      <c r="E282" s="6" t="s">
        <v>701</v>
      </c>
      <c r="F282" s="7">
        <v>10</v>
      </c>
      <c r="G282" s="8">
        <v>41290</v>
      </c>
      <c r="I282" s="6" t="s">
        <v>956</v>
      </c>
    </row>
    <row customHeight="1" ht="12.75" r="283" spans="1:10" x14ac:dyDescent="0.25">
      <c r="A283" s="6" t="s">
        <v>543</v>
      </c>
      <c r="B283" s="6" t="s">
        <v>213</v>
      </c>
      <c r="C283" s="6" t="s">
        <v>213</v>
      </c>
      <c r="D283" s="6" t="s">
        <v>213</v>
      </c>
      <c r="E283" s="6" t="s">
        <v>701</v>
      </c>
      <c r="F283" s="7">
        <v>10</v>
      </c>
      <c r="G283" s="8">
        <v>41290</v>
      </c>
      <c r="I283" s="6" t="s">
        <v>957</v>
      </c>
    </row>
    <row customHeight="1" ht="12.75" r="284" spans="1:10" x14ac:dyDescent="0.25">
      <c r="A284" s="6" t="s">
        <v>543</v>
      </c>
      <c r="B284" s="6" t="s">
        <v>215</v>
      </c>
      <c r="C284" s="6" t="s">
        <v>215</v>
      </c>
      <c r="D284" s="6" t="s">
        <v>215</v>
      </c>
      <c r="E284" s="6" t="s">
        <v>701</v>
      </c>
      <c r="F284" s="7">
        <v>10</v>
      </c>
      <c r="G284" s="8">
        <v>41290</v>
      </c>
      <c r="I284" s="6" t="s">
        <v>958</v>
      </c>
    </row>
    <row customHeight="1" ht="12.75" r="285" spans="1:10" x14ac:dyDescent="0.25">
      <c r="A285" s="6" t="s">
        <v>699</v>
      </c>
      <c r="B285" s="6" t="s">
        <v>959</v>
      </c>
      <c r="C285" s="6" t="s">
        <v>313</v>
      </c>
      <c r="D285" s="6" t="s">
        <v>313</v>
      </c>
      <c r="E285" s="6" t="s">
        <v>701</v>
      </c>
      <c r="F285" s="7">
        <v>10</v>
      </c>
      <c r="G285" s="8">
        <v>42429</v>
      </c>
      <c r="I285" s="6" t="s">
        <v>960</v>
      </c>
    </row>
    <row customHeight="1" ht="12.75" r="286" spans="1:10" x14ac:dyDescent="0.25">
      <c r="A286" s="6" t="s">
        <v>699</v>
      </c>
      <c r="C286" s="6" t="s">
        <v>961</v>
      </c>
      <c r="D286" s="6" t="s">
        <v>313</v>
      </c>
      <c r="E286" s="6" t="s">
        <v>704</v>
      </c>
      <c r="F286" s="7">
        <v>10</v>
      </c>
      <c r="G286" s="8">
        <v>42429</v>
      </c>
      <c r="J286" s="6" t="s">
        <v>962</v>
      </c>
    </row>
    <row r="287" spans="1:10" x14ac:dyDescent="0.25">
      <c r="A287" s="6" t="s">
        <v>543</v>
      </c>
      <c r="B287" s="6" t="s">
        <v>217</v>
      </c>
      <c r="C287" s="6" t="s">
        <v>217</v>
      </c>
      <c r="D287" s="6" t="s">
        <v>217</v>
      </c>
      <c r="E287" s="6" t="s">
        <v>701</v>
      </c>
      <c r="F287" s="7">
        <v>10</v>
      </c>
      <c r="G287" s="8">
        <v>41290</v>
      </c>
      <c r="I287" s="6" t="s">
        <v>963</v>
      </c>
    </row>
    <row customHeight="1" ht="12.75" r="288" spans="1:10" x14ac:dyDescent="0.25">
      <c r="A288" s="6" t="s">
        <v>699</v>
      </c>
      <c r="B288" s="6" t="s">
        <v>964</v>
      </c>
      <c r="C288" s="6" t="s">
        <v>315</v>
      </c>
      <c r="D288" s="6" t="s">
        <v>315</v>
      </c>
      <c r="E288" s="6" t="s">
        <v>701</v>
      </c>
      <c r="F288" s="7">
        <v>10</v>
      </c>
      <c r="G288" s="8">
        <v>42429</v>
      </c>
      <c r="I288" s="6" t="s">
        <v>965</v>
      </c>
    </row>
    <row customHeight="1" ht="12.75" r="289" spans="1:10" x14ac:dyDescent="0.25">
      <c r="A289" s="6" t="s">
        <v>699</v>
      </c>
      <c r="C289" s="6" t="s">
        <v>966</v>
      </c>
      <c r="D289" s="6" t="s">
        <v>315</v>
      </c>
      <c r="E289" s="6" t="s">
        <v>704</v>
      </c>
      <c r="F289" s="7">
        <v>10</v>
      </c>
      <c r="G289" s="8">
        <v>42429</v>
      </c>
      <c r="J289" s="6" t="s">
        <v>967</v>
      </c>
    </row>
    <row customHeight="1" ht="12.75" r="290" spans="1:10" x14ac:dyDescent="0.25">
      <c r="A290" s="6" t="s">
        <v>543</v>
      </c>
      <c r="B290" s="6" t="s">
        <v>219</v>
      </c>
      <c r="C290" s="6" t="s">
        <v>219</v>
      </c>
      <c r="D290" s="6" t="s">
        <v>219</v>
      </c>
      <c r="E290" s="6" t="s">
        <v>701</v>
      </c>
      <c r="F290" s="7">
        <v>10</v>
      </c>
      <c r="G290" s="8">
        <v>41290</v>
      </c>
      <c r="I290" s="6" t="s">
        <v>968</v>
      </c>
    </row>
    <row customHeight="1" ht="12.75" r="291" spans="1:10" x14ac:dyDescent="0.25">
      <c r="A291" s="6" t="s">
        <v>539</v>
      </c>
      <c r="B291" s="6" t="s">
        <v>221</v>
      </c>
      <c r="C291" s="6" t="s">
        <v>221</v>
      </c>
      <c r="D291" s="6" t="s">
        <v>221</v>
      </c>
      <c r="E291" s="6" t="s">
        <v>697</v>
      </c>
      <c r="F291" s="7">
        <v>13</v>
      </c>
      <c r="G291" s="8">
        <v>41836</v>
      </c>
      <c r="I291" s="6" t="s">
        <v>969</v>
      </c>
    </row>
    <row r="292" spans="1:10" x14ac:dyDescent="0.25">
      <c r="A292" s="6" t="s">
        <v>543</v>
      </c>
      <c r="B292" s="6" t="s">
        <v>243</v>
      </c>
      <c r="C292" s="6" t="s">
        <v>243</v>
      </c>
      <c r="D292" s="6" t="s">
        <v>243</v>
      </c>
      <c r="E292" s="6" t="s">
        <v>701</v>
      </c>
      <c r="F292" s="7">
        <v>10</v>
      </c>
      <c r="G292" s="8">
        <v>41076</v>
      </c>
      <c r="I292" s="6" t="s">
        <v>970</v>
      </c>
    </row>
    <row customHeight="1" ht="12.75" r="293" spans="1:10" x14ac:dyDescent="0.25">
      <c r="A293" s="6" t="s">
        <v>543</v>
      </c>
      <c r="B293" s="6" t="s">
        <v>223</v>
      </c>
      <c r="C293" s="6" t="s">
        <v>223</v>
      </c>
      <c r="D293" s="6" t="s">
        <v>223</v>
      </c>
      <c r="E293" s="6" t="s">
        <v>701</v>
      </c>
      <c r="F293" s="7">
        <v>10</v>
      </c>
      <c r="G293" s="8">
        <v>41290</v>
      </c>
      <c r="I293" s="6" t="s">
        <v>971</v>
      </c>
    </row>
    <row customHeight="1" ht="12.75" r="294" spans="1:10" x14ac:dyDescent="0.25">
      <c r="A294" s="6" t="s">
        <v>699</v>
      </c>
      <c r="B294" s="6" t="s">
        <v>964</v>
      </c>
      <c r="C294" s="6" t="s">
        <v>317</v>
      </c>
      <c r="D294" s="6" t="s">
        <v>317</v>
      </c>
      <c r="E294" s="6" t="s">
        <v>701</v>
      </c>
      <c r="F294" s="7">
        <v>10</v>
      </c>
      <c r="G294" s="8">
        <v>42429</v>
      </c>
      <c r="I294" s="6" t="s">
        <v>972</v>
      </c>
    </row>
    <row customHeight="1" ht="12.75" r="295" spans="1:10" x14ac:dyDescent="0.25">
      <c r="A295" s="6" t="s">
        <v>699</v>
      </c>
      <c r="C295" s="6" t="s">
        <v>973</v>
      </c>
      <c r="D295" s="6" t="s">
        <v>317</v>
      </c>
      <c r="E295" s="6" t="s">
        <v>704</v>
      </c>
      <c r="F295" s="7">
        <v>10</v>
      </c>
      <c r="G295" s="8">
        <v>42429</v>
      </c>
    </row>
    <row customHeight="1" ht="12.75" r="296" spans="1:10" x14ac:dyDescent="0.25">
      <c r="A296" s="6" t="s">
        <v>543</v>
      </c>
      <c r="B296" s="6" t="s">
        <v>225</v>
      </c>
      <c r="C296" s="6" t="s">
        <v>225</v>
      </c>
      <c r="D296" s="6" t="s">
        <v>225</v>
      </c>
      <c r="E296" s="6" t="s">
        <v>701</v>
      </c>
      <c r="F296" s="7">
        <v>10</v>
      </c>
      <c r="G296" s="8">
        <v>41290</v>
      </c>
      <c r="I296" s="6" t="s">
        <v>974</v>
      </c>
    </row>
    <row r="297" spans="1:10" x14ac:dyDescent="0.25">
      <c r="A297" s="6" t="s">
        <v>699</v>
      </c>
      <c r="B297" s="6" t="s">
        <v>975</v>
      </c>
      <c r="C297" s="6" t="s">
        <v>319</v>
      </c>
      <c r="D297" s="6" t="s">
        <v>319</v>
      </c>
      <c r="E297" s="6" t="s">
        <v>701</v>
      </c>
      <c r="F297" s="7">
        <v>10</v>
      </c>
      <c r="G297" s="8">
        <v>42429</v>
      </c>
      <c r="I297" s="6" t="s">
        <v>976</v>
      </c>
    </row>
    <row customHeight="1" ht="12.75" r="298" spans="1:10" x14ac:dyDescent="0.25">
      <c r="A298" s="6" t="s">
        <v>699</v>
      </c>
      <c r="C298" s="6" t="s">
        <v>977</v>
      </c>
      <c r="D298" s="6" t="s">
        <v>319</v>
      </c>
      <c r="E298" s="6" t="s">
        <v>704</v>
      </c>
      <c r="F298" s="7">
        <v>10</v>
      </c>
      <c r="G298" s="8">
        <v>42429</v>
      </c>
      <c r="J298" s="6" t="s">
        <v>978</v>
      </c>
    </row>
    <row customHeight="1" ht="12.75" r="299" spans="1:10" x14ac:dyDescent="0.25">
      <c r="A299" s="6" t="s">
        <v>649</v>
      </c>
      <c r="B299" s="6" t="s">
        <v>227</v>
      </c>
      <c r="C299" s="6" t="s">
        <v>227</v>
      </c>
      <c r="D299" s="6" t="s">
        <v>227</v>
      </c>
      <c r="E299" s="6" t="s">
        <v>701</v>
      </c>
      <c r="F299" s="7">
        <v>10</v>
      </c>
      <c r="G299" s="8">
        <v>41076</v>
      </c>
      <c r="I299" s="6" t="s">
        <v>979</v>
      </c>
    </row>
    <row customHeight="1" ht="12.75" r="300" spans="1:10" x14ac:dyDescent="0.25">
      <c r="A300" s="6" t="s">
        <v>649</v>
      </c>
      <c r="B300" s="6" t="s">
        <v>229</v>
      </c>
      <c r="C300" s="6" t="s">
        <v>229</v>
      </c>
      <c r="D300" s="6" t="s">
        <v>229</v>
      </c>
      <c r="E300" s="6" t="s">
        <v>701</v>
      </c>
      <c r="F300" s="7">
        <v>10</v>
      </c>
      <c r="G300" s="8">
        <v>41076</v>
      </c>
      <c r="I300" s="6" t="s">
        <v>980</v>
      </c>
    </row>
    <row customHeight="1" ht="12.75" r="301" spans="1:10" x14ac:dyDescent="0.25">
      <c r="A301" s="6" t="s">
        <v>649</v>
      </c>
      <c r="B301" s="6" t="s">
        <v>231</v>
      </c>
      <c r="C301" s="6" t="s">
        <v>231</v>
      </c>
      <c r="D301" s="6" t="s">
        <v>231</v>
      </c>
      <c r="E301" s="6" t="s">
        <v>701</v>
      </c>
      <c r="F301" s="7">
        <v>10</v>
      </c>
      <c r="G301" s="8">
        <v>41076</v>
      </c>
      <c r="I301" s="6" t="s">
        <v>981</v>
      </c>
    </row>
    <row r="302" spans="1:10" x14ac:dyDescent="0.25">
      <c r="A302" s="6" t="s">
        <v>699</v>
      </c>
      <c r="B302" s="6" t="s">
        <v>982</v>
      </c>
      <c r="C302" s="6" t="s">
        <v>321</v>
      </c>
      <c r="D302" s="6" t="s">
        <v>321</v>
      </c>
      <c r="E302" s="6" t="s">
        <v>701</v>
      </c>
      <c r="F302" s="7">
        <v>10</v>
      </c>
      <c r="G302" s="8">
        <v>42429</v>
      </c>
      <c r="I302" s="6" t="s">
        <v>983</v>
      </c>
    </row>
    <row customHeight="1" ht="12.75" r="303" spans="1:10" x14ac:dyDescent="0.25">
      <c r="A303" s="6" t="s">
        <v>699</v>
      </c>
      <c r="C303" s="6" t="s">
        <v>984</v>
      </c>
      <c r="D303" s="6" t="s">
        <v>321</v>
      </c>
      <c r="E303" s="6" t="s">
        <v>704</v>
      </c>
      <c r="F303" s="7">
        <v>10</v>
      </c>
      <c r="G303" s="8">
        <v>42429</v>
      </c>
      <c r="J303" s="6" t="s">
        <v>985</v>
      </c>
    </row>
    <row customHeight="1" ht="12.75" r="304" spans="1:10" x14ac:dyDescent="0.25">
      <c r="A304" s="6" t="s">
        <v>649</v>
      </c>
      <c r="B304" s="6" t="s">
        <v>233</v>
      </c>
      <c r="C304" s="6" t="s">
        <v>233</v>
      </c>
      <c r="D304" s="6" t="s">
        <v>233</v>
      </c>
      <c r="E304" s="6" t="s">
        <v>701</v>
      </c>
      <c r="F304" s="7">
        <v>10</v>
      </c>
      <c r="G304" s="8">
        <v>41290</v>
      </c>
      <c r="I304" s="6" t="s">
        <v>986</v>
      </c>
    </row>
    <row customHeight="1" ht="12.75" r="305" spans="1:10" x14ac:dyDescent="0.25">
      <c r="A305" s="6" t="s">
        <v>649</v>
      </c>
      <c r="B305" s="6" t="s">
        <v>235</v>
      </c>
      <c r="C305" s="6" t="s">
        <v>235</v>
      </c>
      <c r="D305" s="6" t="s">
        <v>235</v>
      </c>
      <c r="E305" s="6" t="s">
        <v>701</v>
      </c>
      <c r="F305" s="7">
        <v>10</v>
      </c>
      <c r="G305" s="8">
        <v>41076</v>
      </c>
      <c r="I305" s="6" t="s">
        <v>987</v>
      </c>
    </row>
    <row customHeight="1" ht="12.75" r="306" spans="1:10" x14ac:dyDescent="0.25">
      <c r="A306" s="6" t="s">
        <v>543</v>
      </c>
      <c r="B306" s="6" t="s">
        <v>237</v>
      </c>
      <c r="C306" s="6" t="s">
        <v>237</v>
      </c>
      <c r="D306" s="6" t="s">
        <v>237</v>
      </c>
      <c r="E306" s="6" t="s">
        <v>701</v>
      </c>
      <c r="F306" s="7">
        <v>10</v>
      </c>
      <c r="G306" s="8">
        <v>41290</v>
      </c>
      <c r="I306" s="6" t="s">
        <v>988</v>
      </c>
    </row>
    <row r="307" spans="1:10" x14ac:dyDescent="0.25">
      <c r="A307" s="6" t="s">
        <v>543</v>
      </c>
      <c r="C307" s="6" t="s">
        <v>237</v>
      </c>
      <c r="D307" s="6" t="s">
        <v>237</v>
      </c>
      <c r="E307" s="6" t="s">
        <v>989</v>
      </c>
      <c r="F307" s="7">
        <v>2</v>
      </c>
      <c r="G307" s="8">
        <v>41303</v>
      </c>
      <c r="J307" s="6" t="s">
        <v>990</v>
      </c>
    </row>
    <row customHeight="1" ht="12.75" r="308" spans="1:10" x14ac:dyDescent="0.25">
      <c r="A308" s="6" t="s">
        <v>699</v>
      </c>
      <c r="B308" s="6" t="s">
        <v>991</v>
      </c>
      <c r="C308" s="6" t="s">
        <v>323</v>
      </c>
      <c r="D308" s="6" t="s">
        <v>323</v>
      </c>
      <c r="E308" s="6" t="s">
        <v>701</v>
      </c>
      <c r="F308" s="7">
        <v>10</v>
      </c>
      <c r="G308" s="8">
        <v>42429</v>
      </c>
      <c r="I308" s="6" t="s">
        <v>992</v>
      </c>
    </row>
    <row customHeight="1" ht="12.75" r="309" spans="1:10" x14ac:dyDescent="0.25">
      <c r="A309" s="6" t="s">
        <v>699</v>
      </c>
      <c r="C309" s="6" t="s">
        <v>993</v>
      </c>
      <c r="D309" s="6" t="s">
        <v>323</v>
      </c>
      <c r="E309" s="6" t="s">
        <v>704</v>
      </c>
      <c r="F309" s="7">
        <v>10</v>
      </c>
      <c r="G309" s="8">
        <v>42429</v>
      </c>
      <c r="J309" s="6" t="s">
        <v>994</v>
      </c>
    </row>
    <row customHeight="1" ht="12.75" r="310" spans="1:10" x14ac:dyDescent="0.25">
      <c r="A310" s="6" t="s">
        <v>568</v>
      </c>
      <c r="B310" s="6" t="s">
        <v>239</v>
      </c>
      <c r="C310" s="6" t="s">
        <v>239</v>
      </c>
      <c r="D310" s="6" t="s">
        <v>239</v>
      </c>
      <c r="E310" s="6" t="s">
        <v>701</v>
      </c>
      <c r="F310" s="7">
        <v>10</v>
      </c>
      <c r="G310" s="8">
        <v>41076</v>
      </c>
      <c r="I310" s="6" t="s">
        <v>995</v>
      </c>
    </row>
    <row customHeight="1" ht="12.75" r="311" spans="1:10" x14ac:dyDescent="0.25">
      <c r="A311" s="6" t="s">
        <v>699</v>
      </c>
      <c r="B311" s="6" t="s">
        <v>996</v>
      </c>
      <c r="C311" s="6" t="s">
        <v>387</v>
      </c>
      <c r="D311" s="6" t="s">
        <v>387</v>
      </c>
      <c r="E311" s="6" t="s">
        <v>701</v>
      </c>
      <c r="F311" s="7">
        <v>10</v>
      </c>
      <c r="G311" s="8">
        <v>42429</v>
      </c>
      <c r="I311" s="6" t="s">
        <v>997</v>
      </c>
    </row>
    <row r="312" spans="1:10" x14ac:dyDescent="0.25">
      <c r="A312" s="6" t="s">
        <v>699</v>
      </c>
      <c r="C312" s="6" t="s">
        <v>998</v>
      </c>
      <c r="D312" s="6" t="s">
        <v>387</v>
      </c>
      <c r="E312" s="6" t="s">
        <v>704</v>
      </c>
      <c r="F312" s="7">
        <v>10</v>
      </c>
      <c r="G312" s="8">
        <v>42429</v>
      </c>
    </row>
    <row customHeight="1" ht="12.75" r="313" spans="1:10" x14ac:dyDescent="0.25">
      <c r="A313" s="6" t="s">
        <v>649</v>
      </c>
      <c r="B313" s="6" t="s">
        <v>241</v>
      </c>
      <c r="C313" s="6" t="s">
        <v>241</v>
      </c>
      <c r="D313" s="6" t="s">
        <v>241</v>
      </c>
      <c r="E313" s="6" t="s">
        <v>701</v>
      </c>
      <c r="F313" s="7">
        <v>10</v>
      </c>
      <c r="G313" s="8">
        <v>41076</v>
      </c>
      <c r="I313" s="6" t="s">
        <v>999</v>
      </c>
    </row>
    <row customHeight="1" ht="12.75" r="314" spans="1:10" x14ac:dyDescent="0.25">
      <c r="A314" s="6" t="s">
        <v>543</v>
      </c>
      <c r="B314" s="6" t="s">
        <v>399</v>
      </c>
      <c r="C314" s="6" t="s">
        <v>399</v>
      </c>
      <c r="D314" s="6" t="s">
        <v>399</v>
      </c>
      <c r="E314" s="6" t="s">
        <v>701</v>
      </c>
      <c r="F314" s="7">
        <v>10</v>
      </c>
      <c r="G314" s="8">
        <v>41076</v>
      </c>
      <c r="I314" s="6" t="s">
        <v>1000</v>
      </c>
    </row>
    <row customHeight="1" ht="12.75" r="315" spans="1:10" x14ac:dyDescent="0.25">
      <c r="A315" s="6" t="s">
        <v>699</v>
      </c>
      <c r="B315" s="6" t="s">
        <v>1001</v>
      </c>
      <c r="C315" s="6" t="s">
        <v>1002</v>
      </c>
      <c r="D315" s="6" t="s">
        <v>1002</v>
      </c>
      <c r="E315" s="6" t="s">
        <v>701</v>
      </c>
      <c r="F315" s="7">
        <v>10</v>
      </c>
      <c r="G315" s="8">
        <v>42429</v>
      </c>
      <c r="I315" s="6" t="s">
        <v>1003</v>
      </c>
    </row>
    <row customHeight="1" ht="12.75" r="316" spans="1:10" x14ac:dyDescent="0.25">
      <c r="A316" s="6" t="s">
        <v>699</v>
      </c>
      <c r="C316" s="6" t="s">
        <v>1004</v>
      </c>
      <c r="D316" s="6" t="s">
        <v>1002</v>
      </c>
      <c r="E316" s="6" t="s">
        <v>704</v>
      </c>
      <c r="F316" s="7">
        <v>10</v>
      </c>
      <c r="G316" s="8">
        <v>42429</v>
      </c>
    </row>
    <row r="317" spans="1:10" x14ac:dyDescent="0.25">
      <c r="A317" s="6" t="s">
        <v>543</v>
      </c>
      <c r="B317" s="6" t="s">
        <v>255</v>
      </c>
      <c r="C317" s="6" t="s">
        <v>255</v>
      </c>
      <c r="D317" s="6" t="s">
        <v>255</v>
      </c>
      <c r="E317" s="6" t="s">
        <v>701</v>
      </c>
      <c r="F317" s="7">
        <v>10</v>
      </c>
      <c r="G317" s="8">
        <v>41290</v>
      </c>
      <c r="I317" s="6" t="s">
        <v>1005</v>
      </c>
    </row>
    <row customHeight="1" ht="12.75" r="318" spans="1:10" x14ac:dyDescent="0.25">
      <c r="A318" s="6" t="s">
        <v>699</v>
      </c>
      <c r="B318" s="6" t="s">
        <v>1006</v>
      </c>
      <c r="C318" s="6" t="s">
        <v>401</v>
      </c>
      <c r="D318" s="6" t="s">
        <v>401</v>
      </c>
      <c r="E318" s="6" t="s">
        <v>701</v>
      </c>
      <c r="F318" s="7">
        <v>10</v>
      </c>
      <c r="G318" s="8">
        <v>42429</v>
      </c>
      <c r="I318" s="6" t="s">
        <v>1007</v>
      </c>
    </row>
    <row customHeight="1" ht="12.75" r="319" spans="1:10" x14ac:dyDescent="0.25">
      <c r="A319" s="6" t="s">
        <v>699</v>
      </c>
      <c r="C319" s="6" t="s">
        <v>1008</v>
      </c>
      <c r="D319" s="6" t="s">
        <v>401</v>
      </c>
      <c r="E319" s="6" t="s">
        <v>704</v>
      </c>
      <c r="F319" s="7">
        <v>10</v>
      </c>
      <c r="G319" s="8">
        <v>42429</v>
      </c>
      <c r="J319" s="6" t="s">
        <v>1009</v>
      </c>
    </row>
    <row customHeight="1" ht="12.75" r="320" spans="1:10" x14ac:dyDescent="0.25">
      <c r="A320" s="6" t="s">
        <v>543</v>
      </c>
      <c r="B320" s="6" t="s">
        <v>395</v>
      </c>
      <c r="C320" s="6" t="s">
        <v>395</v>
      </c>
      <c r="D320" s="6" t="s">
        <v>395</v>
      </c>
      <c r="E320" s="6" t="s">
        <v>701</v>
      </c>
      <c r="F320" s="7">
        <v>10</v>
      </c>
      <c r="G320" s="8">
        <v>43570</v>
      </c>
      <c r="I320" s="6" t="s">
        <v>1010</v>
      </c>
    </row>
    <row customHeight="1" ht="12.75" r="321" spans="1:10" x14ac:dyDescent="0.25">
      <c r="A321" s="6" t="s">
        <v>543</v>
      </c>
      <c r="B321" s="6" t="s">
        <v>397</v>
      </c>
      <c r="C321" s="6" t="s">
        <v>397</v>
      </c>
      <c r="D321" s="6" t="s">
        <v>397</v>
      </c>
      <c r="E321" s="6" t="s">
        <v>701</v>
      </c>
      <c r="F321" s="7">
        <v>10</v>
      </c>
      <c r="G321" s="8">
        <v>43570</v>
      </c>
      <c r="I321" s="6" t="s">
        <v>1011</v>
      </c>
    </row>
    <row r="322" spans="1:10" x14ac:dyDescent="0.25">
      <c r="A322" s="6" t="s">
        <v>543</v>
      </c>
      <c r="B322" s="6" t="s">
        <v>251</v>
      </c>
      <c r="C322" s="6" t="s">
        <v>251</v>
      </c>
      <c r="D322" s="6" t="s">
        <v>1012</v>
      </c>
      <c r="E322" s="6" t="s">
        <v>701</v>
      </c>
      <c r="F322" s="7">
        <v>10</v>
      </c>
      <c r="G322" s="8">
        <v>41792</v>
      </c>
      <c r="I322" s="6" t="s">
        <v>1013</v>
      </c>
    </row>
    <row customHeight="1" ht="12.75" r="323" spans="1:10" x14ac:dyDescent="0.25">
      <c r="A323" s="6" t="s">
        <v>543</v>
      </c>
      <c r="B323" s="6" t="s">
        <v>257</v>
      </c>
      <c r="C323" s="6" t="s">
        <v>257</v>
      </c>
      <c r="D323" s="6" t="s">
        <v>1014</v>
      </c>
      <c r="E323" s="6" t="s">
        <v>701</v>
      </c>
      <c r="F323" s="7">
        <v>10</v>
      </c>
      <c r="G323" s="8">
        <v>41290</v>
      </c>
      <c r="I323" s="6" t="s">
        <v>1015</v>
      </c>
    </row>
    <row customHeight="1" ht="12.75" r="324" spans="1:10" x14ac:dyDescent="0.25">
      <c r="A324" s="6" t="s">
        <v>543</v>
      </c>
      <c r="B324" s="6" t="s">
        <v>259</v>
      </c>
      <c r="C324" s="6" t="s">
        <v>259</v>
      </c>
      <c r="D324" s="6" t="s">
        <v>259</v>
      </c>
      <c r="E324" s="6" t="s">
        <v>701</v>
      </c>
      <c r="F324" s="7">
        <v>10</v>
      </c>
      <c r="G324" s="8">
        <v>41290</v>
      </c>
      <c r="I324" s="6" t="s">
        <v>1016</v>
      </c>
    </row>
    <row customHeight="1" ht="12.75" r="325" spans="1:10" x14ac:dyDescent="0.25">
      <c r="A325" s="6" t="s">
        <v>699</v>
      </c>
      <c r="B325" s="6" t="s">
        <v>1017</v>
      </c>
      <c r="C325" s="6" t="s">
        <v>403</v>
      </c>
      <c r="D325" s="6" t="s">
        <v>403</v>
      </c>
      <c r="E325" s="6" t="s">
        <v>701</v>
      </c>
      <c r="F325" s="7">
        <v>10</v>
      </c>
      <c r="G325" s="8">
        <v>42429</v>
      </c>
      <c r="I325" s="6" t="s">
        <v>1018</v>
      </c>
    </row>
    <row customHeight="1" ht="12.75" r="326" spans="1:10" x14ac:dyDescent="0.25">
      <c r="A326" s="6" t="s">
        <v>699</v>
      </c>
      <c r="C326" s="6" t="s">
        <v>1019</v>
      </c>
      <c r="D326" s="6" t="s">
        <v>403</v>
      </c>
      <c r="E326" s="6" t="s">
        <v>704</v>
      </c>
      <c r="F326" s="7">
        <v>10</v>
      </c>
      <c r="G326" s="8">
        <v>42429</v>
      </c>
    </row>
    <row r="327" spans="1:10" x14ac:dyDescent="0.25">
      <c r="A327" s="6" t="s">
        <v>543</v>
      </c>
      <c r="B327" s="6" t="s">
        <v>261</v>
      </c>
      <c r="C327" s="6" t="s">
        <v>261</v>
      </c>
      <c r="D327" s="6" t="s">
        <v>261</v>
      </c>
      <c r="E327" s="6" t="s">
        <v>701</v>
      </c>
      <c r="F327" s="7">
        <v>10</v>
      </c>
      <c r="G327" s="8">
        <v>41290</v>
      </c>
      <c r="I327" s="6" t="s">
        <v>1020</v>
      </c>
    </row>
    <row customHeight="1" ht="12.75" r="328" spans="1:10" x14ac:dyDescent="0.25">
      <c r="A328" s="6" t="s">
        <v>699</v>
      </c>
      <c r="B328" s="6" t="s">
        <v>1021</v>
      </c>
      <c r="C328" s="6" t="s">
        <v>405</v>
      </c>
      <c r="D328" s="6" t="s">
        <v>405</v>
      </c>
      <c r="E328" s="6" t="s">
        <v>701</v>
      </c>
      <c r="F328" s="7">
        <v>10</v>
      </c>
      <c r="G328" s="8">
        <v>42429</v>
      </c>
      <c r="I328" s="6" t="s">
        <v>1022</v>
      </c>
    </row>
    <row customHeight="1" ht="12.75" r="329" spans="1:10" x14ac:dyDescent="0.25">
      <c r="A329" s="6" t="s">
        <v>699</v>
      </c>
      <c r="C329" s="6" t="s">
        <v>1023</v>
      </c>
      <c r="D329" s="6" t="s">
        <v>405</v>
      </c>
      <c r="E329" s="6" t="s">
        <v>704</v>
      </c>
      <c r="F329" s="7">
        <v>10</v>
      </c>
      <c r="G329" s="8">
        <v>42429</v>
      </c>
    </row>
    <row customHeight="1" ht="12.75" r="330" spans="1:10" x14ac:dyDescent="0.25">
      <c r="A330" s="6" t="s">
        <v>543</v>
      </c>
      <c r="B330" s="6" t="s">
        <v>263</v>
      </c>
      <c r="C330" s="6" t="s">
        <v>263</v>
      </c>
      <c r="D330" s="6" t="s">
        <v>1024</v>
      </c>
      <c r="E330" s="6" t="s">
        <v>701</v>
      </c>
      <c r="F330" s="7">
        <v>10</v>
      </c>
      <c r="G330" s="8">
        <v>41290</v>
      </c>
      <c r="I330" s="6" t="s">
        <v>1025</v>
      </c>
    </row>
    <row customHeight="1" ht="12.75" r="331" spans="1:10" x14ac:dyDescent="0.25">
      <c r="A331" s="6" t="s">
        <v>587</v>
      </c>
      <c r="B331" s="6" t="s">
        <v>265</v>
      </c>
      <c r="C331" s="6" t="s">
        <v>265</v>
      </c>
      <c r="D331" s="6" t="s">
        <v>265</v>
      </c>
      <c r="E331" s="6" t="s">
        <v>701</v>
      </c>
      <c r="F331" s="7">
        <v>10</v>
      </c>
      <c r="G331" s="8">
        <v>41290</v>
      </c>
      <c r="I331" s="6" t="s">
        <v>1026</v>
      </c>
    </row>
    <row r="332" spans="1:10" x14ac:dyDescent="0.25">
      <c r="A332" s="6" t="s">
        <v>543</v>
      </c>
      <c r="B332" s="6" t="s">
        <v>267</v>
      </c>
      <c r="C332" s="6" t="s">
        <v>267</v>
      </c>
      <c r="D332" s="6" t="s">
        <v>267</v>
      </c>
      <c r="E332" s="6" t="s">
        <v>701</v>
      </c>
      <c r="F332" s="7">
        <v>10</v>
      </c>
      <c r="G332" s="8">
        <v>41076</v>
      </c>
      <c r="I332" s="6" t="s">
        <v>1027</v>
      </c>
    </row>
    <row customHeight="1" ht="12.75" r="333" spans="1:10" x14ac:dyDescent="0.25">
      <c r="A333" s="6" t="s">
        <v>699</v>
      </c>
      <c r="B333" s="6" t="s">
        <v>1028</v>
      </c>
      <c r="C333" s="6" t="s">
        <v>407</v>
      </c>
      <c r="D333" s="6" t="s">
        <v>407</v>
      </c>
      <c r="E333" s="6" t="s">
        <v>701</v>
      </c>
      <c r="F333" s="7">
        <v>10</v>
      </c>
      <c r="G333" s="8">
        <v>42429</v>
      </c>
      <c r="I333" s="6" t="s">
        <v>1029</v>
      </c>
    </row>
    <row customHeight="1" ht="12.75" r="334" spans="1:10" x14ac:dyDescent="0.25">
      <c r="A334" s="6" t="s">
        <v>699</v>
      </c>
      <c r="C334" s="6" t="s">
        <v>1030</v>
      </c>
      <c r="D334" s="6" t="s">
        <v>407</v>
      </c>
      <c r="E334" s="6" t="s">
        <v>704</v>
      </c>
      <c r="F334" s="7">
        <v>10</v>
      </c>
      <c r="G334" s="8">
        <v>42429</v>
      </c>
      <c r="J334" s="6" t="s">
        <v>1031</v>
      </c>
    </row>
    <row customHeight="1" ht="12.75" r="335" spans="1:10" x14ac:dyDescent="0.25">
      <c r="A335" s="6" t="s">
        <v>646</v>
      </c>
      <c r="B335" s="6" t="s">
        <v>269</v>
      </c>
      <c r="C335" s="6" t="s">
        <v>269</v>
      </c>
      <c r="D335" s="6" t="s">
        <v>269</v>
      </c>
      <c r="E335" s="6" t="s">
        <v>701</v>
      </c>
      <c r="F335" s="7">
        <v>10</v>
      </c>
      <c r="G335" s="8">
        <v>41290</v>
      </c>
      <c r="I335" s="6" t="s">
        <v>1032</v>
      </c>
    </row>
    <row customHeight="1" ht="12.75" r="336" spans="1:10" x14ac:dyDescent="0.25">
      <c r="A336" s="6" t="s">
        <v>699</v>
      </c>
      <c r="B336" s="6" t="s">
        <v>1033</v>
      </c>
      <c r="C336" s="6" t="s">
        <v>409</v>
      </c>
      <c r="D336" s="6" t="s">
        <v>409</v>
      </c>
      <c r="E336" s="6" t="s">
        <v>701</v>
      </c>
      <c r="F336" s="7">
        <v>10</v>
      </c>
      <c r="G336" s="8">
        <v>42429</v>
      </c>
      <c r="I336" s="6" t="s">
        <v>1034</v>
      </c>
    </row>
    <row r="337" spans="1:10" x14ac:dyDescent="0.25">
      <c r="A337" s="6" t="s">
        <v>699</v>
      </c>
      <c r="C337" s="6" t="s">
        <v>1035</v>
      </c>
      <c r="D337" s="6" t="s">
        <v>409</v>
      </c>
      <c r="E337" s="6" t="s">
        <v>704</v>
      </c>
      <c r="F337" s="7">
        <v>10</v>
      </c>
      <c r="G337" s="8">
        <v>42429</v>
      </c>
      <c r="J337" s="6" t="s">
        <v>1036</v>
      </c>
    </row>
    <row customHeight="1" ht="12.75" r="338" spans="1:10" x14ac:dyDescent="0.25">
      <c r="A338" s="6" t="s">
        <v>677</v>
      </c>
      <c r="B338" s="6" t="s">
        <v>1037</v>
      </c>
      <c r="C338" s="6" t="s">
        <v>1037</v>
      </c>
      <c r="D338" s="6" t="s">
        <v>1037</v>
      </c>
      <c r="E338" s="6" t="s">
        <v>1038</v>
      </c>
      <c r="F338" s="7">
        <v>7</v>
      </c>
      <c r="G338" s="8">
        <v>39335</v>
      </c>
      <c r="I338" s="6" t="s">
        <v>1039</v>
      </c>
    </row>
    <row customHeight="1" ht="12.75" r="339" spans="1:10" x14ac:dyDescent="0.25">
      <c r="A339" s="6" t="s">
        <v>677</v>
      </c>
      <c r="C339" s="6" t="s">
        <v>1037</v>
      </c>
      <c r="D339" s="6" t="s">
        <v>1037</v>
      </c>
      <c r="E339" s="6" t="s">
        <v>1040</v>
      </c>
      <c r="F339" s="7">
        <v>0</v>
      </c>
      <c r="G339" s="8">
        <v>39335</v>
      </c>
      <c r="J339" s="6" t="s">
        <v>1041</v>
      </c>
    </row>
    <row customHeight="1" ht="12.75" r="340" spans="1:10" x14ac:dyDescent="0.25">
      <c r="A340" s="6" t="s">
        <v>543</v>
      </c>
      <c r="B340" s="6" t="s">
        <v>271</v>
      </c>
      <c r="C340" s="6" t="s">
        <v>271</v>
      </c>
      <c r="D340" s="6" t="s">
        <v>271</v>
      </c>
      <c r="E340" s="6" t="s">
        <v>701</v>
      </c>
      <c r="F340" s="7">
        <v>10</v>
      </c>
      <c r="G340" s="8">
        <v>41290</v>
      </c>
      <c r="I340" s="6" t="s">
        <v>1042</v>
      </c>
    </row>
    <row customHeight="1" ht="12.75" r="341" spans="1:10" x14ac:dyDescent="0.25">
      <c r="A341" s="6" t="s">
        <v>543</v>
      </c>
      <c r="B341" s="6" t="s">
        <v>273</v>
      </c>
      <c r="C341" s="6" t="s">
        <v>273</v>
      </c>
      <c r="D341" s="6" t="s">
        <v>273</v>
      </c>
      <c r="E341" s="6" t="s">
        <v>701</v>
      </c>
      <c r="F341" s="7">
        <v>10</v>
      </c>
      <c r="G341" s="8">
        <v>41290</v>
      </c>
      <c r="I341" s="6" t="s">
        <v>1043</v>
      </c>
    </row>
    <row r="342" spans="1:10" x14ac:dyDescent="0.25">
      <c r="A342" s="6" t="s">
        <v>543</v>
      </c>
      <c r="B342" s="6" t="s">
        <v>275</v>
      </c>
      <c r="C342" s="6" t="s">
        <v>275</v>
      </c>
      <c r="D342" s="6" t="s">
        <v>275</v>
      </c>
      <c r="E342" s="6" t="s">
        <v>701</v>
      </c>
      <c r="F342" s="7">
        <v>10</v>
      </c>
      <c r="G342" s="8">
        <v>42578</v>
      </c>
      <c r="I342" s="6" t="s">
        <v>1044</v>
      </c>
    </row>
    <row customHeight="1" ht="12.75" r="343" spans="1:10" x14ac:dyDescent="0.25">
      <c r="A343" s="6" t="s">
        <v>699</v>
      </c>
      <c r="B343" s="6" t="s">
        <v>1045</v>
      </c>
      <c r="C343" s="6" t="s">
        <v>411</v>
      </c>
      <c r="D343" s="6" t="s">
        <v>411</v>
      </c>
      <c r="E343" s="6" t="s">
        <v>701</v>
      </c>
      <c r="F343" s="7">
        <v>10</v>
      </c>
      <c r="G343" s="8">
        <v>42429</v>
      </c>
      <c r="I343" s="6" t="s">
        <v>1046</v>
      </c>
    </row>
    <row customHeight="1" ht="12.75" r="344" spans="1:10" x14ac:dyDescent="0.25">
      <c r="A344" s="6" t="s">
        <v>699</v>
      </c>
      <c r="C344" s="6" t="s">
        <v>1047</v>
      </c>
      <c r="D344" s="6" t="s">
        <v>411</v>
      </c>
      <c r="E344" s="6" t="s">
        <v>704</v>
      </c>
      <c r="F344" s="7">
        <v>10</v>
      </c>
      <c r="G344" s="8">
        <v>42429</v>
      </c>
      <c r="J344" s="6" t="s">
        <v>1048</v>
      </c>
    </row>
    <row customHeight="1" ht="12.75" r="345" spans="1:10" x14ac:dyDescent="0.25">
      <c r="A345" s="6" t="s">
        <v>543</v>
      </c>
      <c r="B345" s="6" t="s">
        <v>277</v>
      </c>
      <c r="C345" s="6" t="s">
        <v>277</v>
      </c>
      <c r="D345" s="6" t="s">
        <v>277</v>
      </c>
      <c r="E345" s="6" t="s">
        <v>701</v>
      </c>
      <c r="F345" s="7">
        <v>10</v>
      </c>
      <c r="G345" s="8">
        <v>41290</v>
      </c>
      <c r="I345" s="6" t="s">
        <v>1049</v>
      </c>
    </row>
    <row customHeight="1" ht="12.75" r="346" spans="1:10" x14ac:dyDescent="0.25">
      <c r="A346" s="6" t="s">
        <v>580</v>
      </c>
      <c r="B346" s="6" t="s">
        <v>249</v>
      </c>
      <c r="C346" s="6" t="s">
        <v>249</v>
      </c>
      <c r="D346" s="6" t="s">
        <v>249</v>
      </c>
      <c r="E346" s="6" t="s">
        <v>701</v>
      </c>
      <c r="F346" s="7">
        <v>10</v>
      </c>
      <c r="G346" s="8">
        <v>41076</v>
      </c>
      <c r="I346" s="6" t="s">
        <v>1050</v>
      </c>
    </row>
    <row r="347" spans="1:10" x14ac:dyDescent="0.25">
      <c r="A347" s="6" t="s">
        <v>543</v>
      </c>
      <c r="B347" s="6" t="s">
        <v>279</v>
      </c>
      <c r="C347" s="6" t="s">
        <v>279</v>
      </c>
      <c r="D347" s="6" t="s">
        <v>279</v>
      </c>
      <c r="E347" s="6" t="s">
        <v>701</v>
      </c>
      <c r="F347" s="7">
        <v>10</v>
      </c>
      <c r="G347" s="8">
        <v>41290</v>
      </c>
      <c r="I347" s="6" t="s">
        <v>1051</v>
      </c>
    </row>
    <row customHeight="1" ht="12.75" r="348" spans="1:10" x14ac:dyDescent="0.25">
      <c r="A348" s="6" t="s">
        <v>699</v>
      </c>
      <c r="B348" s="6" t="s">
        <v>1052</v>
      </c>
      <c r="C348" s="6" t="s">
        <v>413</v>
      </c>
      <c r="D348" s="6" t="s">
        <v>413</v>
      </c>
      <c r="E348" s="6" t="s">
        <v>701</v>
      </c>
      <c r="F348" s="7">
        <v>10</v>
      </c>
      <c r="G348" s="8">
        <v>42429</v>
      </c>
      <c r="I348" s="6" t="s">
        <v>1053</v>
      </c>
    </row>
    <row customHeight="1" ht="12.75" r="349" spans="1:10" x14ac:dyDescent="0.25">
      <c r="A349" s="6" t="s">
        <v>699</v>
      </c>
      <c r="C349" s="6" t="s">
        <v>1054</v>
      </c>
      <c r="D349" s="6" t="s">
        <v>413</v>
      </c>
      <c r="E349" s="6" t="s">
        <v>704</v>
      </c>
      <c r="F349" s="7">
        <v>10</v>
      </c>
      <c r="G349" s="8">
        <v>42429</v>
      </c>
      <c r="J349" s="6" t="s">
        <v>1055</v>
      </c>
    </row>
    <row customHeight="1" ht="12.75" r="350" spans="1:10" x14ac:dyDescent="0.25">
      <c r="A350" s="6" t="s">
        <v>539</v>
      </c>
      <c r="B350" s="6" t="s">
        <v>1056</v>
      </c>
      <c r="C350" s="6" t="s">
        <v>1056</v>
      </c>
      <c r="D350" s="6" t="s">
        <v>1056</v>
      </c>
      <c r="E350" s="6" t="s">
        <v>697</v>
      </c>
      <c r="F350" s="7">
        <v>13</v>
      </c>
      <c r="G350" s="8">
        <v>41076</v>
      </c>
      <c r="I350" s="6" t="s">
        <v>1057</v>
      </c>
    </row>
    <row customHeight="1" ht="12.75" r="351" spans="1:10" x14ac:dyDescent="0.25">
      <c r="A351" s="6" t="s">
        <v>539</v>
      </c>
      <c r="B351" s="6" t="s">
        <v>497</v>
      </c>
      <c r="C351" s="6" t="s">
        <v>497</v>
      </c>
      <c r="D351" s="6" t="s">
        <v>497</v>
      </c>
      <c r="E351" s="6" t="s">
        <v>701</v>
      </c>
      <c r="F351" s="7">
        <v>10</v>
      </c>
      <c r="G351" s="8">
        <v>42201</v>
      </c>
      <c r="I351" s="6" t="s">
        <v>1058</v>
      </c>
    </row>
    <row r="352" spans="1:10" x14ac:dyDescent="0.25">
      <c r="A352" s="6" t="s">
        <v>699</v>
      </c>
      <c r="B352" s="6" t="s">
        <v>1059</v>
      </c>
      <c r="C352" s="6" t="s">
        <v>1060</v>
      </c>
      <c r="D352" s="6" t="s">
        <v>1060</v>
      </c>
      <c r="E352" s="6" t="s">
        <v>701</v>
      </c>
      <c r="F352" s="7">
        <v>10</v>
      </c>
      <c r="G352" s="8">
        <v>42429</v>
      </c>
      <c r="I352" s="6" t="s">
        <v>1061</v>
      </c>
    </row>
    <row customHeight="1" ht="12.75" r="353" spans="1:10" x14ac:dyDescent="0.25">
      <c r="A353" s="6" t="s">
        <v>699</v>
      </c>
      <c r="C353" s="6" t="s">
        <v>1062</v>
      </c>
      <c r="D353" s="6" t="s">
        <v>1060</v>
      </c>
      <c r="E353" s="6" t="s">
        <v>704</v>
      </c>
      <c r="F353" s="7">
        <v>10</v>
      </c>
      <c r="G353" s="8">
        <v>42429</v>
      </c>
    </row>
    <row customHeight="1" ht="12.75" r="354" spans="1:10" x14ac:dyDescent="0.25">
      <c r="A354" s="6" t="s">
        <v>543</v>
      </c>
      <c r="B354" s="6" t="s">
        <v>283</v>
      </c>
      <c r="C354" s="6" t="s">
        <v>283</v>
      </c>
      <c r="D354" s="6" t="s">
        <v>1063</v>
      </c>
      <c r="E354" s="6" t="s">
        <v>701</v>
      </c>
      <c r="F354" s="7">
        <v>10</v>
      </c>
      <c r="G354" s="8">
        <v>41290</v>
      </c>
      <c r="I354" s="6" t="s">
        <v>1064</v>
      </c>
    </row>
    <row customHeight="1" ht="12.75" r="355" spans="1:10" x14ac:dyDescent="0.25">
      <c r="A355" s="6" t="s">
        <v>580</v>
      </c>
      <c r="B355" s="6" t="s">
        <v>285</v>
      </c>
      <c r="C355" s="6" t="s">
        <v>285</v>
      </c>
      <c r="D355" s="6" t="s">
        <v>1065</v>
      </c>
      <c r="E355" s="6" t="s">
        <v>701</v>
      </c>
      <c r="F355" s="7">
        <v>10</v>
      </c>
      <c r="G355" s="8">
        <v>41290</v>
      </c>
      <c r="I355" s="6" t="s">
        <v>1066</v>
      </c>
    </row>
    <row customHeight="1" ht="12.75" r="356" spans="1:10" x14ac:dyDescent="0.25">
      <c r="A356" s="6" t="s">
        <v>580</v>
      </c>
      <c r="B356" s="6" t="s">
        <v>289</v>
      </c>
      <c r="C356" s="6" t="s">
        <v>289</v>
      </c>
      <c r="D356" s="6" t="s">
        <v>289</v>
      </c>
      <c r="E356" s="6" t="s">
        <v>701</v>
      </c>
      <c r="F356" s="7">
        <v>10</v>
      </c>
      <c r="G356" s="8">
        <v>41290</v>
      </c>
      <c r="I356" s="6" t="s">
        <v>1067</v>
      </c>
    </row>
    <row r="357" spans="1:10" x14ac:dyDescent="0.25">
      <c r="A357" s="6" t="s">
        <v>580</v>
      </c>
      <c r="B357" s="6" t="s">
        <v>287</v>
      </c>
      <c r="C357" s="6" t="s">
        <v>287</v>
      </c>
      <c r="D357" s="6" t="s">
        <v>1068</v>
      </c>
      <c r="E357" s="6" t="s">
        <v>701</v>
      </c>
      <c r="F357" s="7">
        <v>10</v>
      </c>
      <c r="G357" s="8">
        <v>41290</v>
      </c>
      <c r="I357" s="6" t="s">
        <v>1069</v>
      </c>
    </row>
    <row customHeight="1" ht="12.75" r="358" spans="1:10" x14ac:dyDescent="0.25">
      <c r="A358" s="6" t="s">
        <v>699</v>
      </c>
      <c r="B358" s="6" t="s">
        <v>1070</v>
      </c>
      <c r="C358" s="6" t="s">
        <v>417</v>
      </c>
      <c r="D358" s="6" t="s">
        <v>417</v>
      </c>
      <c r="E358" s="6" t="s">
        <v>701</v>
      </c>
      <c r="F358" s="7">
        <v>10</v>
      </c>
      <c r="G358" s="8">
        <v>42429</v>
      </c>
      <c r="I358" s="6" t="s">
        <v>1071</v>
      </c>
    </row>
    <row customHeight="1" ht="12.75" r="359" spans="1:10" x14ac:dyDescent="0.25">
      <c r="A359" s="6" t="s">
        <v>699</v>
      </c>
      <c r="C359" s="6" t="s">
        <v>1072</v>
      </c>
      <c r="D359" s="6" t="s">
        <v>417</v>
      </c>
      <c r="E359" s="6" t="s">
        <v>704</v>
      </c>
      <c r="F359" s="7">
        <v>10</v>
      </c>
      <c r="G359" s="8">
        <v>42429</v>
      </c>
      <c r="J359" s="6" t="s">
        <v>1073</v>
      </c>
    </row>
    <row customHeight="1" ht="12.75" r="360" spans="1:10" x14ac:dyDescent="0.25">
      <c r="A360" s="6" t="s">
        <v>543</v>
      </c>
      <c r="B360" s="6" t="s">
        <v>291</v>
      </c>
      <c r="C360" s="6" t="s">
        <v>291</v>
      </c>
      <c r="D360" s="6" t="s">
        <v>1074</v>
      </c>
      <c r="E360" s="6" t="s">
        <v>701</v>
      </c>
      <c r="F360" s="7">
        <v>10</v>
      </c>
      <c r="G360" s="8">
        <v>41290</v>
      </c>
      <c r="I360" s="6" t="s">
        <v>1075</v>
      </c>
    </row>
    <row customHeight="1" ht="12.75" r="361" spans="1:10" x14ac:dyDescent="0.25">
      <c r="A361" s="6" t="s">
        <v>699</v>
      </c>
      <c r="B361" s="6" t="s">
        <v>1076</v>
      </c>
      <c r="C361" s="6" t="s">
        <v>419</v>
      </c>
      <c r="D361" s="6" t="s">
        <v>419</v>
      </c>
      <c r="E361" s="6" t="s">
        <v>701</v>
      </c>
      <c r="F361" s="7">
        <v>10</v>
      </c>
      <c r="G361" s="8">
        <v>42429</v>
      </c>
      <c r="I361" s="6" t="s">
        <v>1077</v>
      </c>
    </row>
    <row r="362" spans="1:10" x14ac:dyDescent="0.25">
      <c r="A362" s="6" t="s">
        <v>699</v>
      </c>
      <c r="C362" s="6" t="s">
        <v>1078</v>
      </c>
      <c r="D362" s="6" t="s">
        <v>419</v>
      </c>
      <c r="E362" s="6" t="s">
        <v>704</v>
      </c>
      <c r="F362" s="7">
        <v>10</v>
      </c>
      <c r="G362" s="8">
        <v>42429</v>
      </c>
    </row>
    <row customHeight="1" ht="12.75" r="363" spans="1:10" x14ac:dyDescent="0.25">
      <c r="A363" s="6" t="s">
        <v>580</v>
      </c>
      <c r="B363" s="6" t="s">
        <v>293</v>
      </c>
      <c r="C363" s="6" t="s">
        <v>293</v>
      </c>
      <c r="D363" s="6" t="s">
        <v>1079</v>
      </c>
      <c r="E363" s="6" t="s">
        <v>701</v>
      </c>
      <c r="F363" s="7">
        <v>10</v>
      </c>
      <c r="G363" s="8">
        <v>41290</v>
      </c>
      <c r="I363" s="6" t="s">
        <v>1080</v>
      </c>
    </row>
    <row customHeight="1" ht="12.75" r="364" spans="1:10" x14ac:dyDescent="0.25">
      <c r="A364" s="6" t="s">
        <v>699</v>
      </c>
      <c r="B364" s="6" t="s">
        <v>1081</v>
      </c>
      <c r="C364" s="6" t="s">
        <v>391</v>
      </c>
      <c r="D364" s="6" t="s">
        <v>391</v>
      </c>
      <c r="E364" s="6" t="s">
        <v>701</v>
      </c>
      <c r="F364" s="7">
        <v>10</v>
      </c>
      <c r="G364" s="8">
        <v>42429</v>
      </c>
      <c r="I364" s="6" t="s">
        <v>1082</v>
      </c>
    </row>
    <row customHeight="1" ht="12.75" r="365" spans="1:10" x14ac:dyDescent="0.25">
      <c r="A365" s="6" t="s">
        <v>699</v>
      </c>
      <c r="C365" s="6" t="s">
        <v>1083</v>
      </c>
      <c r="D365" s="6" t="s">
        <v>391</v>
      </c>
      <c r="E365" s="6" t="s">
        <v>704</v>
      </c>
      <c r="F365" s="7">
        <v>10</v>
      </c>
      <c r="G365" s="8">
        <v>42429</v>
      </c>
      <c r="J365" s="6" t="s">
        <v>1084</v>
      </c>
    </row>
    <row customHeight="1" ht="12.75" r="366" spans="1:10" x14ac:dyDescent="0.25">
      <c r="A366" s="6" t="s">
        <v>568</v>
      </c>
      <c r="B366" s="6" t="s">
        <v>295</v>
      </c>
      <c r="C366" s="6" t="s">
        <v>295</v>
      </c>
      <c r="D366" s="6" t="s">
        <v>1085</v>
      </c>
      <c r="E366" s="6" t="s">
        <v>701</v>
      </c>
      <c r="F366" s="7">
        <v>10</v>
      </c>
      <c r="G366" s="8">
        <v>41290</v>
      </c>
      <c r="I366" s="6" t="s">
        <v>1086</v>
      </c>
    </row>
    <row r="367" spans="1:10" x14ac:dyDescent="0.25">
      <c r="A367" s="6" t="s">
        <v>699</v>
      </c>
      <c r="B367" s="6" t="s">
        <v>1087</v>
      </c>
      <c r="C367" s="6" t="s">
        <v>393</v>
      </c>
      <c r="D367" s="6" t="s">
        <v>393</v>
      </c>
      <c r="E367" s="6" t="s">
        <v>701</v>
      </c>
      <c r="F367" s="7">
        <v>10</v>
      </c>
      <c r="G367" s="8">
        <v>42429</v>
      </c>
      <c r="I367" s="6" t="s">
        <v>1088</v>
      </c>
    </row>
    <row customHeight="1" ht="12.75" r="368" spans="1:10" x14ac:dyDescent="0.25">
      <c r="A368" s="6" t="s">
        <v>699</v>
      </c>
      <c r="C368" s="6" t="s">
        <v>1089</v>
      </c>
      <c r="D368" s="6" t="s">
        <v>393</v>
      </c>
      <c r="E368" s="6" t="s">
        <v>704</v>
      </c>
      <c r="F368" s="7">
        <v>10</v>
      </c>
      <c r="G368" s="8">
        <v>42429</v>
      </c>
      <c r="J368" s="6" t="s">
        <v>1090</v>
      </c>
    </row>
    <row customHeight="1" ht="12.75" r="369" spans="1:10" x14ac:dyDescent="0.25">
      <c r="A369" s="6" t="s">
        <v>580</v>
      </c>
      <c r="B369" s="6" t="s">
        <v>299</v>
      </c>
      <c r="C369" s="6" t="s">
        <v>299</v>
      </c>
      <c r="D369" s="6" t="s">
        <v>299</v>
      </c>
      <c r="E369" s="6" t="s">
        <v>701</v>
      </c>
      <c r="F369" s="7">
        <v>10</v>
      </c>
      <c r="G369" s="8">
        <v>41290</v>
      </c>
      <c r="I369" s="6" t="s">
        <v>1091</v>
      </c>
    </row>
    <row customHeight="1" ht="12.75" r="370" spans="1:10" x14ac:dyDescent="0.25">
      <c r="A370" s="6" t="s">
        <v>580</v>
      </c>
      <c r="B370" s="6" t="s">
        <v>297</v>
      </c>
      <c r="C370" s="6" t="s">
        <v>297</v>
      </c>
      <c r="D370" s="6" t="s">
        <v>297</v>
      </c>
      <c r="E370" s="6" t="s">
        <v>701</v>
      </c>
      <c r="F370" s="7">
        <v>10</v>
      </c>
      <c r="G370" s="8">
        <v>41290</v>
      </c>
      <c r="I370" s="6" t="s">
        <v>1092</v>
      </c>
    </row>
    <row customHeight="1" ht="12.75" r="371" spans="1:10" x14ac:dyDescent="0.25">
      <c r="A371" s="6" t="s">
        <v>539</v>
      </c>
      <c r="B371" s="6" t="s">
        <v>325</v>
      </c>
      <c r="C371" s="6" t="s">
        <v>325</v>
      </c>
      <c r="D371" s="6" t="s">
        <v>325</v>
      </c>
      <c r="E371" s="6" t="s">
        <v>697</v>
      </c>
      <c r="F371" s="7">
        <v>13</v>
      </c>
      <c r="G371" s="8">
        <v>41836</v>
      </c>
      <c r="I371" s="6" t="s">
        <v>1093</v>
      </c>
    </row>
    <row r="372" spans="1:10" x14ac:dyDescent="0.25">
      <c r="A372" s="6" t="s">
        <v>539</v>
      </c>
      <c r="B372" s="6" t="s">
        <v>499</v>
      </c>
      <c r="C372" s="6" t="s">
        <v>499</v>
      </c>
      <c r="D372" s="6" t="s">
        <v>499</v>
      </c>
      <c r="E372" s="6" t="s">
        <v>701</v>
      </c>
      <c r="F372" s="7">
        <v>10</v>
      </c>
      <c r="G372" s="8">
        <v>42201</v>
      </c>
      <c r="I372" s="6" t="s">
        <v>1094</v>
      </c>
    </row>
    <row customHeight="1" ht="12.75" r="373" spans="1:10" x14ac:dyDescent="0.25">
      <c r="A373" s="6" t="s">
        <v>543</v>
      </c>
      <c r="B373" s="6" t="s">
        <v>327</v>
      </c>
      <c r="C373" s="6" t="s">
        <v>327</v>
      </c>
      <c r="D373" s="6" t="s">
        <v>327</v>
      </c>
      <c r="E373" s="6" t="s">
        <v>697</v>
      </c>
      <c r="F373" s="7">
        <v>13</v>
      </c>
      <c r="G373" s="8">
        <v>41836</v>
      </c>
      <c r="I373" s="6" t="s">
        <v>1095</v>
      </c>
    </row>
    <row customHeight="1" ht="12.75" r="374" spans="1:10" x14ac:dyDescent="0.25">
      <c r="A374" s="6" t="s">
        <v>699</v>
      </c>
      <c r="B374" s="6" t="s">
        <v>1096</v>
      </c>
      <c r="C374" s="6" t="s">
        <v>421</v>
      </c>
      <c r="D374" s="6" t="s">
        <v>421</v>
      </c>
      <c r="E374" s="6" t="s">
        <v>701</v>
      </c>
      <c r="F374" s="7">
        <v>10</v>
      </c>
      <c r="G374" s="8">
        <v>42429</v>
      </c>
      <c r="I374" s="6" t="s">
        <v>1097</v>
      </c>
    </row>
    <row customHeight="1" ht="12.75" r="375" spans="1:10" x14ac:dyDescent="0.25">
      <c r="A375" s="6" t="s">
        <v>699</v>
      </c>
      <c r="C375" s="6" t="s">
        <v>1098</v>
      </c>
      <c r="D375" s="6" t="s">
        <v>421</v>
      </c>
      <c r="E375" s="6" t="s">
        <v>704</v>
      </c>
      <c r="F375" s="7">
        <v>10</v>
      </c>
      <c r="G375" s="8">
        <v>42429</v>
      </c>
      <c r="J375" s="6" t="s">
        <v>1099</v>
      </c>
    </row>
    <row customHeight="1" ht="12.75" r="376" spans="1:10" x14ac:dyDescent="0.25">
      <c r="A376" s="6" t="s">
        <v>543</v>
      </c>
      <c r="B376" s="6" t="s">
        <v>329</v>
      </c>
      <c r="C376" s="6" t="s">
        <v>329</v>
      </c>
      <c r="D376" s="6" t="s">
        <v>329</v>
      </c>
      <c r="E376" s="6" t="s">
        <v>701</v>
      </c>
      <c r="F376" s="7">
        <v>10</v>
      </c>
      <c r="G376" s="8">
        <v>41076</v>
      </c>
      <c r="I376" s="6" t="s">
        <v>1100</v>
      </c>
    </row>
    <row r="377" spans="1:10" x14ac:dyDescent="0.25">
      <c r="A377" s="6" t="s">
        <v>699</v>
      </c>
      <c r="B377" s="6" t="s">
        <v>1101</v>
      </c>
      <c r="C377" s="6" t="s">
        <v>423</v>
      </c>
      <c r="D377" s="6" t="s">
        <v>423</v>
      </c>
      <c r="E377" s="6" t="s">
        <v>701</v>
      </c>
      <c r="F377" s="7">
        <v>10</v>
      </c>
      <c r="G377" s="8">
        <v>42429</v>
      </c>
      <c r="I377" s="6" t="s">
        <v>1102</v>
      </c>
    </row>
    <row customHeight="1" ht="12.75" r="378" spans="1:10" x14ac:dyDescent="0.25">
      <c r="A378" s="6" t="s">
        <v>699</v>
      </c>
      <c r="C378" s="6" t="s">
        <v>1103</v>
      </c>
      <c r="D378" s="6" t="s">
        <v>423</v>
      </c>
      <c r="E378" s="6" t="s">
        <v>704</v>
      </c>
      <c r="F378" s="7">
        <v>10</v>
      </c>
      <c r="G378" s="8">
        <v>42429</v>
      </c>
    </row>
    <row customHeight="1" ht="12.75" r="379" spans="1:10" x14ac:dyDescent="0.25">
      <c r="A379" s="6" t="s">
        <v>543</v>
      </c>
      <c r="B379" s="6" t="s">
        <v>331</v>
      </c>
      <c r="C379" s="6" t="s">
        <v>331</v>
      </c>
      <c r="D379" s="6" t="s">
        <v>331</v>
      </c>
      <c r="E379" s="6" t="s">
        <v>701</v>
      </c>
      <c r="F379" s="7">
        <v>10</v>
      </c>
      <c r="G379" s="8">
        <v>41290</v>
      </c>
      <c r="I379" s="6" t="s">
        <v>1104</v>
      </c>
    </row>
    <row customHeight="1" ht="12.75" r="380" spans="1:10" x14ac:dyDescent="0.25">
      <c r="A380" s="6" t="s">
        <v>543</v>
      </c>
      <c r="B380" s="6" t="s">
        <v>333</v>
      </c>
      <c r="C380" s="6" t="s">
        <v>333</v>
      </c>
      <c r="D380" s="6" t="s">
        <v>333</v>
      </c>
      <c r="E380" s="6" t="s">
        <v>701</v>
      </c>
      <c r="F380" s="7">
        <v>10</v>
      </c>
      <c r="G380" s="8">
        <v>41290</v>
      </c>
      <c r="I380" s="6" t="s">
        <v>1105</v>
      </c>
    </row>
    <row customHeight="1" ht="12.75" r="381" spans="1:10" x14ac:dyDescent="0.25">
      <c r="A381" s="6" t="s">
        <v>539</v>
      </c>
      <c r="B381" s="6" t="s">
        <v>335</v>
      </c>
      <c r="C381" s="6" t="s">
        <v>335</v>
      </c>
      <c r="D381" s="6" t="s">
        <v>335</v>
      </c>
      <c r="E381" s="6" t="s">
        <v>697</v>
      </c>
      <c r="F381" s="7">
        <v>13</v>
      </c>
      <c r="G381" s="8">
        <v>41076</v>
      </c>
      <c r="I381" s="6" t="s">
        <v>1106</v>
      </c>
    </row>
    <row r="382" spans="1:10" x14ac:dyDescent="0.25">
      <c r="A382" s="6" t="s">
        <v>539</v>
      </c>
      <c r="C382" s="6" t="s">
        <v>503</v>
      </c>
      <c r="D382" s="6" t="s">
        <v>503</v>
      </c>
      <c r="E382" s="6" t="s">
        <v>701</v>
      </c>
      <c r="F382" s="7">
        <v>10</v>
      </c>
      <c r="G382" s="8">
        <v>42201</v>
      </c>
    </row>
    <row customHeight="1" ht="12.75" r="383" spans="1:10" x14ac:dyDescent="0.25">
      <c r="A383" s="6" t="s">
        <v>1107</v>
      </c>
      <c r="B383" s="6" t="s">
        <v>337</v>
      </c>
      <c r="C383" s="6" t="s">
        <v>337</v>
      </c>
      <c r="D383" s="6" t="s">
        <v>337</v>
      </c>
      <c r="E383" s="6" t="s">
        <v>701</v>
      </c>
      <c r="F383" s="7">
        <v>10</v>
      </c>
      <c r="G383" s="8">
        <v>41290</v>
      </c>
      <c r="I383" s="6" t="s">
        <v>1108</v>
      </c>
    </row>
    <row customHeight="1" ht="12.75" r="384" spans="1:10" x14ac:dyDescent="0.25">
      <c r="A384" s="6" t="s">
        <v>699</v>
      </c>
      <c r="B384" s="6" t="s">
        <v>1109</v>
      </c>
      <c r="C384" s="6" t="s">
        <v>425</v>
      </c>
      <c r="D384" s="6" t="s">
        <v>425</v>
      </c>
      <c r="E384" s="6" t="s">
        <v>701</v>
      </c>
      <c r="F384" s="7">
        <v>10</v>
      </c>
      <c r="G384" s="8">
        <v>42429</v>
      </c>
      <c r="I384" s="6" t="s">
        <v>1110</v>
      </c>
    </row>
    <row customHeight="1" ht="12.75" r="385" spans="1:10" x14ac:dyDescent="0.25">
      <c r="A385" s="6" t="s">
        <v>699</v>
      </c>
      <c r="C385" s="6" t="s">
        <v>1111</v>
      </c>
      <c r="D385" s="6" t="s">
        <v>425</v>
      </c>
      <c r="E385" s="6" t="s">
        <v>704</v>
      </c>
      <c r="F385" s="7">
        <v>10</v>
      </c>
      <c r="G385" s="8">
        <v>42429</v>
      </c>
      <c r="J385" s="6" t="s">
        <v>1112</v>
      </c>
    </row>
    <row customHeight="1" ht="12.75" r="386" spans="1:10" x14ac:dyDescent="0.25">
      <c r="A386" s="6" t="s">
        <v>539</v>
      </c>
      <c r="B386" s="6" t="s">
        <v>339</v>
      </c>
      <c r="C386" s="6" t="s">
        <v>339</v>
      </c>
      <c r="D386" s="6" t="s">
        <v>339</v>
      </c>
      <c r="E386" s="6" t="s">
        <v>697</v>
      </c>
      <c r="F386" s="7">
        <v>13</v>
      </c>
      <c r="G386" s="8">
        <v>41836</v>
      </c>
      <c r="I386" s="6" t="s">
        <v>1113</v>
      </c>
    </row>
    <row r="387" spans="1:10" x14ac:dyDescent="0.25">
      <c r="A387" s="6" t="s">
        <v>539</v>
      </c>
      <c r="B387" s="6" t="s">
        <v>341</v>
      </c>
      <c r="C387" s="6" t="s">
        <v>341</v>
      </c>
      <c r="D387" s="6" t="s">
        <v>341</v>
      </c>
      <c r="E387" s="6" t="s">
        <v>697</v>
      </c>
      <c r="F387" s="7">
        <v>13</v>
      </c>
      <c r="G387" s="8">
        <v>41836</v>
      </c>
      <c r="I387" s="6" t="s">
        <v>1114</v>
      </c>
    </row>
    <row customHeight="1" ht="12.75" r="388" spans="1:10" x14ac:dyDescent="0.25">
      <c r="A388" s="6" t="s">
        <v>632</v>
      </c>
      <c r="B388" s="6" t="s">
        <v>505</v>
      </c>
      <c r="C388" s="6" t="s">
        <v>505</v>
      </c>
      <c r="D388" s="6" t="s">
        <v>505</v>
      </c>
      <c r="E388" s="6" t="s">
        <v>701</v>
      </c>
      <c r="F388" s="7">
        <v>10</v>
      </c>
      <c r="G388" s="8">
        <v>42201</v>
      </c>
      <c r="I388" s="6" t="s">
        <v>1115</v>
      </c>
    </row>
    <row customHeight="1" ht="12.75" r="389" spans="1:10" x14ac:dyDescent="0.25">
      <c r="A389" s="6" t="s">
        <v>543</v>
      </c>
      <c r="B389" s="6" t="s">
        <v>343</v>
      </c>
      <c r="C389" s="6" t="s">
        <v>343</v>
      </c>
      <c r="D389" s="6" t="s">
        <v>343</v>
      </c>
      <c r="E389" s="6" t="s">
        <v>701</v>
      </c>
      <c r="F389" s="7">
        <v>10</v>
      </c>
      <c r="G389" s="8">
        <v>41290</v>
      </c>
      <c r="I389" s="6" t="s">
        <v>1116</v>
      </c>
    </row>
    <row customHeight="1" ht="12.75" r="390" spans="1:10" x14ac:dyDescent="0.25">
      <c r="A390" s="6" t="s">
        <v>543</v>
      </c>
      <c r="B390" s="6" t="s">
        <v>345</v>
      </c>
      <c r="C390" s="6" t="s">
        <v>345</v>
      </c>
      <c r="D390" s="6" t="s">
        <v>345</v>
      </c>
      <c r="E390" s="6" t="s">
        <v>697</v>
      </c>
      <c r="F390" s="7">
        <v>13</v>
      </c>
      <c r="G390" s="8">
        <v>41076</v>
      </c>
      <c r="I390" s="6" t="s">
        <v>1117</v>
      </c>
    </row>
    <row customHeight="1" ht="12.75" r="391" spans="1:10" x14ac:dyDescent="0.25">
      <c r="A391" s="6" t="s">
        <v>543</v>
      </c>
      <c r="B391" s="6" t="s">
        <v>507</v>
      </c>
      <c r="C391" s="6" t="s">
        <v>507</v>
      </c>
      <c r="D391" s="6" t="s">
        <v>507</v>
      </c>
      <c r="E391" s="6" t="s">
        <v>701</v>
      </c>
      <c r="F391" s="7">
        <v>10</v>
      </c>
      <c r="G391" s="8">
        <v>42544</v>
      </c>
      <c r="I391" s="6" t="s">
        <v>1118</v>
      </c>
    </row>
    <row r="392" spans="1:10" x14ac:dyDescent="0.25">
      <c r="A392" s="6" t="s">
        <v>699</v>
      </c>
      <c r="B392" s="6" t="s">
        <v>1119</v>
      </c>
      <c r="C392" s="6" t="s">
        <v>427</v>
      </c>
      <c r="D392" s="6" t="s">
        <v>427</v>
      </c>
      <c r="E392" s="6" t="s">
        <v>701</v>
      </c>
      <c r="F392" s="7">
        <v>10</v>
      </c>
      <c r="G392" s="8">
        <v>42429</v>
      </c>
      <c r="I392" s="6" t="s">
        <v>1120</v>
      </c>
    </row>
    <row customHeight="1" ht="12.75" r="393" spans="1:10" x14ac:dyDescent="0.25">
      <c r="A393" s="6" t="s">
        <v>699</v>
      </c>
      <c r="C393" s="6" t="s">
        <v>1121</v>
      </c>
      <c r="D393" s="6" t="s">
        <v>427</v>
      </c>
      <c r="E393" s="6" t="s">
        <v>704</v>
      </c>
      <c r="F393" s="7">
        <v>10</v>
      </c>
      <c r="G393" s="8">
        <v>42429</v>
      </c>
      <c r="J393" s="6" t="s">
        <v>1122</v>
      </c>
    </row>
    <row customHeight="1" ht="12.75" r="394" spans="1:10" x14ac:dyDescent="0.25">
      <c r="A394" s="6" t="s">
        <v>543</v>
      </c>
      <c r="B394" s="6" t="s">
        <v>347</v>
      </c>
      <c r="C394" s="6" t="s">
        <v>347</v>
      </c>
      <c r="D394" s="6" t="s">
        <v>347</v>
      </c>
      <c r="E394" s="6" t="s">
        <v>701</v>
      </c>
      <c r="F394" s="7">
        <v>10</v>
      </c>
      <c r="G394" s="8">
        <v>41290</v>
      </c>
      <c r="I394" s="6" t="s">
        <v>1123</v>
      </c>
    </row>
    <row customHeight="1" ht="12.75" r="395" spans="1:10" x14ac:dyDescent="0.25">
      <c r="A395" s="6" t="s">
        <v>539</v>
      </c>
      <c r="B395" s="6" t="s">
        <v>349</v>
      </c>
      <c r="C395" s="6" t="s">
        <v>349</v>
      </c>
      <c r="D395" s="6" t="s">
        <v>349</v>
      </c>
      <c r="E395" s="6" t="s">
        <v>697</v>
      </c>
      <c r="F395" s="7">
        <v>13</v>
      </c>
      <c r="G395" s="8">
        <v>41076</v>
      </c>
      <c r="I395" s="6" t="s">
        <v>1124</v>
      </c>
    </row>
    <row customHeight="1" ht="12.75" r="396" spans="1:10" x14ac:dyDescent="0.25">
      <c r="A396" s="6" t="s">
        <v>543</v>
      </c>
      <c r="B396" s="6" t="s">
        <v>509</v>
      </c>
      <c r="C396" s="6" t="s">
        <v>509</v>
      </c>
      <c r="D396" s="6" t="s">
        <v>509</v>
      </c>
      <c r="E396" s="6" t="s">
        <v>701</v>
      </c>
      <c r="F396" s="7">
        <v>10</v>
      </c>
      <c r="G396" s="8">
        <v>42201</v>
      </c>
      <c r="I396" s="6" t="s">
        <v>1125</v>
      </c>
    </row>
    <row r="397" spans="1:10" x14ac:dyDescent="0.25">
      <c r="A397" s="6" t="s">
        <v>543</v>
      </c>
      <c r="B397" s="6" t="s">
        <v>351</v>
      </c>
      <c r="C397" s="6" t="s">
        <v>351</v>
      </c>
      <c r="D397" s="6" t="s">
        <v>351</v>
      </c>
      <c r="E397" s="6" t="s">
        <v>701</v>
      </c>
      <c r="F397" s="7">
        <v>10</v>
      </c>
      <c r="G397" s="8">
        <v>41290</v>
      </c>
      <c r="I397" s="6" t="s">
        <v>1126</v>
      </c>
    </row>
    <row customHeight="1" ht="12.75" r="398" spans="1:10" x14ac:dyDescent="0.25">
      <c r="A398" s="6" t="s">
        <v>543</v>
      </c>
      <c r="C398" s="6" t="s">
        <v>351</v>
      </c>
      <c r="D398" s="6" t="s">
        <v>351</v>
      </c>
      <c r="E398" s="6" t="s">
        <v>989</v>
      </c>
      <c r="F398" s="7">
        <v>2</v>
      </c>
      <c r="G398" s="8">
        <v>41303</v>
      </c>
      <c r="J398" s="6" t="s">
        <v>1127</v>
      </c>
    </row>
    <row customHeight="1" ht="12.75" r="399" spans="1:10" x14ac:dyDescent="0.25">
      <c r="A399" s="6" t="s">
        <v>699</v>
      </c>
      <c r="B399" s="6" t="s">
        <v>1128</v>
      </c>
      <c r="C399" s="6" t="s">
        <v>429</v>
      </c>
      <c r="D399" s="6" t="s">
        <v>429</v>
      </c>
      <c r="E399" s="6" t="s">
        <v>701</v>
      </c>
      <c r="F399" s="7">
        <v>10</v>
      </c>
      <c r="G399" s="8">
        <v>42429</v>
      </c>
      <c r="I399" s="6" t="s">
        <v>1129</v>
      </c>
    </row>
    <row customHeight="1" ht="12.75" r="400" spans="1:10" x14ac:dyDescent="0.25">
      <c r="A400" s="6" t="s">
        <v>699</v>
      </c>
      <c r="C400" s="6" t="s">
        <v>1130</v>
      </c>
      <c r="D400" s="6" t="s">
        <v>429</v>
      </c>
      <c r="E400" s="6" t="s">
        <v>704</v>
      </c>
      <c r="F400" s="7">
        <v>10</v>
      </c>
      <c r="G400" s="8">
        <v>42429</v>
      </c>
    </row>
    <row customHeight="1" ht="12.75" r="401" spans="1:10" x14ac:dyDescent="0.25">
      <c r="A401" s="6" t="s">
        <v>543</v>
      </c>
      <c r="B401" s="6" t="s">
        <v>353</v>
      </c>
      <c r="C401" s="6" t="s">
        <v>353</v>
      </c>
      <c r="D401" s="6" t="s">
        <v>353</v>
      </c>
      <c r="E401" s="6" t="s">
        <v>697</v>
      </c>
      <c r="F401" s="7">
        <v>13</v>
      </c>
      <c r="G401" s="8">
        <v>41076</v>
      </c>
      <c r="I401" s="6" t="s">
        <v>1131</v>
      </c>
    </row>
    <row r="402" spans="1:10" x14ac:dyDescent="0.25">
      <c r="A402" s="6" t="s">
        <v>539</v>
      </c>
      <c r="B402" s="6" t="s">
        <v>511</v>
      </c>
      <c r="C402" s="6" t="s">
        <v>511</v>
      </c>
      <c r="D402" s="6" t="s">
        <v>511</v>
      </c>
      <c r="E402" s="6" t="s">
        <v>701</v>
      </c>
      <c r="F402" s="7">
        <v>10</v>
      </c>
      <c r="G402" s="8">
        <v>42201</v>
      </c>
      <c r="I402" s="6" t="s">
        <v>1132</v>
      </c>
    </row>
    <row customHeight="1" ht="12.75" r="403" spans="1:10" x14ac:dyDescent="0.25">
      <c r="A403" s="6" t="s">
        <v>699</v>
      </c>
      <c r="B403" s="6" t="s">
        <v>1133</v>
      </c>
      <c r="C403" s="6" t="s">
        <v>431</v>
      </c>
      <c r="D403" s="6" t="s">
        <v>431</v>
      </c>
      <c r="E403" s="6" t="s">
        <v>701</v>
      </c>
      <c r="F403" s="7">
        <v>10</v>
      </c>
      <c r="G403" s="8">
        <v>42429</v>
      </c>
      <c r="I403" s="6" t="s">
        <v>1134</v>
      </c>
    </row>
    <row customHeight="1" ht="12.75" r="404" spans="1:10" x14ac:dyDescent="0.25">
      <c r="A404" s="6" t="s">
        <v>699</v>
      </c>
      <c r="C404" s="6" t="s">
        <v>1135</v>
      </c>
      <c r="D404" s="6" t="s">
        <v>431</v>
      </c>
      <c r="E404" s="6" t="s">
        <v>704</v>
      </c>
      <c r="F404" s="7">
        <v>10</v>
      </c>
      <c r="G404" s="8">
        <v>42429</v>
      </c>
      <c r="J404" s="6" t="s">
        <v>1136</v>
      </c>
    </row>
    <row customHeight="1" ht="12.75" r="405" spans="1:10" x14ac:dyDescent="0.25">
      <c r="A405" s="6" t="s">
        <v>543</v>
      </c>
      <c r="B405" s="6" t="s">
        <v>355</v>
      </c>
      <c r="C405" s="6" t="s">
        <v>355</v>
      </c>
      <c r="D405" s="6" t="s">
        <v>355</v>
      </c>
      <c r="E405" s="6" t="s">
        <v>701</v>
      </c>
      <c r="F405" s="7">
        <v>10</v>
      </c>
      <c r="G405" s="8">
        <v>41740</v>
      </c>
    </row>
    <row customHeight="1" ht="12.75" r="406" spans="1:10" x14ac:dyDescent="0.25">
      <c r="A406" s="6" t="s">
        <v>543</v>
      </c>
      <c r="B406" s="6" t="s">
        <v>357</v>
      </c>
      <c r="C406" s="6" t="s">
        <v>357</v>
      </c>
      <c r="D406" s="6" t="s">
        <v>357</v>
      </c>
      <c r="E406" s="6" t="s">
        <v>701</v>
      </c>
      <c r="F406" s="7">
        <v>10</v>
      </c>
      <c r="G406" s="8">
        <v>41290</v>
      </c>
      <c r="I406" s="6" t="s">
        <v>1137</v>
      </c>
    </row>
    <row r="407" spans="1:10" x14ac:dyDescent="0.25">
      <c r="A407" s="6" t="s">
        <v>543</v>
      </c>
      <c r="B407" s="6" t="s">
        <v>359</v>
      </c>
      <c r="C407" s="6" t="s">
        <v>359</v>
      </c>
      <c r="D407" s="6" t="s">
        <v>359</v>
      </c>
      <c r="E407" s="6" t="s">
        <v>697</v>
      </c>
      <c r="F407" s="7">
        <v>13</v>
      </c>
      <c r="G407" s="8">
        <v>42544</v>
      </c>
      <c r="I407" s="6" t="s">
        <v>1138</v>
      </c>
    </row>
    <row customHeight="1" ht="12.75" r="408" spans="1:10" x14ac:dyDescent="0.25">
      <c r="A408" s="6" t="s">
        <v>543</v>
      </c>
      <c r="B408" s="6" t="s">
        <v>513</v>
      </c>
      <c r="C408" s="6" t="s">
        <v>513</v>
      </c>
      <c r="D408" s="6" t="s">
        <v>513</v>
      </c>
      <c r="E408" s="6" t="s">
        <v>701</v>
      </c>
      <c r="F408" s="7">
        <v>10</v>
      </c>
      <c r="G408" s="8">
        <v>42544</v>
      </c>
      <c r="I408" s="6" t="s">
        <v>1139</v>
      </c>
    </row>
    <row customHeight="1" ht="12.75" r="409" spans="1:10" x14ac:dyDescent="0.25">
      <c r="A409" s="6" t="s">
        <v>699</v>
      </c>
      <c r="B409" s="6" t="s">
        <v>1140</v>
      </c>
      <c r="C409" s="6" t="s">
        <v>433</v>
      </c>
      <c r="D409" s="6" t="s">
        <v>433</v>
      </c>
      <c r="E409" s="6" t="s">
        <v>701</v>
      </c>
      <c r="F409" s="7">
        <v>10</v>
      </c>
      <c r="G409" s="8">
        <v>42429</v>
      </c>
      <c r="I409" s="6" t="s">
        <v>1141</v>
      </c>
    </row>
    <row customHeight="1" ht="12.75" r="410" spans="1:10" x14ac:dyDescent="0.25">
      <c r="A410" s="6" t="s">
        <v>699</v>
      </c>
      <c r="C410" s="6" t="s">
        <v>1142</v>
      </c>
      <c r="D410" s="6" t="s">
        <v>433</v>
      </c>
      <c r="E410" s="6" t="s">
        <v>704</v>
      </c>
      <c r="F410" s="7">
        <v>10</v>
      </c>
      <c r="G410" s="8">
        <v>42429</v>
      </c>
      <c r="J410" s="6" t="s">
        <v>1143</v>
      </c>
    </row>
    <row customHeight="1" ht="12.75" r="411" spans="1:10" x14ac:dyDescent="0.25">
      <c r="A411" s="6" t="s">
        <v>543</v>
      </c>
      <c r="B411" s="6" t="s">
        <v>361</v>
      </c>
      <c r="C411" s="6" t="s">
        <v>361</v>
      </c>
      <c r="D411" s="6" t="s">
        <v>361</v>
      </c>
      <c r="E411" s="6" t="s">
        <v>701</v>
      </c>
      <c r="F411" s="7">
        <v>10</v>
      </c>
      <c r="G411" s="8">
        <v>41290</v>
      </c>
      <c r="I411" s="6" t="s">
        <v>1144</v>
      </c>
    </row>
    <row r="412" spans="1:10" x14ac:dyDescent="0.25">
      <c r="A412" s="6" t="s">
        <v>699</v>
      </c>
      <c r="B412" s="6" t="s">
        <v>1145</v>
      </c>
      <c r="C412" s="6" t="s">
        <v>435</v>
      </c>
      <c r="D412" s="6" t="s">
        <v>435</v>
      </c>
      <c r="E412" s="6" t="s">
        <v>701</v>
      </c>
      <c r="F412" s="7">
        <v>10</v>
      </c>
      <c r="G412" s="8">
        <v>42429</v>
      </c>
      <c r="I412" s="6" t="s">
        <v>1146</v>
      </c>
    </row>
    <row customHeight="1" ht="12.75" r="413" spans="1:10" x14ac:dyDescent="0.25">
      <c r="A413" s="6" t="s">
        <v>699</v>
      </c>
      <c r="C413" s="6" t="s">
        <v>1147</v>
      </c>
      <c r="D413" s="6" t="s">
        <v>435</v>
      </c>
      <c r="E413" s="6" t="s">
        <v>704</v>
      </c>
      <c r="F413" s="7">
        <v>10</v>
      </c>
      <c r="G413" s="8">
        <v>42429</v>
      </c>
      <c r="J413" s="6" t="s">
        <v>1148</v>
      </c>
    </row>
    <row customHeight="1" ht="12.75" r="414" spans="1:10" x14ac:dyDescent="0.25">
      <c r="A414" s="6" t="s">
        <v>543</v>
      </c>
      <c r="B414" s="6" t="s">
        <v>363</v>
      </c>
      <c r="C414" s="6" t="s">
        <v>363</v>
      </c>
      <c r="D414" s="6" t="s">
        <v>363</v>
      </c>
      <c r="E414" s="6" t="s">
        <v>697</v>
      </c>
      <c r="F414" s="7">
        <v>13</v>
      </c>
      <c r="G414" s="8">
        <v>41290</v>
      </c>
      <c r="I414" s="6" t="s">
        <v>1149</v>
      </c>
    </row>
    <row customHeight="1" ht="12.75" r="415" spans="1:10" x14ac:dyDescent="0.25">
      <c r="A415" s="6" t="s">
        <v>543</v>
      </c>
      <c r="B415" s="6" t="s">
        <v>515</v>
      </c>
      <c r="C415" s="6" t="s">
        <v>515</v>
      </c>
      <c r="D415" s="6" t="s">
        <v>515</v>
      </c>
      <c r="E415" s="6" t="s">
        <v>701</v>
      </c>
      <c r="F415" s="7">
        <v>10</v>
      </c>
      <c r="G415" s="8">
        <v>42201</v>
      </c>
      <c r="I415" s="6" t="s">
        <v>1150</v>
      </c>
    </row>
    <row customHeight="1" ht="12.75" r="416" spans="1:10" x14ac:dyDescent="0.25">
      <c r="A416" s="6" t="s">
        <v>543</v>
      </c>
      <c r="B416" s="6" t="s">
        <v>365</v>
      </c>
      <c r="C416" s="6" t="s">
        <v>365</v>
      </c>
      <c r="D416" s="6" t="s">
        <v>365</v>
      </c>
      <c r="E416" s="6" t="s">
        <v>697</v>
      </c>
      <c r="F416" s="7">
        <v>13</v>
      </c>
      <c r="G416" s="8">
        <v>41290</v>
      </c>
      <c r="I416" s="6" t="s">
        <v>1151</v>
      </c>
    </row>
    <row r="417" spans="1:10" x14ac:dyDescent="0.25">
      <c r="A417" s="6" t="s">
        <v>543</v>
      </c>
      <c r="B417" s="6" t="s">
        <v>367</v>
      </c>
      <c r="C417" s="6" t="s">
        <v>367</v>
      </c>
      <c r="D417" s="6" t="s">
        <v>367</v>
      </c>
      <c r="E417" s="6" t="s">
        <v>701</v>
      </c>
      <c r="F417" s="7">
        <v>10</v>
      </c>
      <c r="G417" s="8">
        <v>41290</v>
      </c>
      <c r="I417" s="6" t="s">
        <v>1152</v>
      </c>
    </row>
    <row customHeight="1" ht="12.75" r="418" spans="1:10" x14ac:dyDescent="0.25">
      <c r="A418" s="6" t="s">
        <v>543</v>
      </c>
      <c r="C418" s="6" t="s">
        <v>369</v>
      </c>
      <c r="D418" s="6" t="s">
        <v>369</v>
      </c>
      <c r="E418" s="6" t="s">
        <v>989</v>
      </c>
      <c r="F418" s="7">
        <v>2</v>
      </c>
      <c r="G418" s="8">
        <v>41303</v>
      </c>
      <c r="J418" s="6" t="s">
        <v>1153</v>
      </c>
    </row>
    <row customHeight="1" ht="12.75" r="419" spans="1:10" x14ac:dyDescent="0.25">
      <c r="A419" s="6" t="s">
        <v>543</v>
      </c>
      <c r="B419" s="6" t="s">
        <v>369</v>
      </c>
      <c r="C419" s="6" t="s">
        <v>369</v>
      </c>
      <c r="D419" s="6" t="s">
        <v>369</v>
      </c>
      <c r="E419" s="6" t="s">
        <v>701</v>
      </c>
      <c r="F419" s="7">
        <v>10</v>
      </c>
      <c r="G419" s="8">
        <v>41290</v>
      </c>
      <c r="I419" s="6" t="s">
        <v>1154</v>
      </c>
    </row>
    <row customHeight="1" ht="12.75" r="420" spans="1:10" x14ac:dyDescent="0.25">
      <c r="A420" s="6" t="s">
        <v>699</v>
      </c>
      <c r="B420" s="6" t="s">
        <v>1155</v>
      </c>
      <c r="C420" s="6" t="s">
        <v>437</v>
      </c>
      <c r="D420" s="6" t="s">
        <v>437</v>
      </c>
      <c r="E420" s="6" t="s">
        <v>701</v>
      </c>
      <c r="F420" s="7">
        <v>10</v>
      </c>
      <c r="G420" s="8">
        <v>42429</v>
      </c>
      <c r="I420" s="6" t="s">
        <v>1156</v>
      </c>
    </row>
    <row customHeight="1" ht="12.75" r="421" spans="1:10" x14ac:dyDescent="0.25">
      <c r="A421" s="6" t="s">
        <v>699</v>
      </c>
      <c r="C421" s="6" t="s">
        <v>1157</v>
      </c>
      <c r="D421" s="6" t="s">
        <v>437</v>
      </c>
      <c r="E421" s="6" t="s">
        <v>704</v>
      </c>
      <c r="F421" s="7">
        <v>10</v>
      </c>
      <c r="G421" s="8">
        <v>42429</v>
      </c>
      <c r="J421" s="6" t="s">
        <v>1158</v>
      </c>
    </row>
    <row r="422" spans="1:10" x14ac:dyDescent="0.25">
      <c r="A422" s="6" t="s">
        <v>543</v>
      </c>
      <c r="B422" s="6" t="s">
        <v>371</v>
      </c>
      <c r="C422" s="6" t="s">
        <v>371</v>
      </c>
      <c r="D422" s="6" t="s">
        <v>371</v>
      </c>
      <c r="E422" s="6" t="s">
        <v>701</v>
      </c>
      <c r="F422" s="7">
        <v>10</v>
      </c>
      <c r="G422" s="8">
        <v>42506</v>
      </c>
      <c r="I422" s="6" t="s">
        <v>1159</v>
      </c>
    </row>
    <row customHeight="1" ht="12.75" r="423" spans="1:10" x14ac:dyDescent="0.25">
      <c r="A423" s="6" t="s">
        <v>543</v>
      </c>
      <c r="B423" s="6" t="s">
        <v>517</v>
      </c>
      <c r="C423" s="6" t="s">
        <v>517</v>
      </c>
      <c r="D423" s="6" t="s">
        <v>517</v>
      </c>
      <c r="E423" s="6" t="s">
        <v>701</v>
      </c>
      <c r="F423" s="7">
        <v>10</v>
      </c>
      <c r="G423" s="8">
        <v>42201</v>
      </c>
      <c r="I423" s="6" t="s">
        <v>1160</v>
      </c>
    </row>
    <row customHeight="1" ht="12.75" r="424" spans="1:10" x14ac:dyDescent="0.25">
      <c r="A424" s="6" t="s">
        <v>699</v>
      </c>
      <c r="B424" s="6" t="s">
        <v>1161</v>
      </c>
      <c r="C424" s="6" t="s">
        <v>439</v>
      </c>
      <c r="D424" s="6" t="s">
        <v>439</v>
      </c>
      <c r="E424" s="6" t="s">
        <v>701</v>
      </c>
      <c r="F424" s="7">
        <v>10</v>
      </c>
      <c r="G424" s="8">
        <v>42429</v>
      </c>
      <c r="I424" s="6" t="s">
        <v>1162</v>
      </c>
    </row>
    <row customHeight="1" ht="12.75" r="425" spans="1:10" x14ac:dyDescent="0.25">
      <c r="A425" s="6" t="s">
        <v>699</v>
      </c>
      <c r="C425" s="6" t="s">
        <v>1163</v>
      </c>
      <c r="D425" s="6" t="s">
        <v>439</v>
      </c>
      <c r="E425" s="6" t="s">
        <v>704</v>
      </c>
      <c r="F425" s="7">
        <v>10</v>
      </c>
      <c r="G425" s="8">
        <v>42429</v>
      </c>
    </row>
    <row customHeight="1" ht="12.75" r="426" spans="1:10" x14ac:dyDescent="0.25">
      <c r="A426" s="6" t="s">
        <v>539</v>
      </c>
      <c r="B426" s="6" t="s">
        <v>373</v>
      </c>
      <c r="C426" s="6" t="s">
        <v>373</v>
      </c>
      <c r="D426" s="6" t="s">
        <v>373</v>
      </c>
      <c r="E426" s="6" t="s">
        <v>697</v>
      </c>
      <c r="F426" s="7">
        <v>13</v>
      </c>
      <c r="G426" s="8">
        <v>41076</v>
      </c>
      <c r="I426" s="6" t="s">
        <v>1164</v>
      </c>
    </row>
    <row r="427" spans="1:10" x14ac:dyDescent="0.25">
      <c r="A427" s="6" t="s">
        <v>539</v>
      </c>
      <c r="B427" s="6" t="s">
        <v>519</v>
      </c>
      <c r="C427" s="6" t="s">
        <v>519</v>
      </c>
      <c r="D427" s="6" t="s">
        <v>519</v>
      </c>
      <c r="E427" s="6" t="s">
        <v>701</v>
      </c>
      <c r="F427" s="7">
        <v>10</v>
      </c>
      <c r="G427" s="8">
        <v>42201</v>
      </c>
      <c r="I427" s="6" t="s">
        <v>1165</v>
      </c>
    </row>
    <row customHeight="1" ht="12.75" r="428" spans="1:10" x14ac:dyDescent="0.25">
      <c r="A428" s="6" t="s">
        <v>543</v>
      </c>
      <c r="B428" s="6" t="s">
        <v>375</v>
      </c>
      <c r="C428" s="6" t="s">
        <v>375</v>
      </c>
      <c r="D428" s="6" t="s">
        <v>375</v>
      </c>
      <c r="E428" s="6" t="s">
        <v>701</v>
      </c>
      <c r="F428" s="7">
        <v>10</v>
      </c>
      <c r="G428" s="8">
        <v>41290</v>
      </c>
      <c r="I428" s="6" t="s">
        <v>1166</v>
      </c>
    </row>
    <row customHeight="1" ht="12.75" r="429" spans="1:10" x14ac:dyDescent="0.25">
      <c r="A429" s="6" t="s">
        <v>539</v>
      </c>
      <c r="B429" s="6" t="s">
        <v>377</v>
      </c>
      <c r="C429" s="6" t="s">
        <v>377</v>
      </c>
      <c r="D429" s="6" t="s">
        <v>377</v>
      </c>
      <c r="E429" s="6" t="s">
        <v>697</v>
      </c>
      <c r="F429" s="7">
        <v>13</v>
      </c>
      <c r="G429" s="8">
        <v>41076</v>
      </c>
      <c r="I429" s="6" t="s">
        <v>1167</v>
      </c>
    </row>
    <row customHeight="1" ht="12.75" r="430" spans="1:10" x14ac:dyDescent="0.25">
      <c r="A430" s="6" t="s">
        <v>539</v>
      </c>
      <c r="B430" s="6" t="s">
        <v>521</v>
      </c>
      <c r="C430" s="6" t="s">
        <v>521</v>
      </c>
      <c r="D430" s="6" t="s">
        <v>521</v>
      </c>
      <c r="E430" s="6" t="s">
        <v>701</v>
      </c>
      <c r="F430" s="7">
        <v>10</v>
      </c>
      <c r="G430" s="8">
        <v>42201</v>
      </c>
      <c r="I430" s="6" t="s">
        <v>1168</v>
      </c>
    </row>
    <row customHeight="1" ht="12.75" r="431" spans="1:10" x14ac:dyDescent="0.25">
      <c r="A431" s="6" t="s">
        <v>543</v>
      </c>
      <c r="B431" s="6" t="s">
        <v>379</v>
      </c>
      <c r="C431" s="6" t="s">
        <v>379</v>
      </c>
      <c r="D431" s="6" t="s">
        <v>379</v>
      </c>
      <c r="E431" s="6" t="s">
        <v>701</v>
      </c>
      <c r="F431" s="7">
        <v>10</v>
      </c>
      <c r="G431" s="8">
        <v>41290</v>
      </c>
      <c r="I431" s="6" t="s">
        <v>1169</v>
      </c>
    </row>
    <row r="432" spans="1:10" x14ac:dyDescent="0.25">
      <c r="A432" s="6" t="s">
        <v>543</v>
      </c>
      <c r="B432" s="6" t="s">
        <v>523</v>
      </c>
      <c r="C432" s="6" t="s">
        <v>523</v>
      </c>
      <c r="D432" s="6" t="s">
        <v>523</v>
      </c>
      <c r="E432" s="6" t="s">
        <v>701</v>
      </c>
      <c r="F432" s="7">
        <v>10</v>
      </c>
      <c r="G432" s="8">
        <v>42963</v>
      </c>
      <c r="I432" s="6" t="s">
        <v>1170</v>
      </c>
    </row>
    <row customHeight="1" ht="12.75" r="433" spans="1:10" x14ac:dyDescent="0.25">
      <c r="A433" s="6" t="s">
        <v>543</v>
      </c>
      <c r="B433" s="6" t="s">
        <v>381</v>
      </c>
      <c r="C433" s="6" t="s">
        <v>381</v>
      </c>
      <c r="D433" s="6" t="s">
        <v>381</v>
      </c>
      <c r="E433" s="6" t="s">
        <v>697</v>
      </c>
      <c r="F433" s="7">
        <v>13</v>
      </c>
      <c r="G433" s="8">
        <v>41076</v>
      </c>
      <c r="I433" s="6" t="s">
        <v>1171</v>
      </c>
    </row>
    <row customHeight="1" ht="12.75" r="434" spans="1:10" x14ac:dyDescent="0.25">
      <c r="A434" s="6" t="s">
        <v>539</v>
      </c>
      <c r="B434" s="6" t="s">
        <v>525</v>
      </c>
      <c r="C434" s="6" t="s">
        <v>525</v>
      </c>
      <c r="D434" s="6" t="s">
        <v>525</v>
      </c>
      <c r="E434" s="6" t="s">
        <v>701</v>
      </c>
      <c r="F434" s="7">
        <v>10</v>
      </c>
      <c r="G434" s="8">
        <v>42201</v>
      </c>
      <c r="I434" s="6" t="s">
        <v>1172</v>
      </c>
    </row>
    <row customHeight="1" ht="12.75" r="435" spans="1:10" x14ac:dyDescent="0.25">
      <c r="A435" s="6" t="s">
        <v>699</v>
      </c>
      <c r="B435" s="6" t="s">
        <v>1173</v>
      </c>
      <c r="C435" s="6" t="s">
        <v>441</v>
      </c>
      <c r="D435" s="6" t="s">
        <v>441</v>
      </c>
      <c r="E435" s="6" t="s">
        <v>701</v>
      </c>
      <c r="F435" s="7">
        <v>10</v>
      </c>
      <c r="G435" s="8">
        <v>42429</v>
      </c>
      <c r="I435" s="6" t="s">
        <v>1174</v>
      </c>
    </row>
    <row customHeight="1" ht="12.75" r="436" spans="1:10" x14ac:dyDescent="0.25">
      <c r="A436" s="6" t="s">
        <v>699</v>
      </c>
      <c r="C436" s="6" t="s">
        <v>1175</v>
      </c>
      <c r="D436" s="6" t="s">
        <v>441</v>
      </c>
      <c r="E436" s="6" t="s">
        <v>704</v>
      </c>
      <c r="F436" s="7">
        <v>10</v>
      </c>
      <c r="G436" s="8">
        <v>42429</v>
      </c>
      <c r="J436" s="6" t="s">
        <v>1176</v>
      </c>
    </row>
    <row r="437" spans="1:10" x14ac:dyDescent="0.25">
      <c r="A437" s="6" t="s">
        <v>543</v>
      </c>
      <c r="B437" s="6" t="s">
        <v>383</v>
      </c>
      <c r="C437" s="6" t="s">
        <v>383</v>
      </c>
      <c r="D437" s="6" t="s">
        <v>383</v>
      </c>
      <c r="E437" s="6" t="s">
        <v>701</v>
      </c>
      <c r="F437" s="7">
        <v>10</v>
      </c>
      <c r="G437" s="8">
        <v>41290</v>
      </c>
      <c r="I437" s="6" t="s">
        <v>1177</v>
      </c>
    </row>
    <row customHeight="1" ht="12.75" r="438" spans="1:10" x14ac:dyDescent="0.25">
      <c r="A438" s="6" t="s">
        <v>699</v>
      </c>
      <c r="B438" s="6" t="s">
        <v>1178</v>
      </c>
      <c r="C438" s="6" t="s">
        <v>443</v>
      </c>
      <c r="D438" s="6" t="s">
        <v>443</v>
      </c>
      <c r="E438" s="6" t="s">
        <v>701</v>
      </c>
      <c r="F438" s="7">
        <v>10</v>
      </c>
      <c r="G438" s="8">
        <v>42429</v>
      </c>
      <c r="I438" s="6" t="s">
        <v>849</v>
      </c>
    </row>
    <row customHeight="1" ht="12.75" r="439" spans="1:10" x14ac:dyDescent="0.25">
      <c r="A439" s="6" t="s">
        <v>699</v>
      </c>
      <c r="C439" s="6" t="s">
        <v>1179</v>
      </c>
      <c r="D439" s="6" t="s">
        <v>443</v>
      </c>
      <c r="E439" s="6" t="s">
        <v>704</v>
      </c>
      <c r="F439" s="7">
        <v>10</v>
      </c>
      <c r="G439" s="8">
        <v>42429</v>
      </c>
      <c r="J439" s="6" t="s">
        <v>1180</v>
      </c>
    </row>
    <row customHeight="1" ht="12.75" r="440" spans="1:10" x14ac:dyDescent="0.25">
      <c r="A440" s="6" t="s">
        <v>543</v>
      </c>
      <c r="B440" s="6" t="s">
        <v>385</v>
      </c>
      <c r="C440" s="6" t="s">
        <v>385</v>
      </c>
      <c r="D440" s="6" t="s">
        <v>385</v>
      </c>
      <c r="E440" s="6" t="s">
        <v>701</v>
      </c>
      <c r="F440" s="7">
        <v>10</v>
      </c>
      <c r="G440" s="8">
        <v>41290</v>
      </c>
      <c r="I440" s="6" t="s">
        <v>1181</v>
      </c>
    </row>
    <row customHeight="1" ht="12.75" r="441" spans="1:10" x14ac:dyDescent="0.25">
      <c r="A441" s="6" t="s">
        <v>1182</v>
      </c>
      <c r="B441" s="6" t="s">
        <v>1183</v>
      </c>
      <c r="C441" s="6" t="s">
        <v>1183</v>
      </c>
      <c r="D441" s="6" t="s">
        <v>1183</v>
      </c>
      <c r="E441" s="6" t="s">
        <v>741</v>
      </c>
      <c r="F441" s="7">
        <v>7</v>
      </c>
      <c r="G441" s="8">
        <v>39402</v>
      </c>
      <c r="I441" s="6" t="s">
        <v>1184</v>
      </c>
    </row>
    <row customHeight="1" ht="12.75" r="443" spans="1:10" x14ac:dyDescent="0.25"/>
    <row customHeight="1" ht="12.75" r="444" spans="1:10" x14ac:dyDescent="0.25"/>
    <row customHeight="1" ht="12.75" r="445" spans="1:10" x14ac:dyDescent="0.25"/>
    <row customHeight="1" ht="12.75" r="446" spans="1:10" x14ac:dyDescent="0.25"/>
    <row customHeight="1" ht="12.75" r="448" spans="1:10" x14ac:dyDescent="0.25"/>
    <row customHeight="1" ht="12.75" r="449" x14ac:dyDescent="0.25"/>
    <row customHeight="1" ht="12.75" r="450" x14ac:dyDescent="0.25"/>
    <row customHeight="1" ht="12.75" r="451" x14ac:dyDescent="0.25"/>
    <row customHeight="1" ht="12.75" r="453" x14ac:dyDescent="0.25"/>
    <row customHeight="1" ht="12.75" r="454" x14ac:dyDescent="0.25"/>
    <row customHeight="1" ht="12.75" r="455" x14ac:dyDescent="0.25"/>
    <row customHeight="1" ht="12.75" r="456" x14ac:dyDescent="0.25"/>
    <row customHeight="1" ht="12.75" r="458" x14ac:dyDescent="0.25"/>
    <row customHeight="1" ht="12.75" r="459" x14ac:dyDescent="0.25"/>
    <row customHeight="1" ht="12.75" r="460" x14ac:dyDescent="0.25"/>
    <row customHeight="1" ht="12.75" r="461" x14ac:dyDescent="0.25"/>
    <row customHeight="1" ht="12.75" r="463" x14ac:dyDescent="0.25"/>
    <row customHeight="1" ht="12.75" r="464" x14ac:dyDescent="0.25"/>
    <row customHeight="1" ht="12.75" r="465" x14ac:dyDescent="0.25"/>
    <row customHeight="1" ht="12.75" r="466" x14ac:dyDescent="0.25"/>
    <row customHeight="1" ht="12.75" r="468" x14ac:dyDescent="0.25"/>
    <row customHeight="1" ht="12.75" r="469" x14ac:dyDescent="0.25"/>
    <row customHeight="1" ht="12.75" r="470" x14ac:dyDescent="0.25"/>
    <row customHeight="1" ht="12.75" r="471" x14ac:dyDescent="0.25"/>
    <row customHeight="1" ht="12.75" r="473" x14ac:dyDescent="0.25"/>
    <row customHeight="1" ht="12.75" r="474" x14ac:dyDescent="0.25"/>
    <row customHeight="1" ht="12.75" r="475" x14ac:dyDescent="0.25"/>
    <row customHeight="1" ht="12.75" r="476" x14ac:dyDescent="0.25"/>
    <row customHeight="1" ht="12.75" r="478" x14ac:dyDescent="0.25"/>
    <row customHeight="1" ht="12.75" r="479" x14ac:dyDescent="0.25"/>
    <row customHeight="1" ht="12.75" r="480" x14ac:dyDescent="0.25"/>
    <row customHeight="1" ht="12.75" r="481" x14ac:dyDescent="0.25"/>
    <row customHeight="1" ht="12.75" r="483" x14ac:dyDescent="0.25"/>
    <row customHeight="1" ht="12.75" r="484" x14ac:dyDescent="0.25"/>
    <row customHeight="1" ht="12.75" r="485" x14ac:dyDescent="0.25"/>
    <row customHeight="1" ht="12.75" r="486" x14ac:dyDescent="0.25"/>
    <row customHeight="1" ht="12.75" r="488" x14ac:dyDescent="0.25"/>
    <row customHeight="1" ht="12.75" r="489" x14ac:dyDescent="0.25"/>
    <row customHeight="1" ht="12.75" r="490" x14ac:dyDescent="0.25"/>
    <row customHeight="1" ht="12.75" r="491" x14ac:dyDescent="0.25"/>
    <row customHeight="1" ht="12.75" r="493" x14ac:dyDescent="0.25"/>
    <row customHeight="1" ht="12.75" r="494" x14ac:dyDescent="0.25"/>
    <row customHeight="1" ht="12.75" r="495" x14ac:dyDescent="0.25"/>
    <row customHeight="1" ht="12.75" r="496" x14ac:dyDescent="0.25"/>
    <row customHeight="1" ht="12.75" r="498" x14ac:dyDescent="0.25"/>
    <row customHeight="1" ht="12.75" r="499" x14ac:dyDescent="0.25"/>
    <row customHeight="1" ht="12.75" r="500" x14ac:dyDescent="0.25"/>
    <row customHeight="1" ht="12.75" r="501" x14ac:dyDescent="0.25"/>
    <row customHeight="1" ht="12.75" r="503" x14ac:dyDescent="0.25"/>
    <row customHeight="1" ht="12.75" r="504" x14ac:dyDescent="0.25"/>
    <row customHeight="1" ht="12.75" r="505" x14ac:dyDescent="0.25"/>
    <row customHeight="1" ht="12.75" r="506" x14ac:dyDescent="0.25"/>
    <row customHeight="1" ht="12.75" r="508" x14ac:dyDescent="0.25"/>
    <row customHeight="1" ht="12.75" r="509" x14ac:dyDescent="0.25"/>
    <row customHeight="1" ht="12.75" r="510" x14ac:dyDescent="0.25"/>
    <row customHeight="1" ht="12.75" r="511" x14ac:dyDescent="0.25"/>
    <row customHeight="1" ht="12.75" r="513" x14ac:dyDescent="0.25"/>
    <row customHeight="1" ht="12.75" r="514" x14ac:dyDescent="0.25"/>
    <row customHeight="1" ht="12.75" r="515" x14ac:dyDescent="0.25"/>
    <row customHeight="1" ht="12.75" r="516" x14ac:dyDescent="0.25"/>
    <row customHeight="1" ht="12.75" r="518" x14ac:dyDescent="0.25"/>
    <row customHeight="1" ht="12.75" r="519" x14ac:dyDescent="0.25"/>
    <row customHeight="1" ht="12.75" r="520" x14ac:dyDescent="0.25"/>
    <row customHeight="1" ht="12.75" r="521" x14ac:dyDescent="0.25"/>
    <row customHeight="1" ht="12.75" r="523" x14ac:dyDescent="0.25"/>
    <row customHeight="1" ht="12.75" r="524" x14ac:dyDescent="0.25"/>
    <row customHeight="1" ht="12.75" r="525" x14ac:dyDescent="0.25"/>
    <row customHeight="1" ht="12.75" r="526" x14ac:dyDescent="0.25"/>
    <row customHeight="1" ht="12.75" r="528" x14ac:dyDescent="0.25"/>
    <row customHeight="1" ht="12.75" r="529" x14ac:dyDescent="0.25"/>
    <row customHeight="1" ht="12.75" r="530" x14ac:dyDescent="0.25"/>
    <row customHeight="1" ht="12.75" r="531" x14ac:dyDescent="0.25"/>
    <row customHeight="1" ht="12.75" r="533" x14ac:dyDescent="0.25"/>
    <row customHeight="1" ht="12.75" r="534" x14ac:dyDescent="0.25"/>
    <row customHeight="1" ht="12.75" r="535" x14ac:dyDescent="0.25"/>
    <row customHeight="1" ht="12.75" r="536" x14ac:dyDescent="0.25"/>
    <row customHeight="1" ht="12.75" r="538" x14ac:dyDescent="0.25"/>
    <row customHeight="1" ht="12.75" r="539" x14ac:dyDescent="0.25"/>
    <row customHeight="1" ht="12.75" r="540" x14ac:dyDescent="0.25"/>
    <row customHeight="1" ht="12.75" r="541" x14ac:dyDescent="0.25"/>
    <row customHeight="1" ht="12.75" r="543" x14ac:dyDescent="0.25"/>
    <row customHeight="1" ht="12.75" r="544" x14ac:dyDescent="0.25"/>
    <row customHeight="1" ht="12.75" r="545" x14ac:dyDescent="0.25"/>
    <row customHeight="1" ht="12.75" r="546" x14ac:dyDescent="0.25"/>
    <row customHeight="1" ht="12.75" r="548" x14ac:dyDescent="0.25"/>
    <row customHeight="1" ht="12.75" r="549" x14ac:dyDescent="0.25"/>
    <row customHeight="1" ht="12.75" r="550" x14ac:dyDescent="0.25"/>
    <row customHeight="1" ht="12.75" r="551" x14ac:dyDescent="0.25"/>
    <row customHeight="1" ht="12.75" r="553" x14ac:dyDescent="0.25"/>
    <row customHeight="1" ht="12.75" r="554" x14ac:dyDescent="0.25"/>
    <row customHeight="1" ht="12.75" r="555" x14ac:dyDescent="0.25"/>
    <row customHeight="1" ht="12.75" r="556" x14ac:dyDescent="0.25"/>
    <row customHeight="1" ht="12.75" r="558" x14ac:dyDescent="0.25"/>
    <row customHeight="1" ht="12.75" r="559" x14ac:dyDescent="0.25"/>
    <row customHeight="1" ht="12.75" r="560" x14ac:dyDescent="0.25"/>
    <row customHeight="1" ht="12.75" r="561" x14ac:dyDescent="0.25"/>
    <row customHeight="1" ht="12.75" r="563" x14ac:dyDescent="0.25"/>
    <row customHeight="1" ht="12.75" r="564" x14ac:dyDescent="0.25"/>
    <row customHeight="1" ht="12.75" r="565" x14ac:dyDescent="0.25"/>
    <row customHeight="1" ht="12.75" r="566" x14ac:dyDescent="0.25"/>
    <row customHeight="1" ht="12.75" r="568" x14ac:dyDescent="0.25"/>
    <row customHeight="1" ht="12.75" r="569" x14ac:dyDescent="0.25"/>
    <row customHeight="1" ht="12.75" r="570" x14ac:dyDescent="0.25"/>
    <row customHeight="1" ht="12.75" r="571" x14ac:dyDescent="0.25"/>
    <row customHeight="1" ht="12.75" r="573" x14ac:dyDescent="0.25"/>
    <row customHeight="1" ht="12.75" r="574" x14ac:dyDescent="0.25"/>
    <row customHeight="1" ht="12.75" r="575" x14ac:dyDescent="0.25"/>
    <row customHeight="1" ht="12.75" r="576" x14ac:dyDescent="0.25"/>
    <row customHeight="1" ht="12.75" r="578" x14ac:dyDescent="0.25"/>
    <row customHeight="1" ht="12.75" r="579" x14ac:dyDescent="0.25"/>
    <row customHeight="1" ht="12.75" r="580" x14ac:dyDescent="0.25"/>
    <row customHeight="1" ht="12.75" r="581" x14ac:dyDescent="0.25"/>
    <row customHeight="1" ht="12.75" r="583" x14ac:dyDescent="0.25"/>
    <row customHeight="1" ht="12.75" r="584" x14ac:dyDescent="0.25"/>
    <row customHeight="1" ht="12.75" r="585" x14ac:dyDescent="0.25"/>
    <row customHeight="1" ht="12.75" r="586" x14ac:dyDescent="0.25"/>
    <row customHeight="1" ht="12.75" r="588" x14ac:dyDescent="0.25"/>
    <row customHeight="1" ht="12.75" r="589" x14ac:dyDescent="0.25"/>
    <row customHeight="1" ht="12.75" r="590" x14ac:dyDescent="0.25"/>
    <row customHeight="1" ht="12.75" r="591" x14ac:dyDescent="0.25"/>
    <row customHeight="1" ht="12.75" r="593" x14ac:dyDescent="0.25"/>
    <row customHeight="1" ht="12.75" r="594" x14ac:dyDescent="0.25"/>
    <row customHeight="1" ht="12.75" r="595" x14ac:dyDescent="0.25"/>
    <row customHeight="1" ht="12.75" r="596" x14ac:dyDescent="0.25"/>
    <row customHeight="1" ht="12.75" r="598" x14ac:dyDescent="0.25"/>
    <row customHeight="1" ht="12.75" r="599" x14ac:dyDescent="0.25"/>
    <row customHeight="1" ht="12.75" r="600" x14ac:dyDescent="0.25"/>
    <row customHeight="1" ht="12.75" r="601" x14ac:dyDescent="0.25"/>
    <row customHeight="1" ht="12.75" r="603" x14ac:dyDescent="0.25"/>
    <row customHeight="1" ht="12.75" r="604" x14ac:dyDescent="0.25"/>
    <row customHeight="1" ht="12.75" r="605" x14ac:dyDescent="0.25"/>
    <row customHeight="1" ht="12.75" r="606" x14ac:dyDescent="0.25"/>
    <row customHeight="1" ht="12.75" r="608" x14ac:dyDescent="0.25"/>
    <row customHeight="1" ht="12.75" r="609" x14ac:dyDescent="0.25"/>
    <row customHeight="1" ht="12.75" r="610" x14ac:dyDescent="0.25"/>
    <row customHeight="1" ht="12.75" r="611" x14ac:dyDescent="0.25"/>
    <row customHeight="1" ht="12.75" r="613" x14ac:dyDescent="0.25"/>
    <row customHeight="1" ht="12.75" r="614" x14ac:dyDescent="0.25"/>
    <row customHeight="1" ht="12.75" r="615" x14ac:dyDescent="0.25"/>
    <row customHeight="1" ht="12.75" r="616" x14ac:dyDescent="0.25"/>
    <row customHeight="1" ht="12.75" r="618" x14ac:dyDescent="0.25"/>
    <row customHeight="1" ht="12.75" r="619" x14ac:dyDescent="0.25"/>
    <row customHeight="1" ht="12.75" r="620" x14ac:dyDescent="0.25"/>
    <row customHeight="1" ht="12.75" r="621" x14ac:dyDescent="0.25"/>
    <row customHeight="1" ht="12.75" r="623" x14ac:dyDescent="0.25"/>
    <row customHeight="1" ht="12.75" r="624" x14ac:dyDescent="0.25"/>
    <row customHeight="1" ht="12.75" r="625" x14ac:dyDescent="0.25"/>
    <row customHeight="1" ht="12.75" r="626" x14ac:dyDescent="0.25"/>
    <row customHeight="1" ht="12.75" r="628" x14ac:dyDescent="0.25"/>
    <row customHeight="1" ht="12.75" r="629" x14ac:dyDescent="0.25"/>
    <row customHeight="1" ht="12.75" r="630" x14ac:dyDescent="0.25"/>
    <row customHeight="1" ht="12.75" r="631" x14ac:dyDescent="0.25"/>
    <row customHeight="1" ht="12.75" r="633" x14ac:dyDescent="0.25"/>
    <row customHeight="1" ht="12.75" r="634" x14ac:dyDescent="0.25"/>
    <row customHeight="1" ht="12.75" r="635" x14ac:dyDescent="0.25"/>
    <row customHeight="1" ht="12.75" r="636" x14ac:dyDescent="0.25"/>
    <row customHeight="1" ht="12.75" r="638" x14ac:dyDescent="0.25"/>
    <row customHeight="1" ht="12.75" r="639" x14ac:dyDescent="0.25"/>
    <row customHeight="1" ht="12.75" r="640" x14ac:dyDescent="0.25"/>
    <row customHeight="1" ht="12.75" r="641" x14ac:dyDescent="0.25"/>
    <row customHeight="1" ht="12.75" r="643" x14ac:dyDescent="0.25"/>
    <row customHeight="1" ht="12.75" r="644" x14ac:dyDescent="0.25"/>
    <row customHeight="1" ht="12.75" r="645" x14ac:dyDescent="0.25"/>
    <row customHeight="1" ht="12.75" r="646" x14ac:dyDescent="0.25"/>
    <row customHeight="1" ht="12.75" r="648" x14ac:dyDescent="0.25"/>
    <row customHeight="1" ht="12.75" r="649" x14ac:dyDescent="0.25"/>
    <row customHeight="1" ht="12.75" r="650" x14ac:dyDescent="0.25"/>
    <row customHeight="1" ht="12.75" r="651" x14ac:dyDescent="0.25"/>
    <row customHeight="1" ht="12.75" r="653" x14ac:dyDescent="0.25"/>
    <row customHeight="1" ht="12.75" r="654" x14ac:dyDescent="0.25"/>
    <row customHeight="1" ht="12.75" r="655" x14ac:dyDescent="0.25"/>
    <row customHeight="1" ht="12.75" r="656" x14ac:dyDescent="0.25"/>
    <row customHeight="1" ht="12.75" r="658" x14ac:dyDescent="0.25"/>
    <row customHeight="1" ht="12.75" r="659" x14ac:dyDescent="0.25"/>
    <row customHeight="1" ht="12.75" r="660" x14ac:dyDescent="0.25"/>
    <row customHeight="1" ht="12.75" r="661" x14ac:dyDescent="0.25"/>
    <row customHeight="1" ht="12.75" r="663" x14ac:dyDescent="0.25"/>
    <row customHeight="1" ht="12.75" r="664" x14ac:dyDescent="0.25"/>
    <row customHeight="1" ht="12.75" r="665" x14ac:dyDescent="0.25"/>
    <row customHeight="1" ht="12.75" r="666" x14ac:dyDescent="0.25"/>
    <row customHeight="1" ht="12.75" r="668" x14ac:dyDescent="0.25"/>
    <row customHeight="1" ht="12.75" r="669" x14ac:dyDescent="0.25"/>
    <row customHeight="1" ht="12.75" r="670" x14ac:dyDescent="0.25"/>
    <row customHeight="1" ht="12.75" r="671" x14ac:dyDescent="0.25"/>
    <row customHeight="1" ht="12.75" r="673" x14ac:dyDescent="0.25"/>
    <row customHeight="1" ht="12.75" r="674" x14ac:dyDescent="0.25"/>
    <row customHeight="1" ht="12.75" r="675" x14ac:dyDescent="0.25"/>
    <row customHeight="1" ht="12.75" r="676" x14ac:dyDescent="0.25"/>
    <row customHeight="1" ht="12.75" r="678" x14ac:dyDescent="0.25"/>
    <row customHeight="1" ht="12.75" r="679" x14ac:dyDescent="0.25"/>
    <row customHeight="1" ht="12.75" r="680" x14ac:dyDescent="0.25"/>
    <row customHeight="1" ht="12.75" r="681" x14ac:dyDescent="0.25"/>
    <row customHeight="1" ht="12.75" r="683" x14ac:dyDescent="0.25"/>
    <row customHeight="1" ht="12.75" r="684" x14ac:dyDescent="0.25"/>
    <row customHeight="1" ht="12.75" r="685" x14ac:dyDescent="0.25"/>
    <row customHeight="1" ht="12.75" r="686" x14ac:dyDescent="0.25"/>
    <row customHeight="1" ht="12.75" r="688" x14ac:dyDescent="0.25"/>
    <row customHeight="1" ht="12.75" r="689" x14ac:dyDescent="0.25"/>
    <row customHeight="1" ht="12.75" r="690" x14ac:dyDescent="0.25"/>
    <row customHeight="1" ht="12.75" r="691" x14ac:dyDescent="0.25"/>
    <row customHeight="1" ht="12.75" r="693" x14ac:dyDescent="0.25"/>
    <row customHeight="1" ht="12.75" r="694" x14ac:dyDescent="0.25"/>
    <row customHeight="1" ht="12.75" r="695" x14ac:dyDescent="0.25"/>
    <row customHeight="1" ht="12.75" r="696" x14ac:dyDescent="0.25"/>
    <row customHeight="1" ht="12.75" r="698" x14ac:dyDescent="0.25"/>
    <row customHeight="1" ht="12.75" r="699" x14ac:dyDescent="0.25"/>
    <row customHeight="1" ht="12.75" r="700" x14ac:dyDescent="0.25"/>
    <row customHeight="1" ht="12.75" r="701" x14ac:dyDescent="0.25"/>
    <row customHeight="1" ht="12.75" r="703" x14ac:dyDescent="0.25"/>
    <row customHeight="1" ht="12.75" r="704" x14ac:dyDescent="0.25"/>
    <row customHeight="1" ht="12.75" r="705" x14ac:dyDescent="0.25"/>
    <row customHeight="1" ht="12.75" r="706" x14ac:dyDescent="0.25"/>
    <row customHeight="1" ht="12.75" r="708" x14ac:dyDescent="0.25"/>
    <row customHeight="1" ht="12.75" r="709" x14ac:dyDescent="0.25"/>
    <row customHeight="1" ht="12.75" r="710" x14ac:dyDescent="0.25"/>
    <row customHeight="1" ht="12.75" r="711" x14ac:dyDescent="0.25"/>
    <row customHeight="1" ht="12.75" r="713" x14ac:dyDescent="0.25"/>
    <row customHeight="1" ht="12.75" r="714" x14ac:dyDescent="0.25"/>
    <row customHeight="1" ht="12.75" r="715" x14ac:dyDescent="0.25"/>
    <row customHeight="1" ht="12.75" r="716" x14ac:dyDescent="0.25"/>
    <row customHeight="1" ht="12.75" r="718" x14ac:dyDescent="0.25"/>
    <row customHeight="1" ht="12.75" r="719" x14ac:dyDescent="0.25"/>
    <row customHeight="1" ht="12.75" r="720" x14ac:dyDescent="0.25"/>
    <row customHeight="1" ht="12.75" r="721" x14ac:dyDescent="0.25"/>
    <row customHeight="1" ht="12.75" r="723" x14ac:dyDescent="0.25"/>
    <row customHeight="1" ht="12.75" r="724" x14ac:dyDescent="0.25"/>
    <row customHeight="1" ht="12.75" r="725" x14ac:dyDescent="0.25"/>
    <row customHeight="1" ht="12.75" r="726" x14ac:dyDescent="0.25"/>
    <row customHeight="1" ht="12.75" r="728" x14ac:dyDescent="0.25"/>
    <row customHeight="1" ht="12.75" r="729" x14ac:dyDescent="0.25"/>
    <row customHeight="1" ht="12.75" r="730" x14ac:dyDescent="0.25"/>
    <row customHeight="1" ht="12.75" r="731" x14ac:dyDescent="0.25"/>
    <row customHeight="1" ht="12.75" r="733" x14ac:dyDescent="0.25"/>
    <row customHeight="1" ht="12.75" r="734" x14ac:dyDescent="0.25"/>
    <row customHeight="1" ht="12.75" r="735" x14ac:dyDescent="0.25"/>
    <row customHeight="1" ht="12.75" r="736" x14ac:dyDescent="0.25"/>
    <row customHeight="1" ht="12.75" r="738" x14ac:dyDescent="0.25"/>
    <row customHeight="1" ht="12.75" r="739" x14ac:dyDescent="0.25"/>
    <row customHeight="1" ht="12.75" r="740" x14ac:dyDescent="0.25"/>
    <row customHeight="1" ht="12.75" r="741" x14ac:dyDescent="0.25"/>
    <row customHeight="1" ht="12.75" r="743" x14ac:dyDescent="0.25"/>
    <row customHeight="1" ht="12.75" r="744" x14ac:dyDescent="0.25"/>
    <row customHeight="1" ht="12.75" r="745" x14ac:dyDescent="0.25"/>
    <row customHeight="1" ht="12.75" r="746" x14ac:dyDescent="0.25"/>
    <row customHeight="1" ht="12.75" r="748" x14ac:dyDescent="0.25"/>
    <row customHeight="1" ht="12.75" r="749" x14ac:dyDescent="0.25"/>
    <row customHeight="1" ht="12.75" r="750" x14ac:dyDescent="0.25"/>
    <row customHeight="1" ht="12.75" r="751" x14ac:dyDescent="0.25"/>
    <row customHeight="1" ht="12.75" r="753" x14ac:dyDescent="0.25"/>
    <row customHeight="1" ht="12.75" r="754" x14ac:dyDescent="0.25"/>
    <row customHeight="1" ht="12.75" r="755" x14ac:dyDescent="0.25"/>
    <row customHeight="1" ht="12.75" r="756" x14ac:dyDescent="0.25"/>
    <row customHeight="1" ht="12.75" r="758" x14ac:dyDescent="0.25"/>
    <row customHeight="1" ht="12.75" r="759" x14ac:dyDescent="0.25"/>
    <row customHeight="1" ht="12.75" r="760" x14ac:dyDescent="0.25"/>
    <row customHeight="1" ht="12.75" r="761" x14ac:dyDescent="0.25"/>
    <row customHeight="1" ht="12.75" r="763" x14ac:dyDescent="0.25"/>
    <row customHeight="1" ht="12.75" r="764" x14ac:dyDescent="0.25"/>
    <row customHeight="1" ht="12.75" r="765" x14ac:dyDescent="0.25"/>
    <row customHeight="1" ht="12.75" r="766" x14ac:dyDescent="0.25"/>
    <row customHeight="1" ht="12.75" r="768" x14ac:dyDescent="0.25"/>
    <row customHeight="1" ht="12.75" r="769" x14ac:dyDescent="0.25"/>
    <row customHeight="1" ht="12.75" r="770" x14ac:dyDescent="0.25"/>
    <row customHeight="1" ht="12.75" r="771" x14ac:dyDescent="0.25"/>
    <row customHeight="1" ht="12.75" r="773" x14ac:dyDescent="0.25"/>
    <row customHeight="1" ht="12.75" r="774" x14ac:dyDescent="0.25"/>
    <row customHeight="1" ht="12.75" r="775" x14ac:dyDescent="0.25"/>
    <row customHeight="1" ht="12.75" r="776" x14ac:dyDescent="0.25"/>
    <row customHeight="1" ht="12.75" r="778" x14ac:dyDescent="0.25"/>
    <row customHeight="1" ht="12.75" r="779" x14ac:dyDescent="0.25"/>
    <row customHeight="1" ht="12.75" r="780" x14ac:dyDescent="0.25"/>
    <row customHeight="1" ht="12.75" r="781" x14ac:dyDescent="0.25"/>
    <row customHeight="1" ht="12.75" r="783" x14ac:dyDescent="0.25"/>
    <row customHeight="1" ht="12.75" r="784" x14ac:dyDescent="0.25"/>
    <row customHeight="1" ht="12.75" r="785" x14ac:dyDescent="0.25"/>
    <row customHeight="1" ht="12.75" r="786" x14ac:dyDescent="0.25"/>
    <row customHeight="1" ht="12.75" r="788" x14ac:dyDescent="0.25"/>
    <row customHeight="1" ht="12.75" r="789" x14ac:dyDescent="0.25"/>
    <row customHeight="1" ht="12.75" r="790" x14ac:dyDescent="0.25"/>
    <row customHeight="1" ht="12.75" r="791" x14ac:dyDescent="0.25"/>
    <row customHeight="1" ht="12.75" r="793" x14ac:dyDescent="0.25"/>
    <row customHeight="1" ht="12.75" r="794" x14ac:dyDescent="0.25"/>
    <row customHeight="1" ht="12.75" r="795" x14ac:dyDescent="0.25"/>
    <row customHeight="1" ht="12.75" r="796" x14ac:dyDescent="0.25"/>
    <row customHeight="1" ht="12.75" r="798" x14ac:dyDescent="0.25"/>
    <row customHeight="1" ht="12.75" r="799" x14ac:dyDescent="0.25"/>
    <row customHeight="1" ht="12.75" r="800" x14ac:dyDescent="0.25"/>
    <row customHeight="1" ht="12.75" r="801" x14ac:dyDescent="0.25"/>
    <row customHeight="1" ht="12.75" r="803" x14ac:dyDescent="0.25"/>
    <row customHeight="1" ht="12.75" r="804" x14ac:dyDescent="0.25"/>
    <row customHeight="1" ht="12.75" r="805" x14ac:dyDescent="0.25"/>
    <row customHeight="1" ht="12.75" r="806" x14ac:dyDescent="0.25"/>
    <row customHeight="1" ht="12.75" r="808" x14ac:dyDescent="0.25"/>
    <row customHeight="1" ht="12.75" r="809" x14ac:dyDescent="0.25"/>
    <row customHeight="1" ht="12.75" r="810" x14ac:dyDescent="0.25"/>
    <row customHeight="1" ht="12.75" r="811" x14ac:dyDescent="0.25"/>
    <row customHeight="1" ht="12.75" r="813" x14ac:dyDescent="0.25"/>
    <row customHeight="1" ht="12.75" r="814" x14ac:dyDescent="0.25"/>
    <row customHeight="1" ht="12.75" r="815" x14ac:dyDescent="0.25"/>
    <row customHeight="1" ht="12.75" r="816" x14ac:dyDescent="0.25"/>
    <row customHeight="1" ht="12.75" r="818" x14ac:dyDescent="0.25"/>
    <row customHeight="1" ht="12.75" r="819" x14ac:dyDescent="0.25"/>
    <row customHeight="1" ht="12.75" r="820" x14ac:dyDescent="0.25"/>
    <row customHeight="1" ht="12.75" r="821" x14ac:dyDescent="0.25"/>
    <row customHeight="1" ht="12.75" r="823" x14ac:dyDescent="0.25"/>
    <row customHeight="1" ht="12.75" r="824" x14ac:dyDescent="0.25"/>
    <row customHeight="1" ht="12.75" r="825" x14ac:dyDescent="0.25"/>
    <row customHeight="1" ht="12.75" r="826" x14ac:dyDescent="0.25"/>
    <row customHeight="1" ht="12.75" r="828" x14ac:dyDescent="0.25"/>
    <row customHeight="1" ht="12.75" r="829" x14ac:dyDescent="0.25"/>
    <row customHeight="1" ht="12.75" r="830" x14ac:dyDescent="0.25"/>
    <row customHeight="1" ht="12.75" r="831" x14ac:dyDescent="0.25"/>
    <row customHeight="1" ht="12.75" r="833" x14ac:dyDescent="0.25"/>
    <row customHeight="1" ht="12.75" r="834" x14ac:dyDescent="0.25"/>
    <row customHeight="1" ht="12.75" r="835" x14ac:dyDescent="0.25"/>
    <row customHeight="1" ht="12.75" r="836" x14ac:dyDescent="0.25"/>
    <row customHeight="1" ht="12.75" r="838" x14ac:dyDescent="0.25"/>
    <row customHeight="1" ht="12.75" r="839" x14ac:dyDescent="0.25"/>
    <row customHeight="1" ht="12.75" r="840" x14ac:dyDescent="0.25"/>
    <row customHeight="1" ht="12.75" r="841" x14ac:dyDescent="0.25"/>
    <row customHeight="1" ht="12.75" r="843" x14ac:dyDescent="0.25"/>
    <row customHeight="1" ht="12.75" r="844" x14ac:dyDescent="0.25"/>
    <row customHeight="1" ht="12.75" r="845" x14ac:dyDescent="0.25"/>
    <row customHeight="1" ht="12.75" r="846" x14ac:dyDescent="0.25"/>
    <row customHeight="1" ht="12.75" r="848" x14ac:dyDescent="0.25"/>
    <row customHeight="1" ht="12.75" r="849" x14ac:dyDescent="0.25"/>
    <row customHeight="1" ht="12.75" r="850" x14ac:dyDescent="0.25"/>
    <row customHeight="1" ht="12.75" r="851" x14ac:dyDescent="0.25"/>
    <row customHeight="1" ht="12.75" r="853" x14ac:dyDescent="0.25"/>
    <row customHeight="1" ht="12.75" r="854" x14ac:dyDescent="0.25"/>
    <row customHeight="1" ht="12.75" r="855" x14ac:dyDescent="0.25"/>
    <row customHeight="1" ht="12.75" r="856" x14ac:dyDescent="0.25"/>
    <row customHeight="1" ht="12.75" r="858" x14ac:dyDescent="0.25"/>
    <row customHeight="1" ht="12.75" r="859" x14ac:dyDescent="0.25"/>
    <row customHeight="1" ht="12.75" r="860" x14ac:dyDescent="0.25"/>
    <row customHeight="1" ht="12.75" r="861" x14ac:dyDescent="0.25"/>
    <row customHeight="1" ht="12.75" r="863" x14ac:dyDescent="0.25"/>
    <row customHeight="1" ht="12.75" r="864" x14ac:dyDescent="0.25"/>
    <row customHeight="1" ht="12.75" r="865" x14ac:dyDescent="0.25"/>
    <row customHeight="1" ht="12.75" r="866" x14ac:dyDescent="0.25"/>
    <row customHeight="1" ht="12.75" r="868" x14ac:dyDescent="0.25"/>
    <row customHeight="1" ht="12.75" r="869" x14ac:dyDescent="0.25"/>
    <row customHeight="1" ht="12.75" r="870" x14ac:dyDescent="0.25"/>
    <row customHeight="1" ht="12.75" r="871" x14ac:dyDescent="0.25"/>
    <row customHeight="1" ht="12.75" r="873" x14ac:dyDescent="0.25"/>
    <row customHeight="1" ht="12.75" r="874" x14ac:dyDescent="0.25"/>
    <row customHeight="1" ht="12.75" r="875" x14ac:dyDescent="0.25"/>
    <row customHeight="1" ht="12.75" r="876" x14ac:dyDescent="0.25"/>
    <row customHeight="1" ht="12.75" r="878" x14ac:dyDescent="0.25"/>
    <row customHeight="1" ht="12.75" r="879" x14ac:dyDescent="0.25"/>
    <row customHeight="1" ht="12.75" r="880" x14ac:dyDescent="0.25"/>
    <row customHeight="1" ht="12.75" r="881" x14ac:dyDescent="0.25"/>
    <row customHeight="1" ht="12.75" r="883" x14ac:dyDescent="0.25"/>
    <row customHeight="1" ht="12.75" r="884" x14ac:dyDescent="0.25"/>
    <row customHeight="1" ht="12.75" r="885" x14ac:dyDescent="0.25"/>
    <row customHeight="1" ht="12.75" r="886" x14ac:dyDescent="0.25"/>
    <row customHeight="1" ht="12.75" r="888" x14ac:dyDescent="0.25"/>
    <row customHeight="1" ht="12.75" r="889" x14ac:dyDescent="0.25"/>
    <row customHeight="1" ht="12.75" r="890" x14ac:dyDescent="0.25"/>
    <row customHeight="1" ht="12.75" r="891" x14ac:dyDescent="0.25"/>
    <row customHeight="1" ht="12.75" r="893" x14ac:dyDescent="0.25"/>
    <row customHeight="1" ht="12.75" r="894" x14ac:dyDescent="0.25"/>
    <row customHeight="1" ht="12.75" r="895" x14ac:dyDescent="0.25"/>
    <row customHeight="1" ht="12.75" r="896" x14ac:dyDescent="0.25"/>
    <row customHeight="1" ht="12.75" r="898" x14ac:dyDescent="0.25"/>
    <row customHeight="1" ht="12.75" r="899" x14ac:dyDescent="0.25"/>
    <row customHeight="1" ht="12.75" r="900" x14ac:dyDescent="0.25"/>
    <row customHeight="1" ht="12.75" r="901" x14ac:dyDescent="0.25"/>
    <row customHeight="1" ht="12.75" r="903" x14ac:dyDescent="0.25"/>
    <row customHeight="1" ht="12.75" r="904" x14ac:dyDescent="0.25"/>
    <row customHeight="1" ht="12.75" r="905" x14ac:dyDescent="0.25"/>
    <row customHeight="1" ht="12.75" r="906" x14ac:dyDescent="0.25"/>
    <row customHeight="1" ht="12.75" r="908" x14ac:dyDescent="0.25"/>
    <row customHeight="1" ht="12.75" r="909" x14ac:dyDescent="0.25"/>
    <row customHeight="1" ht="12.75" r="910" x14ac:dyDescent="0.25"/>
    <row customHeight="1" ht="12.75" r="911" x14ac:dyDescent="0.25"/>
    <row customHeight="1" ht="12.75" r="913" x14ac:dyDescent="0.25"/>
    <row customHeight="1" ht="12.75" r="914" x14ac:dyDescent="0.25"/>
    <row customHeight="1" ht="12.75" r="915" x14ac:dyDescent="0.25"/>
    <row customHeight="1" ht="12.75" r="916" x14ac:dyDescent="0.25"/>
    <row customHeight="1" ht="12.75" r="918" x14ac:dyDescent="0.25"/>
    <row customHeight="1" ht="12.75" r="919" x14ac:dyDescent="0.25"/>
    <row customHeight="1" ht="12.75" r="920" x14ac:dyDescent="0.25"/>
    <row customHeight="1" ht="12.75" r="921" x14ac:dyDescent="0.25"/>
    <row customHeight="1" ht="12.75" r="923" x14ac:dyDescent="0.25"/>
    <row customHeight="1" ht="12.75" r="924" x14ac:dyDescent="0.25"/>
    <row customHeight="1" ht="12.75" r="925" x14ac:dyDescent="0.25"/>
    <row customHeight="1" ht="12.75" r="926" x14ac:dyDescent="0.25"/>
    <row customHeight="1" ht="12.75" r="928" x14ac:dyDescent="0.25"/>
    <row customHeight="1" ht="12.75" r="929" x14ac:dyDescent="0.25"/>
    <row customHeight="1" ht="12.75" r="930" x14ac:dyDescent="0.25"/>
    <row customHeight="1" ht="12.75" r="931" x14ac:dyDescent="0.25"/>
    <row customHeight="1" ht="12.75" r="933" x14ac:dyDescent="0.25"/>
    <row customHeight="1" ht="12.75" r="934" x14ac:dyDescent="0.25"/>
    <row customHeight="1" ht="12.75" r="935" x14ac:dyDescent="0.25"/>
    <row customHeight="1" ht="12.75" r="936" x14ac:dyDescent="0.25"/>
    <row customHeight="1" ht="12.75" r="938" x14ac:dyDescent="0.25"/>
    <row customHeight="1" ht="12.75" r="939" x14ac:dyDescent="0.25"/>
    <row customHeight="1" ht="12.75" r="940" x14ac:dyDescent="0.25"/>
    <row customHeight="1" ht="12.75" r="941" x14ac:dyDescent="0.25"/>
    <row customHeight="1" ht="12.75" r="943" x14ac:dyDescent="0.25"/>
    <row customHeight="1" ht="12.75" r="944" x14ac:dyDescent="0.25"/>
    <row customHeight="1" ht="12.75" r="945" x14ac:dyDescent="0.25"/>
    <row customHeight="1" ht="12.75" r="946" x14ac:dyDescent="0.25"/>
    <row customHeight="1" ht="12.75" r="948" x14ac:dyDescent="0.25"/>
    <row customHeight="1" ht="12.75" r="949" x14ac:dyDescent="0.25"/>
    <row customHeight="1" ht="12.75" r="950" x14ac:dyDescent="0.25"/>
    <row customHeight="1" ht="12.75" r="951" x14ac:dyDescent="0.25"/>
    <row customHeight="1" ht="12.75" r="953" x14ac:dyDescent="0.25"/>
    <row customHeight="1" ht="12.75" r="954" x14ac:dyDescent="0.25"/>
    <row customHeight="1" ht="12.75" r="955" x14ac:dyDescent="0.25"/>
    <row customHeight="1" ht="12.75" r="956" x14ac:dyDescent="0.25"/>
    <row customHeight="1" ht="12.75" r="958" x14ac:dyDescent="0.25"/>
    <row customHeight="1" ht="12.75" r="959" x14ac:dyDescent="0.25"/>
    <row customHeight="1" ht="12.75" r="960" x14ac:dyDescent="0.25"/>
    <row customHeight="1" ht="12.75" r="961" x14ac:dyDescent="0.25"/>
    <row customHeight="1" ht="12.75" r="963" x14ac:dyDescent="0.25"/>
    <row customHeight="1" ht="12.75" r="964" x14ac:dyDescent="0.25"/>
    <row customHeight="1" ht="12.75" r="965" x14ac:dyDescent="0.25"/>
    <row customHeight="1" ht="12.75" r="966" x14ac:dyDescent="0.25"/>
    <row customHeight="1" ht="12.75" r="968" x14ac:dyDescent="0.25"/>
    <row customHeight="1" ht="12.75" r="969" x14ac:dyDescent="0.25"/>
    <row customHeight="1" ht="12.75" r="970" x14ac:dyDescent="0.25"/>
    <row customHeight="1" ht="12.75" r="971" x14ac:dyDescent="0.25"/>
    <row customHeight="1" ht="12.75" r="973" x14ac:dyDescent="0.25"/>
    <row customHeight="1" ht="12.75" r="974" x14ac:dyDescent="0.25"/>
    <row customHeight="1" ht="12.75" r="975" x14ac:dyDescent="0.25"/>
    <row customHeight="1" ht="12.75" r="976" x14ac:dyDescent="0.25"/>
    <row customHeight="1" ht="12.75" r="978" x14ac:dyDescent="0.25"/>
    <row customHeight="1" ht="12.75" r="979" x14ac:dyDescent="0.25"/>
    <row customHeight="1" ht="12.75" r="980" x14ac:dyDescent="0.25"/>
    <row customHeight="1" ht="12.75" r="981" x14ac:dyDescent="0.25"/>
    <row customHeight="1" ht="12.75" r="983" x14ac:dyDescent="0.25"/>
    <row customHeight="1" ht="12.75" r="984" x14ac:dyDescent="0.25"/>
    <row customHeight="1" ht="12.75" r="985" x14ac:dyDescent="0.25"/>
    <row customHeight="1" ht="12.75" r="986" x14ac:dyDescent="0.25"/>
    <row customHeight="1" ht="12.75" r="988" x14ac:dyDescent="0.25"/>
    <row customHeight="1" ht="12.75" r="989" x14ac:dyDescent="0.25"/>
    <row customHeight="1" ht="12.75" r="990" x14ac:dyDescent="0.25"/>
    <row customHeight="1" ht="12.75" r="991" x14ac:dyDescent="0.25"/>
    <row customHeight="1" ht="12.75" r="993" x14ac:dyDescent="0.25"/>
    <row customHeight="1" ht="12.75" r="994" x14ac:dyDescent="0.25"/>
    <row customHeight="1" ht="12.75" r="995" x14ac:dyDescent="0.25"/>
    <row customHeight="1" ht="12.75" r="996" x14ac:dyDescent="0.25"/>
    <row customHeight="1" ht="12.75" r="998" x14ac:dyDescent="0.25"/>
    <row customHeight="1" ht="12.75" r="999" x14ac:dyDescent="0.25"/>
    <row customHeight="1" ht="12.75" r="1000" x14ac:dyDescent="0.25"/>
    <row customHeight="1" ht="12.75" r="1001" x14ac:dyDescent="0.25"/>
    <row customHeight="1" ht="12.75" r="1003" x14ac:dyDescent="0.25"/>
    <row customHeight="1" ht="12.75" r="1004" x14ac:dyDescent="0.25"/>
    <row customHeight="1" ht="12.75" r="1005" x14ac:dyDescent="0.25"/>
    <row customHeight="1" ht="12.75" r="1006" x14ac:dyDescent="0.25"/>
    <row customHeight="1" ht="12.75" r="1008" x14ac:dyDescent="0.25"/>
    <row customHeight="1" ht="12.75" r="1009" x14ac:dyDescent="0.25"/>
    <row customHeight="1" ht="12.75" r="1010" x14ac:dyDescent="0.25"/>
    <row customHeight="1" ht="12.75" r="1011" x14ac:dyDescent="0.25"/>
    <row customHeight="1" ht="12.75" r="1013" x14ac:dyDescent="0.25"/>
    <row customHeight="1" ht="12.75" r="1014" x14ac:dyDescent="0.25"/>
    <row customHeight="1" ht="12.75" r="1015" x14ac:dyDescent="0.25"/>
    <row customHeight="1" ht="12.75" r="1016" x14ac:dyDescent="0.25"/>
    <row customHeight="1" ht="12.75" r="1018" x14ac:dyDescent="0.25"/>
    <row customHeight="1" ht="12.75" r="1019" x14ac:dyDescent="0.25"/>
    <row customHeight="1" ht="12.75" r="1020" x14ac:dyDescent="0.25"/>
    <row customHeight="1" ht="12.75" r="1021" x14ac:dyDescent="0.25"/>
    <row customHeight="1" ht="12.75" r="1023" x14ac:dyDescent="0.25"/>
    <row customHeight="1" ht="12.75" r="1024" x14ac:dyDescent="0.25"/>
    <row customHeight="1" ht="12.75" r="1025" x14ac:dyDescent="0.25"/>
    <row customHeight="1" ht="12.75" r="1026" x14ac:dyDescent="0.25"/>
    <row customHeight="1" ht="12.75" r="1028" x14ac:dyDescent="0.25"/>
    <row customHeight="1" ht="12.75" r="1029" x14ac:dyDescent="0.25"/>
    <row customHeight="1" ht="12.75" r="1030" x14ac:dyDescent="0.25"/>
    <row customHeight="1" ht="12.75" r="1031" x14ac:dyDescent="0.25"/>
    <row customHeight="1" ht="12.75" r="1033" x14ac:dyDescent="0.25"/>
    <row customHeight="1" ht="12.75" r="1034" x14ac:dyDescent="0.25"/>
    <row customHeight="1" ht="12.75" r="1035" x14ac:dyDescent="0.25"/>
    <row customHeight="1" ht="12.75" r="1036" x14ac:dyDescent="0.25"/>
    <row customHeight="1" ht="12.75" r="1038" x14ac:dyDescent="0.25"/>
    <row customHeight="1" ht="12.75" r="1039" x14ac:dyDescent="0.25"/>
    <row customHeight="1" ht="12.75" r="1040" x14ac:dyDescent="0.25"/>
    <row customHeight="1" ht="12.75" r="1041" x14ac:dyDescent="0.25"/>
    <row customHeight="1" ht="12.75" r="1043" x14ac:dyDescent="0.25"/>
    <row customHeight="1" ht="12.75" r="1044" x14ac:dyDescent="0.25"/>
    <row customHeight="1" ht="12.75" r="1045" x14ac:dyDescent="0.25"/>
    <row customHeight="1" ht="12.75" r="1046" x14ac:dyDescent="0.25"/>
    <row customHeight="1" ht="12.75" r="1048" x14ac:dyDescent="0.25"/>
    <row customHeight="1" ht="12.75" r="1049" x14ac:dyDescent="0.25"/>
    <row customHeight="1" ht="12.75" r="1050" x14ac:dyDescent="0.25"/>
    <row customHeight="1" ht="12.75" r="1051" x14ac:dyDescent="0.25"/>
    <row customHeight="1" ht="12.75" r="1053" x14ac:dyDescent="0.25"/>
    <row customHeight="1" ht="12.75" r="1054" x14ac:dyDescent="0.25"/>
    <row customHeight="1" ht="12.75" r="1055" x14ac:dyDescent="0.25"/>
    <row customHeight="1" ht="12.75" r="1056" x14ac:dyDescent="0.25"/>
    <row customHeight="1" ht="12.75" r="1058" x14ac:dyDescent="0.25"/>
    <row customHeight="1" ht="12.75" r="1059" x14ac:dyDescent="0.25"/>
    <row customHeight="1" ht="12.75" r="1060" x14ac:dyDescent="0.25"/>
    <row customHeight="1" ht="12.75" r="1061" x14ac:dyDescent="0.25"/>
    <row customHeight="1" ht="12.75" r="1063" x14ac:dyDescent="0.25"/>
    <row customHeight="1" ht="12.75" r="1064" x14ac:dyDescent="0.25"/>
    <row customHeight="1" ht="12.75" r="1065" x14ac:dyDescent="0.25"/>
    <row customHeight="1" ht="12.75" r="1066" x14ac:dyDescent="0.25"/>
    <row customHeight="1" ht="12.75" r="1068" x14ac:dyDescent="0.25"/>
    <row customHeight="1" ht="12.75" r="1069" x14ac:dyDescent="0.25"/>
    <row customHeight="1" ht="12.75" r="1070" x14ac:dyDescent="0.25"/>
    <row customHeight="1" ht="12.75" r="1071" x14ac:dyDescent="0.25"/>
    <row customHeight="1" ht="12.75" r="1073" x14ac:dyDescent="0.25"/>
    <row customHeight="1" ht="12.75" r="1074" x14ac:dyDescent="0.25"/>
    <row customHeight="1" ht="12.75" r="1075" x14ac:dyDescent="0.25"/>
    <row customHeight="1" ht="12.75" r="1076" x14ac:dyDescent="0.25"/>
    <row customHeight="1" ht="12.75" r="1078" x14ac:dyDescent="0.25"/>
    <row customHeight="1" ht="12.75" r="1079" x14ac:dyDescent="0.25"/>
    <row customHeight="1" ht="12.75" r="1080" x14ac:dyDescent="0.25"/>
    <row customHeight="1" ht="12.75" r="1081" x14ac:dyDescent="0.25"/>
    <row customHeight="1" ht="12.75" r="1083" x14ac:dyDescent="0.25"/>
    <row customHeight="1" ht="12.75" r="1084" x14ac:dyDescent="0.25"/>
    <row customHeight="1" ht="12.75" r="1085" x14ac:dyDescent="0.25"/>
    <row customHeight="1" ht="12.75" r="1086" x14ac:dyDescent="0.25"/>
    <row customHeight="1" ht="12.75" r="1088" x14ac:dyDescent="0.25"/>
    <row customHeight="1" ht="12.75" r="1089" x14ac:dyDescent="0.25"/>
    <row customHeight="1" ht="12.75" r="1090" x14ac:dyDescent="0.25"/>
    <row customHeight="1" ht="12.75" r="1091" x14ac:dyDescent="0.25"/>
    <row customHeight="1" ht="12.75" r="1093" x14ac:dyDescent="0.25"/>
    <row customHeight="1" ht="12.75" r="1094" x14ac:dyDescent="0.25"/>
    <row customHeight="1" ht="12.75" r="1095" x14ac:dyDescent="0.25"/>
    <row customHeight="1" ht="12.75" r="1096" x14ac:dyDescent="0.25"/>
    <row customHeight="1" ht="12.75" r="1098" x14ac:dyDescent="0.25"/>
    <row customHeight="1" ht="12.75" r="1099" x14ac:dyDescent="0.25"/>
    <row customHeight="1" ht="12.75" r="1100" x14ac:dyDescent="0.25"/>
    <row customHeight="1" ht="12.75" r="1101" x14ac:dyDescent="0.25"/>
    <row customHeight="1" ht="12.75" r="1103" x14ac:dyDescent="0.25"/>
    <row customHeight="1" ht="12.75" r="1104" x14ac:dyDescent="0.25"/>
    <row customHeight="1" ht="12.75" r="1105" x14ac:dyDescent="0.25"/>
    <row customHeight="1" ht="12.75" r="1106" x14ac:dyDescent="0.25"/>
    <row customHeight="1" ht="12.75" r="1108" x14ac:dyDescent="0.25"/>
    <row customHeight="1" ht="12.75" r="1109" x14ac:dyDescent="0.25"/>
    <row customHeight="1" ht="12.75" r="1110" x14ac:dyDescent="0.25"/>
    <row customHeight="1" ht="12.75" r="1111" x14ac:dyDescent="0.25"/>
    <row customHeight="1" ht="12.75" r="1113" x14ac:dyDescent="0.25"/>
    <row customHeight="1" ht="12.75" r="1114" x14ac:dyDescent="0.25"/>
    <row customHeight="1" ht="12.75" r="1115" x14ac:dyDescent="0.25"/>
    <row customHeight="1" ht="12.75" r="1116" x14ac:dyDescent="0.25"/>
    <row customHeight="1" ht="12.75" r="1118" x14ac:dyDescent="0.25"/>
    <row customHeight="1" ht="12.75" r="1119" x14ac:dyDescent="0.25"/>
    <row customHeight="1" ht="12.75" r="1120" x14ac:dyDescent="0.25"/>
    <row customHeight="1" ht="12.75" r="1121" x14ac:dyDescent="0.25"/>
    <row customHeight="1" ht="12.75" r="1123" x14ac:dyDescent="0.25"/>
    <row customHeight="1" ht="12.75" r="1124" x14ac:dyDescent="0.25"/>
    <row customHeight="1" ht="12.75" r="1125" x14ac:dyDescent="0.25"/>
    <row customHeight="1" ht="12.75" r="1126" x14ac:dyDescent="0.25"/>
    <row customHeight="1" ht="12.75" r="1128" x14ac:dyDescent="0.25"/>
    <row customHeight="1" ht="12.75" r="1129" x14ac:dyDescent="0.25"/>
    <row customHeight="1" ht="12.75" r="1130" x14ac:dyDescent="0.25"/>
    <row customHeight="1" ht="12.75" r="1131" x14ac:dyDescent="0.25"/>
    <row customHeight="1" ht="12.75" r="1133" x14ac:dyDescent="0.25"/>
    <row customHeight="1" ht="12.75" r="1134" x14ac:dyDescent="0.25"/>
    <row customHeight="1" ht="12.75" r="1135" x14ac:dyDescent="0.25"/>
    <row customHeight="1" ht="12.75" r="1136" x14ac:dyDescent="0.25"/>
    <row customHeight="1" ht="12.75" r="1138" x14ac:dyDescent="0.25"/>
    <row customHeight="1" ht="12.75" r="1139" x14ac:dyDescent="0.25"/>
    <row customHeight="1" ht="12.75" r="1140" x14ac:dyDescent="0.25"/>
    <row customHeight="1" ht="12.75" r="1141" x14ac:dyDescent="0.25"/>
    <row customHeight="1" ht="12.75" r="1143" x14ac:dyDescent="0.25"/>
    <row customHeight="1" ht="12.75" r="1144" x14ac:dyDescent="0.25"/>
    <row customHeight="1" ht="12.75" r="1145" x14ac:dyDescent="0.25"/>
    <row customHeight="1" ht="12.75" r="1146" x14ac:dyDescent="0.25"/>
    <row customHeight="1" ht="12.75" r="1148" x14ac:dyDescent="0.25"/>
    <row customHeight="1" ht="12.75" r="1149" x14ac:dyDescent="0.25"/>
    <row customHeight="1" ht="12.75" r="1150" x14ac:dyDescent="0.25"/>
    <row customHeight="1" ht="12.75" r="1151" x14ac:dyDescent="0.25"/>
    <row customHeight="1" ht="12.75" r="1153" x14ac:dyDescent="0.25"/>
    <row customHeight="1" ht="12.75" r="1154" x14ac:dyDescent="0.25"/>
    <row customHeight="1" ht="12.75" r="1155" x14ac:dyDescent="0.25"/>
    <row customHeight="1" ht="12.75" r="1156" x14ac:dyDescent="0.25"/>
    <row customHeight="1" ht="12.75" r="1158" x14ac:dyDescent="0.25"/>
    <row customHeight="1" ht="12.75" r="1159" x14ac:dyDescent="0.25"/>
    <row customHeight="1" ht="12.75" r="1160" x14ac:dyDescent="0.25"/>
    <row customHeight="1" ht="12.75" r="1161" x14ac:dyDescent="0.25"/>
    <row customHeight="1" ht="12.75" r="1163" x14ac:dyDescent="0.25"/>
    <row customHeight="1" ht="12.75" r="1164" x14ac:dyDescent="0.25"/>
    <row customHeight="1" ht="12.75" r="1165" x14ac:dyDescent="0.25"/>
    <row customHeight="1" ht="12.75" r="1166" x14ac:dyDescent="0.25"/>
    <row customHeight="1" ht="12.75" r="1168" x14ac:dyDescent="0.25"/>
    <row customHeight="1" ht="12.75" r="1169" x14ac:dyDescent="0.25"/>
    <row customHeight="1" ht="12.75" r="1170" x14ac:dyDescent="0.25"/>
    <row customHeight="1" ht="12.75" r="1171" x14ac:dyDescent="0.25"/>
    <row customHeight="1" ht="12.75" r="1173" x14ac:dyDescent="0.25"/>
    <row customHeight="1" ht="12.75" r="1174" x14ac:dyDescent="0.25"/>
    <row customHeight="1" ht="12.75" r="1175" x14ac:dyDescent="0.25"/>
    <row customHeight="1" ht="12.75" r="1176" x14ac:dyDescent="0.25"/>
    <row customHeight="1" ht="12.75" r="1178" x14ac:dyDescent="0.25"/>
    <row customHeight="1" ht="12.75" r="1179" x14ac:dyDescent="0.25"/>
    <row customHeight="1" ht="12.75" r="1180" x14ac:dyDescent="0.25"/>
    <row customHeight="1" ht="12.75" r="1181" x14ac:dyDescent="0.25"/>
    <row customHeight="1" ht="12.75" r="1183" x14ac:dyDescent="0.25"/>
    <row customHeight="1" ht="12.75" r="1184" x14ac:dyDescent="0.25"/>
    <row customHeight="1" ht="12.75" r="1185" x14ac:dyDescent="0.25"/>
    <row customHeight="1" ht="12.75" r="1186" x14ac:dyDescent="0.25"/>
    <row customHeight="1" ht="12.75" r="1188" x14ac:dyDescent="0.25"/>
    <row customHeight="1" ht="12.75" r="1189" x14ac:dyDescent="0.25"/>
    <row customHeight="1" ht="12.75" r="1190" x14ac:dyDescent="0.25"/>
    <row customHeight="1" ht="12.75" r="1191" x14ac:dyDescent="0.25"/>
    <row customHeight="1" ht="12.75" r="1193" x14ac:dyDescent="0.25"/>
    <row customHeight="1" ht="12.75" r="1194" x14ac:dyDescent="0.25"/>
    <row customHeight="1" ht="12.75" r="1195" x14ac:dyDescent="0.25"/>
    <row customHeight="1" ht="12.75" r="1196" x14ac:dyDescent="0.25"/>
    <row customHeight="1" ht="12.75" r="1198" x14ac:dyDescent="0.25"/>
    <row customHeight="1" ht="12.75" r="1199" x14ac:dyDescent="0.25"/>
    <row customHeight="1" ht="12.75" r="1200" x14ac:dyDescent="0.25"/>
    <row customHeight="1" ht="12.75" r="1201" x14ac:dyDescent="0.25"/>
    <row customHeight="1" ht="12.75" r="1203" x14ac:dyDescent="0.25"/>
    <row customHeight="1" ht="12.75" r="1204" x14ac:dyDescent="0.25"/>
    <row customHeight="1" ht="12.75" r="1205" x14ac:dyDescent="0.25"/>
    <row customHeight="1" ht="12.75" r="1206" x14ac:dyDescent="0.25"/>
    <row customHeight="1" ht="12.75" r="1208" x14ac:dyDescent="0.25"/>
    <row customHeight="1" ht="12.75" r="1209" x14ac:dyDescent="0.25"/>
    <row customHeight="1" ht="12.75" r="1210" x14ac:dyDescent="0.25"/>
    <row customHeight="1" ht="12.75" r="1211" x14ac:dyDescent="0.25"/>
    <row customHeight="1" ht="12.75" r="1213" x14ac:dyDescent="0.25"/>
    <row customHeight="1" ht="12.75" r="1214" x14ac:dyDescent="0.25"/>
    <row customHeight="1" ht="12.75" r="1215" x14ac:dyDescent="0.25"/>
    <row customHeight="1" ht="12.75" r="1216" x14ac:dyDescent="0.25"/>
    <row customHeight="1" ht="12.75" r="1218" x14ac:dyDescent="0.25"/>
    <row customHeight="1" ht="12.75" r="1219" x14ac:dyDescent="0.25"/>
    <row customHeight="1" ht="12.75" r="1220" x14ac:dyDescent="0.25"/>
    <row customHeight="1" ht="12.75" r="1221" x14ac:dyDescent="0.25"/>
    <row customHeight="1" ht="12.75" r="1223" x14ac:dyDescent="0.25"/>
    <row customHeight="1" ht="12.75" r="1224" x14ac:dyDescent="0.25"/>
    <row customHeight="1" ht="12.75" r="1225" x14ac:dyDescent="0.25"/>
    <row customHeight="1" ht="12.75" r="1226" x14ac:dyDescent="0.25"/>
    <row customHeight="1" ht="12.75" r="1228" x14ac:dyDescent="0.25"/>
    <row customHeight="1" ht="12.75" r="1229" x14ac:dyDescent="0.25"/>
    <row customHeight="1" ht="12.75" r="1230" x14ac:dyDescent="0.25"/>
    <row customHeight="1" ht="12.75" r="1231" x14ac:dyDescent="0.25"/>
    <row customHeight="1" ht="12.75" r="1233" x14ac:dyDescent="0.25"/>
    <row customHeight="1" ht="12.75" r="1234" x14ac:dyDescent="0.25"/>
    <row customHeight="1" ht="12.75" r="1235" x14ac:dyDescent="0.25"/>
    <row customHeight="1" ht="12.75" r="1236" x14ac:dyDescent="0.25"/>
    <row customHeight="1" ht="12.75" r="1238" x14ac:dyDescent="0.25"/>
    <row customHeight="1" ht="12.75" r="1239" x14ac:dyDescent="0.25"/>
    <row customHeight="1" ht="12.75" r="1240" x14ac:dyDescent="0.25"/>
    <row customHeight="1" ht="12.75" r="1241" x14ac:dyDescent="0.25"/>
    <row customHeight="1" ht="12.75" r="1243" x14ac:dyDescent="0.25"/>
    <row customHeight="1" ht="12.75" r="1244" x14ac:dyDescent="0.25"/>
    <row customHeight="1" ht="12.75" r="1245" x14ac:dyDescent="0.25"/>
    <row customHeight="1" ht="12.75" r="1246" x14ac:dyDescent="0.25"/>
    <row customHeight="1" ht="12.75" r="1248" x14ac:dyDescent="0.25"/>
    <row customHeight="1" ht="12.75" r="1249" x14ac:dyDescent="0.25"/>
    <row customHeight="1" ht="12.75" r="1250" x14ac:dyDescent="0.25"/>
    <row customHeight="1" ht="12.75" r="1251" x14ac:dyDescent="0.25"/>
    <row customHeight="1" ht="12.75" r="1253" x14ac:dyDescent="0.25"/>
    <row customHeight="1" ht="12.75" r="1254" x14ac:dyDescent="0.25"/>
    <row customHeight="1" ht="12.75" r="1255" x14ac:dyDescent="0.25"/>
    <row customHeight="1" ht="12.75" r="1256" x14ac:dyDescent="0.25"/>
    <row customHeight="1" ht="12.75" r="1258" x14ac:dyDescent="0.25"/>
    <row customHeight="1" ht="12.75" r="1259" x14ac:dyDescent="0.25"/>
    <row customHeight="1" ht="12.75" r="1260" x14ac:dyDescent="0.25"/>
    <row customHeight="1" ht="12.75" r="1261" x14ac:dyDescent="0.25"/>
    <row customHeight="1" ht="12.75" r="1263" x14ac:dyDescent="0.25"/>
    <row customHeight="1" ht="12.75" r="1264" x14ac:dyDescent="0.25"/>
    <row customHeight="1" ht="12.75" r="1265" x14ac:dyDescent="0.25"/>
    <row customHeight="1" ht="12.75" r="1266" x14ac:dyDescent="0.25"/>
    <row customHeight="1" ht="12.75" r="1268" x14ac:dyDescent="0.25"/>
    <row customHeight="1" ht="12.75" r="1269" x14ac:dyDescent="0.25"/>
    <row customHeight="1" ht="12.75" r="1270" x14ac:dyDescent="0.25"/>
    <row customHeight="1" ht="12.75" r="1271" x14ac:dyDescent="0.25"/>
    <row customHeight="1" ht="12.75" r="1273" x14ac:dyDescent="0.25"/>
    <row customHeight="1" ht="12.75" r="1274" x14ac:dyDescent="0.25"/>
    <row customHeight="1" ht="12.75" r="1275" x14ac:dyDescent="0.25"/>
    <row customHeight="1" ht="12.75" r="1276" x14ac:dyDescent="0.25"/>
    <row customHeight="1" ht="12.75" r="1278" x14ac:dyDescent="0.25"/>
    <row customHeight="1" ht="12.75" r="1279" x14ac:dyDescent="0.25"/>
    <row customHeight="1" ht="12.75" r="1280" x14ac:dyDescent="0.25"/>
    <row customHeight="1" ht="12.75" r="1281" x14ac:dyDescent="0.25"/>
    <row customHeight="1" ht="12.75" r="1283" x14ac:dyDescent="0.25"/>
    <row customHeight="1" ht="12.75" r="1284" x14ac:dyDescent="0.25"/>
    <row customHeight="1" ht="12.75" r="1285" x14ac:dyDescent="0.25"/>
    <row customHeight="1" ht="12.75" r="1286" x14ac:dyDescent="0.25"/>
    <row customHeight="1" ht="12.75" r="1288" x14ac:dyDescent="0.25"/>
    <row customHeight="1" ht="12.75" r="1289" x14ac:dyDescent="0.25"/>
    <row customHeight="1" ht="12.75" r="1290" x14ac:dyDescent="0.25"/>
    <row customHeight="1" ht="12.75" r="1291" x14ac:dyDescent="0.25"/>
    <row customHeight="1" ht="12.75" r="1293" x14ac:dyDescent="0.25"/>
    <row customHeight="1" ht="12.75" r="1294" x14ac:dyDescent="0.25"/>
    <row customHeight="1" ht="12.75" r="1295" x14ac:dyDescent="0.25"/>
    <row customHeight="1" ht="12.75" r="1296" x14ac:dyDescent="0.25"/>
    <row customHeight="1" ht="12.75" r="1298" x14ac:dyDescent="0.25"/>
    <row customHeight="1" ht="12.75" r="1299" x14ac:dyDescent="0.25"/>
    <row customHeight="1" ht="12.75" r="1300" x14ac:dyDescent="0.25"/>
    <row customHeight="1" ht="12.75" r="1301" x14ac:dyDescent="0.25"/>
    <row customHeight="1" ht="12.75" r="1303" x14ac:dyDescent="0.25"/>
    <row customHeight="1" ht="12.75" r="1304" x14ac:dyDescent="0.25"/>
    <row customHeight="1" ht="12.75" r="1305" x14ac:dyDescent="0.25"/>
    <row customHeight="1" ht="12.75" r="1306" x14ac:dyDescent="0.25"/>
    <row customHeight="1" ht="12.75" r="1308" x14ac:dyDescent="0.25"/>
    <row customHeight="1" ht="12.75" r="1309" x14ac:dyDescent="0.25"/>
    <row customHeight="1" ht="12.75" r="1310" x14ac:dyDescent="0.25"/>
    <row customHeight="1" ht="12.75" r="1311" x14ac:dyDescent="0.25"/>
    <row customHeight="1" ht="12.75" r="1313" x14ac:dyDescent="0.25"/>
    <row customHeight="1" ht="12.75" r="1314" x14ac:dyDescent="0.25"/>
    <row customHeight="1" ht="12.75" r="1315" x14ac:dyDescent="0.25"/>
    <row customHeight="1" ht="12.75" r="1316" x14ac:dyDescent="0.25"/>
    <row customHeight="1" ht="12.75" r="1318" x14ac:dyDescent="0.25"/>
    <row customHeight="1" ht="12.75" r="1319" x14ac:dyDescent="0.25"/>
    <row customHeight="1" ht="12.75" r="1320" x14ac:dyDescent="0.25"/>
    <row customHeight="1" ht="12.75" r="1321" x14ac:dyDescent="0.25"/>
    <row customHeight="1" ht="12.75" r="1323" x14ac:dyDescent="0.25"/>
    <row customHeight="1" ht="12.75" r="1324" x14ac:dyDescent="0.25"/>
    <row customHeight="1" ht="12.75" r="1325" x14ac:dyDescent="0.25"/>
    <row customHeight="1" ht="12.75" r="1326" x14ac:dyDescent="0.25"/>
    <row customHeight="1" ht="12.75" r="1328" x14ac:dyDescent="0.25"/>
    <row customHeight="1" ht="12.75" r="1329" x14ac:dyDescent="0.25"/>
    <row customHeight="1" ht="12.75" r="1330" x14ac:dyDescent="0.25"/>
    <row customHeight="1" ht="12.75" r="1331" x14ac:dyDescent="0.25"/>
    <row customHeight="1" ht="12.75" r="1333" x14ac:dyDescent="0.25"/>
    <row customHeight="1" ht="12.75" r="1334" x14ac:dyDescent="0.25"/>
    <row customHeight="1" ht="12.75" r="1335" x14ac:dyDescent="0.25"/>
    <row customHeight="1" ht="12.75" r="1336" x14ac:dyDescent="0.25"/>
    <row customHeight="1" ht="12.75" r="1338" x14ac:dyDescent="0.25"/>
    <row customHeight="1" ht="12.75" r="1339" x14ac:dyDescent="0.25"/>
    <row customHeight="1" ht="12.75" r="1340" x14ac:dyDescent="0.25"/>
    <row customHeight="1" ht="12.75" r="1341" x14ac:dyDescent="0.25"/>
    <row customHeight="1" ht="12.75" r="1343" x14ac:dyDescent="0.25"/>
    <row customHeight="1" ht="12.75" r="1344" x14ac:dyDescent="0.25"/>
    <row customHeight="1" ht="12.75" r="1345" x14ac:dyDescent="0.25"/>
    <row customHeight="1" ht="12.75" r="1346" x14ac:dyDescent="0.25"/>
    <row customHeight="1" ht="12.75" r="1348" x14ac:dyDescent="0.25"/>
    <row customHeight="1" ht="12.75" r="1349" x14ac:dyDescent="0.25"/>
    <row customHeight="1" ht="12.75" r="1350" x14ac:dyDescent="0.25"/>
    <row customHeight="1" ht="12.75" r="1351" x14ac:dyDescent="0.25"/>
    <row customHeight="1" ht="12.75" r="1353" x14ac:dyDescent="0.25"/>
    <row customHeight="1" ht="12.75" r="1354" x14ac:dyDescent="0.25"/>
    <row customHeight="1" ht="12.75" r="1355" x14ac:dyDescent="0.25"/>
    <row customHeight="1" ht="12.75" r="1356" x14ac:dyDescent="0.25"/>
    <row customHeight="1" ht="12.75" r="1358" x14ac:dyDescent="0.25"/>
    <row customHeight="1" ht="12.75" r="1359" x14ac:dyDescent="0.25"/>
    <row customHeight="1" ht="12.75" r="1360" x14ac:dyDescent="0.25"/>
    <row customHeight="1" ht="12.75" r="1361" x14ac:dyDescent="0.25"/>
    <row customHeight="1" ht="12.75" r="1363" x14ac:dyDescent="0.25"/>
    <row customHeight="1" ht="12.75" r="1364" x14ac:dyDescent="0.25"/>
    <row customHeight="1" ht="12.75" r="1365" x14ac:dyDescent="0.25"/>
    <row customHeight="1" ht="12.75" r="1366" x14ac:dyDescent="0.25"/>
    <row customHeight="1" ht="12.75" r="1368" x14ac:dyDescent="0.25"/>
    <row customHeight="1" ht="12.75" r="1369" x14ac:dyDescent="0.25"/>
    <row customHeight="1" ht="12.75" r="1370" x14ac:dyDescent="0.25"/>
    <row customHeight="1" ht="12.75" r="1371" x14ac:dyDescent="0.25"/>
    <row customHeight="1" ht="12.75" r="1373" x14ac:dyDescent="0.25"/>
    <row customHeight="1" ht="12.75" r="1374" x14ac:dyDescent="0.25"/>
    <row customHeight="1" ht="12.75" r="1375" x14ac:dyDescent="0.25"/>
    <row customHeight="1" ht="12.75" r="1376" x14ac:dyDescent="0.25"/>
    <row customHeight="1" ht="12.75" r="1378" x14ac:dyDescent="0.25"/>
    <row customHeight="1" ht="12.75" r="1379" x14ac:dyDescent="0.25"/>
    <row customHeight="1" ht="12.75" r="1380" x14ac:dyDescent="0.25"/>
    <row customHeight="1" ht="12.75" r="1381" x14ac:dyDescent="0.25"/>
    <row customHeight="1" ht="12.75" r="1383" x14ac:dyDescent="0.25"/>
    <row customHeight="1" ht="12.75" r="1384" x14ac:dyDescent="0.25"/>
    <row customHeight="1" ht="12.75" r="1385" x14ac:dyDescent="0.25"/>
    <row customHeight="1" ht="12.75" r="1386" x14ac:dyDescent="0.25"/>
    <row customHeight="1" ht="12.75" r="1388" x14ac:dyDescent="0.25"/>
    <row customHeight="1" ht="12.75" r="1389" x14ac:dyDescent="0.25"/>
    <row customHeight="1" ht="12.75" r="1390" x14ac:dyDescent="0.25"/>
    <row customHeight="1" ht="12.75" r="1391" x14ac:dyDescent="0.25"/>
    <row customHeight="1" ht="12.75" r="1393" x14ac:dyDescent="0.25"/>
    <row customHeight="1" ht="12.75" r="1394" x14ac:dyDescent="0.25"/>
    <row customHeight="1" ht="12.75" r="1395" x14ac:dyDescent="0.25"/>
    <row customHeight="1" ht="12.75" r="1396" x14ac:dyDescent="0.25"/>
    <row customHeight="1" ht="12.75" r="1398" x14ac:dyDescent="0.25"/>
    <row customHeight="1" ht="12.75" r="1399" x14ac:dyDescent="0.25"/>
    <row customHeight="1" ht="12.75" r="1400" x14ac:dyDescent="0.25"/>
    <row customHeight="1" ht="12.75" r="1401" x14ac:dyDescent="0.25"/>
    <row customHeight="1" ht="12.75" r="1403" x14ac:dyDescent="0.25"/>
    <row customHeight="1" ht="12.75" r="1404" x14ac:dyDescent="0.25"/>
    <row customHeight="1" ht="12.75" r="1405" x14ac:dyDescent="0.25"/>
    <row customHeight="1" ht="12.75" r="1406" x14ac:dyDescent="0.25"/>
    <row customHeight="1" ht="12.75" r="1408" x14ac:dyDescent="0.25"/>
    <row customHeight="1" ht="12.75" r="1409" x14ac:dyDescent="0.25"/>
    <row customHeight="1" ht="12.75" r="1410" x14ac:dyDescent="0.25"/>
    <row customHeight="1" ht="12.75" r="1411" x14ac:dyDescent="0.25"/>
    <row customHeight="1" ht="12.75" r="1413" x14ac:dyDescent="0.25"/>
    <row customHeight="1" ht="12.75" r="1414" x14ac:dyDescent="0.25"/>
    <row customHeight="1" ht="12.75" r="1415" x14ac:dyDescent="0.25"/>
    <row customHeight="1" ht="12.75" r="1416" x14ac:dyDescent="0.25"/>
    <row customHeight="1" ht="12.75" r="1418" x14ac:dyDescent="0.25"/>
    <row customHeight="1" ht="12.75" r="1419" x14ac:dyDescent="0.25"/>
    <row customHeight="1" ht="12.75" r="1420" x14ac:dyDescent="0.25"/>
    <row customHeight="1" ht="12.75" r="1421" x14ac:dyDescent="0.25"/>
    <row customHeight="1" ht="12.75" r="1423" x14ac:dyDescent="0.25"/>
    <row customHeight="1" ht="12.75" r="1424" x14ac:dyDescent="0.25"/>
    <row customHeight="1" ht="12.75" r="1425" x14ac:dyDescent="0.25"/>
    <row customHeight="1" ht="12.75" r="1426" x14ac:dyDescent="0.25"/>
    <row customHeight="1" ht="12.75" r="1428" x14ac:dyDescent="0.25"/>
    <row customHeight="1" ht="12.75" r="1429" x14ac:dyDescent="0.25"/>
    <row customHeight="1" ht="12.75" r="1430" x14ac:dyDescent="0.25"/>
    <row customHeight="1" ht="12.75" r="1431" x14ac:dyDescent="0.25"/>
    <row customHeight="1" ht="12.75" r="1433" x14ac:dyDescent="0.25"/>
    <row customHeight="1" ht="12.75" r="1434" x14ac:dyDescent="0.25"/>
    <row customHeight="1" ht="12.75" r="1435" x14ac:dyDescent="0.25"/>
    <row customHeight="1" ht="12.75" r="1436" x14ac:dyDescent="0.25"/>
    <row customHeight="1" ht="12.75" r="1438" x14ac:dyDescent="0.25"/>
    <row customHeight="1" ht="12.75" r="1439" x14ac:dyDescent="0.25"/>
    <row customHeight="1" ht="12.75" r="1440" x14ac:dyDescent="0.25"/>
    <row customHeight="1" ht="12.75" r="1441" x14ac:dyDescent="0.25"/>
    <row customHeight="1" ht="12.75" r="1443" x14ac:dyDescent="0.25"/>
    <row customHeight="1" ht="12.75" r="1444" x14ac:dyDescent="0.25"/>
    <row customHeight="1" ht="12.75" r="1445" x14ac:dyDescent="0.25"/>
    <row customHeight="1" ht="12.75" r="1446" x14ac:dyDescent="0.25"/>
    <row customHeight="1" ht="12.75" r="1448" x14ac:dyDescent="0.25"/>
    <row customHeight="1" ht="12.75" r="1449" x14ac:dyDescent="0.25"/>
    <row customHeight="1" ht="12.75" r="1450" x14ac:dyDescent="0.25"/>
    <row customHeight="1" ht="12.75" r="1451" x14ac:dyDescent="0.25"/>
    <row customHeight="1" ht="12.75" r="1453" x14ac:dyDescent="0.25"/>
    <row customHeight="1" ht="12.75" r="1454" x14ac:dyDescent="0.25"/>
    <row customHeight="1" ht="12.75" r="1455" x14ac:dyDescent="0.25"/>
    <row customHeight="1" ht="12.75" r="1456" x14ac:dyDescent="0.25"/>
    <row customHeight="1" ht="12.75" r="1458" x14ac:dyDescent="0.25"/>
    <row customHeight="1" ht="12.75" r="1459" x14ac:dyDescent="0.25"/>
    <row customHeight="1" ht="12.75" r="1460" x14ac:dyDescent="0.25"/>
    <row customHeight="1" ht="12.75" r="1461" x14ac:dyDescent="0.25"/>
    <row customHeight="1" ht="12.75" r="1463" x14ac:dyDescent="0.25"/>
    <row customHeight="1" ht="12.75" r="1464" x14ac:dyDescent="0.25"/>
    <row customHeight="1" ht="12.75" r="1465" x14ac:dyDescent="0.25"/>
    <row customHeight="1" ht="12.75" r="1466" x14ac:dyDescent="0.25"/>
    <row customHeight="1" ht="12.75" r="1468" x14ac:dyDescent="0.25"/>
    <row customHeight="1" ht="12.75" r="1469" x14ac:dyDescent="0.25"/>
    <row customHeight="1" ht="12.75" r="1470" x14ac:dyDescent="0.25"/>
    <row customHeight="1" ht="12.75" r="1471" x14ac:dyDescent="0.25"/>
    <row customHeight="1" ht="12.75" r="1473" x14ac:dyDescent="0.25"/>
    <row customHeight="1" ht="12.75" r="1474" x14ac:dyDescent="0.25"/>
    <row customHeight="1" ht="12.75" r="1475" x14ac:dyDescent="0.25"/>
    <row customHeight="1" ht="12.75" r="1476" x14ac:dyDescent="0.25"/>
    <row customHeight="1" ht="12.75" r="1478" x14ac:dyDescent="0.25"/>
    <row customHeight="1" ht="12.75" r="1479" x14ac:dyDescent="0.25"/>
    <row customHeight="1" ht="12.75" r="1480" x14ac:dyDescent="0.25"/>
    <row customHeight="1" ht="12.75" r="1481" x14ac:dyDescent="0.25"/>
    <row customHeight="1" ht="12.75" r="1483" x14ac:dyDescent="0.25"/>
    <row customHeight="1" ht="12.75" r="1484" x14ac:dyDescent="0.25"/>
    <row customHeight="1" ht="12.75" r="1485" x14ac:dyDescent="0.25"/>
    <row customHeight="1" ht="12.75" r="1486" x14ac:dyDescent="0.25"/>
    <row customHeight="1" ht="12.75" r="1488" x14ac:dyDescent="0.25"/>
    <row customHeight="1" ht="12.75" r="1489" x14ac:dyDescent="0.25"/>
    <row customHeight="1" ht="12.75" r="1490" x14ac:dyDescent="0.25"/>
    <row customHeight="1" ht="12.75" r="1491" x14ac:dyDescent="0.25"/>
    <row customHeight="1" ht="12.75" r="1493" x14ac:dyDescent="0.25"/>
    <row customHeight="1" ht="12.75" r="1494" x14ac:dyDescent="0.25"/>
    <row customHeight="1" ht="12.75" r="1495" x14ac:dyDescent="0.25"/>
    <row customHeight="1" ht="12.75" r="1496" x14ac:dyDescent="0.25"/>
    <row customHeight="1" ht="12.75" r="1498" x14ac:dyDescent="0.25"/>
    <row customHeight="1" ht="12.75" r="1499" x14ac:dyDescent="0.25"/>
    <row customHeight="1" ht="12.75" r="1500" x14ac:dyDescent="0.25"/>
    <row customHeight="1" ht="12.75" r="1501" x14ac:dyDescent="0.25"/>
    <row customHeight="1" ht="12.75" r="1503" x14ac:dyDescent="0.25"/>
    <row customHeight="1" ht="12.75" r="1504" x14ac:dyDescent="0.25"/>
    <row customHeight="1" ht="12.75" r="1505" x14ac:dyDescent="0.25"/>
    <row customHeight="1" ht="12.75" r="1506" x14ac:dyDescent="0.25"/>
    <row customHeight="1" ht="12.75" r="1508" x14ac:dyDescent="0.25"/>
    <row customHeight="1" ht="12.75" r="1509" x14ac:dyDescent="0.25"/>
    <row customHeight="1" ht="12.75" r="1510" x14ac:dyDescent="0.25"/>
    <row customHeight="1" ht="12.75" r="1511" x14ac:dyDescent="0.25"/>
    <row customHeight="1" ht="12.75" r="1513" x14ac:dyDescent="0.25"/>
    <row customHeight="1" ht="12.75" r="1514" x14ac:dyDescent="0.25"/>
    <row customHeight="1" ht="12.75" r="1515" x14ac:dyDescent="0.25"/>
    <row customHeight="1" ht="12.75" r="1516" x14ac:dyDescent="0.25"/>
    <row customHeight="1" ht="12.75" r="1518" x14ac:dyDescent="0.25"/>
    <row customHeight="1" ht="12.75" r="1519" x14ac:dyDescent="0.25"/>
    <row customHeight="1" ht="12.75" r="1520" x14ac:dyDescent="0.25"/>
    <row customHeight="1" ht="12.75" r="1521" x14ac:dyDescent="0.25"/>
    <row customHeight="1" ht="12.75" r="1523" x14ac:dyDescent="0.25"/>
    <row customHeight="1" ht="12.75" r="1524" x14ac:dyDescent="0.25"/>
    <row customHeight="1" ht="12.75" r="1525" x14ac:dyDescent="0.25"/>
    <row customHeight="1" ht="12.75" r="1526" x14ac:dyDescent="0.25"/>
    <row customHeight="1" ht="12.75" r="1528" x14ac:dyDescent="0.25"/>
    <row customHeight="1" ht="12.75" r="1529" x14ac:dyDescent="0.25"/>
    <row customHeight="1" ht="12.75" r="1530" x14ac:dyDescent="0.25"/>
    <row customHeight="1" ht="12.75" r="1531" x14ac:dyDescent="0.25"/>
    <row customHeight="1" ht="12.75" r="1533" x14ac:dyDescent="0.25"/>
    <row customHeight="1" ht="12.75" r="1534" x14ac:dyDescent="0.25"/>
    <row customHeight="1" ht="12.75" r="1535" x14ac:dyDescent="0.25"/>
    <row customHeight="1" ht="12.75" r="1536" x14ac:dyDescent="0.25"/>
    <row customHeight="1" ht="12.75" r="1538" x14ac:dyDescent="0.25"/>
    <row customHeight="1" ht="12.75" r="1539" x14ac:dyDescent="0.25"/>
    <row customHeight="1" ht="12.75" r="1540" x14ac:dyDescent="0.25"/>
    <row customHeight="1" ht="12.75" r="1541" x14ac:dyDescent="0.25"/>
    <row customHeight="1" ht="12.75" r="1543" x14ac:dyDescent="0.25"/>
    <row customHeight="1" ht="12.75" r="1544" x14ac:dyDescent="0.25"/>
    <row customHeight="1" ht="12.75" r="1545" x14ac:dyDescent="0.25"/>
    <row customHeight="1" ht="12.75" r="1546" x14ac:dyDescent="0.25"/>
    <row customHeight="1" ht="12.75" r="1548" x14ac:dyDescent="0.25"/>
    <row customHeight="1" ht="12.75" r="1549" x14ac:dyDescent="0.25"/>
    <row customHeight="1" ht="12.75" r="1550" x14ac:dyDescent="0.25"/>
    <row customHeight="1" ht="12.75" r="1551" x14ac:dyDescent="0.25"/>
    <row customHeight="1" ht="12.75" r="1553" x14ac:dyDescent="0.25"/>
    <row customHeight="1" ht="12.75" r="1554" x14ac:dyDescent="0.25"/>
    <row customHeight="1" ht="12.75" r="1555" x14ac:dyDescent="0.25"/>
    <row customHeight="1" ht="12.75" r="1556" x14ac:dyDescent="0.25"/>
    <row customHeight="1" ht="12.75" r="1558" x14ac:dyDescent="0.25"/>
    <row customHeight="1" ht="12.75" r="1559" x14ac:dyDescent="0.25"/>
    <row customHeight="1" ht="12.75" r="1560" x14ac:dyDescent="0.25"/>
    <row customHeight="1" ht="12.75" r="1561" x14ac:dyDescent="0.25"/>
    <row customHeight="1" ht="12.75" r="1563" x14ac:dyDescent="0.25"/>
    <row customHeight="1" ht="12.75" r="1564" x14ac:dyDescent="0.25"/>
    <row customHeight="1" ht="12.75" r="1565" x14ac:dyDescent="0.25"/>
    <row customHeight="1" ht="12.75" r="1566" x14ac:dyDescent="0.25"/>
    <row customHeight="1" ht="12.75" r="1568" x14ac:dyDescent="0.25"/>
    <row customHeight="1" ht="12.75" r="1569" x14ac:dyDescent="0.25"/>
    <row customHeight="1" ht="12.75" r="1570" x14ac:dyDescent="0.25"/>
    <row customHeight="1" ht="12.75" r="1571" x14ac:dyDescent="0.25"/>
    <row customHeight="1" ht="12.75" r="1573" x14ac:dyDescent="0.25"/>
    <row customHeight="1" ht="12.75" r="1574" x14ac:dyDescent="0.25"/>
    <row customHeight="1" ht="12.75" r="1575" x14ac:dyDescent="0.25"/>
    <row customHeight="1" ht="12.75" r="1576" x14ac:dyDescent="0.25"/>
    <row customHeight="1" ht="12.75" r="1578" x14ac:dyDescent="0.25"/>
    <row customHeight="1" ht="12.75" r="1579" x14ac:dyDescent="0.25"/>
    <row customHeight="1" ht="12.75" r="1580" x14ac:dyDescent="0.25"/>
    <row customHeight="1" ht="12.75" r="1581" x14ac:dyDescent="0.25"/>
    <row customHeight="1" ht="12.75" r="1583" x14ac:dyDescent="0.25"/>
    <row customHeight="1" ht="12.75" r="1584" x14ac:dyDescent="0.25"/>
    <row customHeight="1" ht="12.75" r="1585" x14ac:dyDescent="0.25"/>
    <row customHeight="1" ht="12.75" r="1586" x14ac:dyDescent="0.25"/>
    <row customHeight="1" ht="12.75" r="1588" x14ac:dyDescent="0.25"/>
    <row customHeight="1" ht="12.75" r="1589" x14ac:dyDescent="0.25"/>
    <row customHeight="1" ht="12.75" r="1590" x14ac:dyDescent="0.25"/>
    <row customHeight="1" ht="12.75" r="1591" x14ac:dyDescent="0.25"/>
    <row customHeight="1" ht="12.75" r="1593" x14ac:dyDescent="0.25"/>
    <row customHeight="1" ht="12.75" r="1594" x14ac:dyDescent="0.25"/>
    <row customHeight="1" ht="12.75" r="1595" x14ac:dyDescent="0.25"/>
    <row customHeight="1" ht="12.75" r="1596" x14ac:dyDescent="0.25"/>
    <row customHeight="1" ht="12.75" r="1598" x14ac:dyDescent="0.25"/>
    <row customHeight="1" ht="12.75" r="1599" x14ac:dyDescent="0.25"/>
    <row customHeight="1" ht="12.75" r="1600" x14ac:dyDescent="0.25"/>
    <row customHeight="1" ht="12.75" r="1601" x14ac:dyDescent="0.25"/>
    <row customHeight="1" ht="12.75" r="1603" x14ac:dyDescent="0.25"/>
    <row customHeight="1" ht="12.75" r="1604" x14ac:dyDescent="0.25"/>
    <row customHeight="1" ht="12.75" r="1605" x14ac:dyDescent="0.25"/>
    <row customHeight="1" ht="12.75" r="1606" x14ac:dyDescent="0.25"/>
    <row customHeight="1" ht="12.75" r="1608" x14ac:dyDescent="0.25"/>
    <row customHeight="1" ht="12.75" r="1609" x14ac:dyDescent="0.25"/>
    <row customHeight="1" ht="12.75" r="1610" x14ac:dyDescent="0.25"/>
    <row customHeight="1" ht="12.75" r="1611" x14ac:dyDescent="0.25"/>
    <row customHeight="1" ht="12.75" r="1613" x14ac:dyDescent="0.25"/>
    <row customHeight="1" ht="12.75" r="1614" x14ac:dyDescent="0.25"/>
    <row customHeight="1" ht="12.75" r="1615" x14ac:dyDescent="0.25"/>
    <row customHeight="1" ht="12.75" r="1616" x14ac:dyDescent="0.25"/>
    <row customHeight="1" ht="12.75" r="1618" x14ac:dyDescent="0.25"/>
    <row customHeight="1" ht="12.75" r="1619" x14ac:dyDescent="0.25"/>
    <row customHeight="1" ht="12.75" r="1620" x14ac:dyDescent="0.25"/>
    <row customHeight="1" ht="12.75" r="1621" x14ac:dyDescent="0.25"/>
    <row customHeight="1" ht="12.75" r="1623" x14ac:dyDescent="0.25"/>
    <row customHeight="1" ht="12.75" r="1624" x14ac:dyDescent="0.25"/>
    <row customHeight="1" ht="12.75" r="1625" x14ac:dyDescent="0.25"/>
    <row customHeight="1" ht="12.75" r="1626" x14ac:dyDescent="0.25"/>
    <row customHeight="1" ht="12.75" r="1628" x14ac:dyDescent="0.25"/>
    <row customHeight="1" ht="12.75" r="1629" x14ac:dyDescent="0.25"/>
    <row customHeight="1" ht="12.75" r="1630" x14ac:dyDescent="0.25"/>
    <row customHeight="1" ht="12.75" r="1631" x14ac:dyDescent="0.25"/>
    <row customHeight="1" ht="12.75" r="1633" x14ac:dyDescent="0.25"/>
    <row customHeight="1" ht="12.75" r="1634" x14ac:dyDescent="0.25"/>
    <row customHeight="1" ht="12.75" r="1635" x14ac:dyDescent="0.25"/>
    <row customHeight="1" ht="12.75" r="1636" x14ac:dyDescent="0.25"/>
    <row customHeight="1" ht="12.75" r="1638" x14ac:dyDescent="0.25"/>
    <row customHeight="1" ht="12.75" r="1639" x14ac:dyDescent="0.25"/>
    <row customHeight="1" ht="12.75" r="1640" x14ac:dyDescent="0.25"/>
    <row customHeight="1" ht="12.75" r="1641" x14ac:dyDescent="0.25"/>
    <row customHeight="1" ht="12.75" r="1643" x14ac:dyDescent="0.25"/>
    <row customHeight="1" ht="12.75" r="1644" x14ac:dyDescent="0.25"/>
    <row customHeight="1" ht="12.75" r="1645" x14ac:dyDescent="0.25"/>
    <row customHeight="1" ht="12.75" r="1646" x14ac:dyDescent="0.25"/>
    <row customHeight="1" ht="12.75" r="1648" x14ac:dyDescent="0.25"/>
    <row customHeight="1" ht="12.75" r="1649" x14ac:dyDescent="0.25"/>
    <row customHeight="1" ht="12.75" r="1650" x14ac:dyDescent="0.25"/>
    <row customHeight="1" ht="12.75" r="1651" x14ac:dyDescent="0.25"/>
    <row customHeight="1" ht="12.75" r="1653" x14ac:dyDescent="0.25"/>
    <row customHeight="1" ht="12.75" r="1654" x14ac:dyDescent="0.25"/>
    <row customHeight="1" ht="12.75" r="1655" x14ac:dyDescent="0.25"/>
    <row customHeight="1" ht="12.75" r="1656" x14ac:dyDescent="0.25"/>
    <row customHeight="1" ht="12.75" r="1658" x14ac:dyDescent="0.25"/>
    <row customHeight="1" ht="12.75" r="1659" x14ac:dyDescent="0.25"/>
    <row customHeight="1" ht="12.75" r="1660" x14ac:dyDescent="0.25"/>
    <row customHeight="1" ht="12.75" r="1661" x14ac:dyDescent="0.25"/>
    <row customHeight="1" ht="12.75" r="1663" x14ac:dyDescent="0.25"/>
    <row customHeight="1" ht="12.75" r="1664" x14ac:dyDescent="0.25"/>
    <row customHeight="1" ht="12.75" r="1665" x14ac:dyDescent="0.25"/>
    <row customHeight="1" ht="12.75" r="1666" x14ac:dyDescent="0.25"/>
    <row customHeight="1" ht="12.75" r="1668" x14ac:dyDescent="0.25"/>
    <row customHeight="1" ht="12.75" r="1669" x14ac:dyDescent="0.25"/>
    <row customHeight="1" ht="12.75" r="1670" x14ac:dyDescent="0.25"/>
    <row customHeight="1" ht="12.75" r="1671" x14ac:dyDescent="0.25"/>
    <row customHeight="1" ht="12.75" r="1673" x14ac:dyDescent="0.25"/>
    <row customHeight="1" ht="12.75" r="1674" x14ac:dyDescent="0.25"/>
    <row customHeight="1" ht="12.75" r="1675" x14ac:dyDescent="0.25"/>
    <row customHeight="1" ht="12.75" r="1676" x14ac:dyDescent="0.25"/>
    <row customHeight="1" ht="12.75" r="1678" x14ac:dyDescent="0.25"/>
    <row customHeight="1" ht="12.75" r="1679" x14ac:dyDescent="0.25"/>
    <row customHeight="1" ht="12.75" r="1680" x14ac:dyDescent="0.25"/>
    <row customHeight="1" ht="12.75" r="1681" x14ac:dyDescent="0.25"/>
    <row customHeight="1" ht="12.75" r="1683" x14ac:dyDescent="0.25"/>
    <row customHeight="1" ht="12.75" r="1684" x14ac:dyDescent="0.25"/>
    <row customHeight="1" ht="12.75" r="1685" x14ac:dyDescent="0.25"/>
    <row customHeight="1" ht="12.75" r="1686" x14ac:dyDescent="0.25"/>
    <row customHeight="1" ht="12.75" r="1688" x14ac:dyDescent="0.25"/>
    <row customHeight="1" ht="12.75" r="1689" x14ac:dyDescent="0.25"/>
    <row customHeight="1" ht="12.75" r="1690" x14ac:dyDescent="0.25"/>
    <row customHeight="1" ht="12.75" r="1691" x14ac:dyDescent="0.25"/>
    <row customHeight="1" ht="12.75" r="1693" x14ac:dyDescent="0.25"/>
    <row customHeight="1" ht="12.75" r="1694" x14ac:dyDescent="0.25"/>
    <row customHeight="1" ht="12.75" r="1695" x14ac:dyDescent="0.25"/>
    <row customHeight="1" ht="12.75" r="1696" x14ac:dyDescent="0.25"/>
    <row customHeight="1" ht="12.75" r="1698" x14ac:dyDescent="0.25"/>
    <row customHeight="1" ht="12.75" r="1699" x14ac:dyDescent="0.25"/>
    <row customHeight="1" ht="12.75" r="1700" x14ac:dyDescent="0.25"/>
    <row customHeight="1" ht="12.75" r="1701" x14ac:dyDescent="0.25"/>
    <row customHeight="1" ht="12.75" r="1703" x14ac:dyDescent="0.25"/>
    <row customHeight="1" ht="12.75" r="1704" x14ac:dyDescent="0.25"/>
    <row customHeight="1" ht="12.75" r="1705" x14ac:dyDescent="0.25"/>
    <row customHeight="1" ht="12.75" r="1706" x14ac:dyDescent="0.25"/>
    <row customHeight="1" ht="12.75" r="1708" x14ac:dyDescent="0.25"/>
    <row customHeight="1" ht="12.75" r="1709" x14ac:dyDescent="0.25"/>
    <row customHeight="1" ht="12.75" r="1710" x14ac:dyDescent="0.25"/>
    <row customHeight="1" ht="12.75" r="1711" x14ac:dyDescent="0.25"/>
    <row customHeight="1" ht="12.75" r="1713" x14ac:dyDescent="0.25"/>
    <row customHeight="1" ht="12.75" r="1714" x14ac:dyDescent="0.25"/>
    <row customHeight="1" ht="12.75" r="1715" x14ac:dyDescent="0.25"/>
    <row customHeight="1" ht="12.75" r="1716" x14ac:dyDescent="0.25"/>
    <row customHeight="1" ht="12.75" r="1718" x14ac:dyDescent="0.25"/>
    <row customHeight="1" ht="12.75" r="1719" x14ac:dyDescent="0.25"/>
    <row customHeight="1" ht="12.75" r="1720" x14ac:dyDescent="0.25"/>
    <row customHeight="1" ht="12.75" r="1721" x14ac:dyDescent="0.25"/>
    <row customHeight="1" ht="12.75" r="1723" x14ac:dyDescent="0.25"/>
    <row customHeight="1" ht="12.75" r="1724" x14ac:dyDescent="0.25"/>
    <row customHeight="1" ht="12.75" r="1725" x14ac:dyDescent="0.25"/>
    <row customHeight="1" ht="12.75" r="1726" x14ac:dyDescent="0.25"/>
    <row customHeight="1" ht="12.75" r="1728" x14ac:dyDescent="0.25"/>
    <row customHeight="1" ht="12.75" r="1729" x14ac:dyDescent="0.25"/>
    <row customHeight="1" ht="12.75" r="1730" x14ac:dyDescent="0.25"/>
    <row customHeight="1" ht="12.75" r="1731" x14ac:dyDescent="0.25"/>
    <row customHeight="1" ht="12.75" r="1733" x14ac:dyDescent="0.25"/>
    <row customHeight="1" ht="12.75" r="1734" x14ac:dyDescent="0.25"/>
    <row customHeight="1" ht="12.75" r="1735" x14ac:dyDescent="0.25"/>
    <row customHeight="1" ht="12.75" r="1736" x14ac:dyDescent="0.25"/>
    <row customHeight="1" ht="12.75" r="1738" x14ac:dyDescent="0.25"/>
    <row customHeight="1" ht="12.75" r="1739" x14ac:dyDescent="0.25"/>
    <row customHeight="1" ht="12.75" r="1740" x14ac:dyDescent="0.25"/>
    <row customHeight="1" ht="12.75" r="1741" x14ac:dyDescent="0.25"/>
    <row customHeight="1" ht="12.75" r="1743" x14ac:dyDescent="0.25"/>
    <row customHeight="1" ht="12.75" r="1744" x14ac:dyDescent="0.25"/>
    <row customHeight="1" ht="12.75" r="1745" x14ac:dyDescent="0.25"/>
    <row customHeight="1" ht="12.75" r="1746" x14ac:dyDescent="0.25"/>
    <row customHeight="1" ht="12.75" r="1748" x14ac:dyDescent="0.25"/>
    <row customHeight="1" ht="12.75" r="1749" x14ac:dyDescent="0.25"/>
    <row customHeight="1" ht="12.75" r="1750" x14ac:dyDescent="0.25"/>
    <row customHeight="1" ht="12.75" r="1751" x14ac:dyDescent="0.25"/>
    <row customHeight="1" ht="12.75" r="1753" x14ac:dyDescent="0.25"/>
    <row customHeight="1" ht="12.75" r="1754" x14ac:dyDescent="0.25"/>
    <row customHeight="1" ht="12.75" r="1755" x14ac:dyDescent="0.25"/>
    <row customHeight="1" ht="12.75" r="1756" x14ac:dyDescent="0.25"/>
    <row customHeight="1" ht="12.75" r="1758" x14ac:dyDescent="0.25"/>
    <row customHeight="1" ht="12.75" r="1759" x14ac:dyDescent="0.25"/>
    <row customHeight="1" ht="12.75" r="1760" x14ac:dyDescent="0.25"/>
    <row customHeight="1" ht="12.75" r="1761" x14ac:dyDescent="0.25"/>
    <row customHeight="1" ht="12.75" r="1763" x14ac:dyDescent="0.25"/>
    <row customHeight="1" ht="12.75" r="1764" x14ac:dyDescent="0.25"/>
    <row customHeight="1" ht="12.75" r="1765" x14ac:dyDescent="0.25"/>
    <row customHeight="1" ht="12.75" r="1766" x14ac:dyDescent="0.25"/>
    <row customHeight="1" ht="12.75" r="1768" x14ac:dyDescent="0.25"/>
    <row customHeight="1" ht="12.75" r="1769" x14ac:dyDescent="0.25"/>
    <row customHeight="1" ht="12.75" r="1770" x14ac:dyDescent="0.25"/>
    <row customHeight="1" ht="12.75" r="1771" x14ac:dyDescent="0.25"/>
    <row customHeight="1" ht="12.75" r="1773" x14ac:dyDescent="0.25"/>
    <row customHeight="1" ht="12.75" r="1774" x14ac:dyDescent="0.25"/>
    <row customHeight="1" ht="12.75" r="1775" x14ac:dyDescent="0.25"/>
    <row customHeight="1" ht="12.75" r="1776" x14ac:dyDescent="0.25"/>
    <row customHeight="1" ht="12.75" r="1778" x14ac:dyDescent="0.25"/>
    <row customHeight="1" ht="12.75" r="1779" x14ac:dyDescent="0.25"/>
    <row customHeight="1" ht="12.75" r="1780" x14ac:dyDescent="0.25"/>
    <row customHeight="1" ht="12.75" r="1781" x14ac:dyDescent="0.25"/>
    <row customHeight="1" ht="12.75" r="1783" x14ac:dyDescent="0.25"/>
    <row customHeight="1" ht="12.75" r="1784" x14ac:dyDescent="0.25"/>
    <row customHeight="1" ht="12.75" r="1785" x14ac:dyDescent="0.25"/>
    <row customHeight="1" ht="12.75" r="1786" x14ac:dyDescent="0.25"/>
    <row customHeight="1" ht="12.75" r="1788" x14ac:dyDescent="0.25"/>
    <row customHeight="1" ht="12.75" r="1789" x14ac:dyDescent="0.25"/>
    <row customHeight="1" ht="12.75" r="1790" x14ac:dyDescent="0.25"/>
    <row customHeight="1" ht="12.75" r="1791" x14ac:dyDescent="0.25"/>
    <row customHeight="1" ht="12.75" r="1793" x14ac:dyDescent="0.25"/>
    <row customHeight="1" ht="12.75" r="1794" x14ac:dyDescent="0.25"/>
    <row customHeight="1" ht="12.75" r="1795" x14ac:dyDescent="0.25"/>
    <row customHeight="1" ht="12.75" r="1796" x14ac:dyDescent="0.25"/>
    <row customHeight="1" ht="12.75" r="1798" x14ac:dyDescent="0.25"/>
    <row customHeight="1" ht="12.75" r="1799" x14ac:dyDescent="0.25"/>
    <row customHeight="1" ht="12.75" r="1800" x14ac:dyDescent="0.25"/>
    <row customHeight="1" ht="12.75" r="1801" x14ac:dyDescent="0.25"/>
    <row customHeight="1" ht="12.75" r="1803" x14ac:dyDescent="0.25"/>
    <row customHeight="1" ht="12.75" r="1804" x14ac:dyDescent="0.25"/>
    <row customHeight="1" ht="12.75" r="1805" x14ac:dyDescent="0.25"/>
    <row customHeight="1" ht="12.75" r="1806" x14ac:dyDescent="0.25"/>
    <row customHeight="1" ht="12.75" r="1808" x14ac:dyDescent="0.25"/>
    <row customHeight="1" ht="12.75" r="1809" x14ac:dyDescent="0.25"/>
    <row customHeight="1" ht="12.75" r="1810" x14ac:dyDescent="0.25"/>
    <row customHeight="1" ht="12.75" r="1811" x14ac:dyDescent="0.25"/>
    <row customHeight="1" ht="12.75" r="1813" x14ac:dyDescent="0.25"/>
    <row customHeight="1" ht="12.75" r="1814" x14ac:dyDescent="0.25"/>
    <row customHeight="1" ht="12.75" r="1815" x14ac:dyDescent="0.25"/>
    <row customHeight="1" ht="12.75" r="1816" x14ac:dyDescent="0.25"/>
    <row customHeight="1" ht="12.75" r="1818" x14ac:dyDescent="0.25"/>
    <row customHeight="1" ht="12.75" r="1819" x14ac:dyDescent="0.25"/>
    <row customHeight="1" ht="12.75" r="1820" x14ac:dyDescent="0.25"/>
    <row customHeight="1" ht="12.75" r="1821" x14ac:dyDescent="0.25"/>
    <row customHeight="1" ht="12.75" r="1823" x14ac:dyDescent="0.25"/>
    <row customHeight="1" ht="12.75" r="1824" x14ac:dyDescent="0.25"/>
    <row customHeight="1" ht="12.75" r="1825" x14ac:dyDescent="0.25"/>
    <row customHeight="1" ht="12.75" r="1826" x14ac:dyDescent="0.25"/>
    <row customHeight="1" ht="12.75" r="1828" x14ac:dyDescent="0.25"/>
    <row customHeight="1" ht="12.75" r="1829" x14ac:dyDescent="0.25"/>
    <row customHeight="1" ht="12.75" r="1830" x14ac:dyDescent="0.25"/>
    <row customHeight="1" ht="12.75" r="1831" x14ac:dyDescent="0.25"/>
    <row customHeight="1" ht="12.75" r="1833" x14ac:dyDescent="0.25"/>
    <row customHeight="1" ht="12.75" r="1834" x14ac:dyDescent="0.25"/>
    <row customHeight="1" ht="12.75" r="1835" x14ac:dyDescent="0.25"/>
    <row customHeight="1" ht="12.75" r="1836" x14ac:dyDescent="0.25"/>
    <row customHeight="1" ht="12.75" r="1838" x14ac:dyDescent="0.25"/>
    <row customHeight="1" ht="12.75" r="1839" x14ac:dyDescent="0.25"/>
    <row customHeight="1" ht="12.75" r="1840" x14ac:dyDescent="0.25"/>
    <row customHeight="1" ht="12.75" r="1841" x14ac:dyDescent="0.25"/>
    <row customHeight="1" ht="12.75" r="1843" x14ac:dyDescent="0.25"/>
    <row customHeight="1" ht="12.75" r="1844" x14ac:dyDescent="0.25"/>
    <row customHeight="1" ht="12.75" r="1845" x14ac:dyDescent="0.25"/>
    <row customHeight="1" ht="12.75" r="1846" x14ac:dyDescent="0.25"/>
    <row customHeight="1" ht="12.75" r="1848" x14ac:dyDescent="0.25"/>
    <row customHeight="1" ht="12.75" r="1849" x14ac:dyDescent="0.25"/>
    <row customHeight="1" ht="12.75" r="1850" x14ac:dyDescent="0.25"/>
    <row customHeight="1" ht="12.75" r="1851" x14ac:dyDescent="0.25"/>
    <row customHeight="1" ht="12.75" r="1853" x14ac:dyDescent="0.25"/>
    <row customHeight="1" ht="12.75" r="1854" x14ac:dyDescent="0.25"/>
    <row customHeight="1" ht="12.75" r="1855" x14ac:dyDescent="0.25"/>
    <row customHeight="1" ht="12.75" r="1856" x14ac:dyDescent="0.25"/>
    <row customHeight="1" ht="12.75" r="1858" x14ac:dyDescent="0.25"/>
    <row customHeight="1" ht="12.75" r="1859" x14ac:dyDescent="0.25"/>
    <row customHeight="1" ht="12.75" r="1860" x14ac:dyDescent="0.25"/>
    <row customHeight="1" ht="12.75" r="1861" x14ac:dyDescent="0.25"/>
    <row customHeight="1" ht="12.75" r="1863" x14ac:dyDescent="0.25"/>
    <row customHeight="1" ht="12.75" r="1864" x14ac:dyDescent="0.25"/>
    <row customHeight="1" ht="12.75" r="1865" x14ac:dyDescent="0.25"/>
    <row customHeight="1" ht="12.75" r="1866" x14ac:dyDescent="0.25"/>
    <row customHeight="1" ht="12.75" r="1868" x14ac:dyDescent="0.25"/>
    <row customHeight="1" ht="12.75" r="1869" x14ac:dyDescent="0.25"/>
    <row customHeight="1" ht="12.75" r="1870" x14ac:dyDescent="0.25"/>
    <row customHeight="1" ht="12.75" r="1871" x14ac:dyDescent="0.25"/>
    <row customHeight="1" ht="12.75" r="1873" x14ac:dyDescent="0.25"/>
    <row customHeight="1" ht="12.75" r="1874" x14ac:dyDescent="0.25"/>
    <row customHeight="1" ht="12.75" r="1875" x14ac:dyDescent="0.25"/>
    <row customHeight="1" ht="12.75" r="1876" x14ac:dyDescent="0.25"/>
    <row customHeight="1" ht="12.75" r="1878" x14ac:dyDescent="0.25"/>
    <row customHeight="1" ht="12.75" r="1879" x14ac:dyDescent="0.25"/>
    <row customHeight="1" ht="12.75" r="1880" x14ac:dyDescent="0.25"/>
    <row customHeight="1" ht="12.75" r="1881" x14ac:dyDescent="0.25"/>
    <row customHeight="1" ht="12.75" r="1883" x14ac:dyDescent="0.25"/>
    <row customHeight="1" ht="12.75" r="1884" x14ac:dyDescent="0.25"/>
    <row customHeight="1" ht="12.75" r="1885" x14ac:dyDescent="0.25"/>
    <row customHeight="1" ht="12.75" r="1886" x14ac:dyDescent="0.25"/>
    <row customHeight="1" ht="12.75" r="1888" x14ac:dyDescent="0.25"/>
    <row customHeight="1" ht="12.75" r="1889" x14ac:dyDescent="0.25"/>
    <row customHeight="1" ht="12.75" r="1890" x14ac:dyDescent="0.25"/>
    <row customHeight="1" ht="12.75" r="1891" x14ac:dyDescent="0.25"/>
    <row customHeight="1" ht="12.75" r="1893" x14ac:dyDescent="0.25"/>
    <row customHeight="1" ht="12.75" r="1894" x14ac:dyDescent="0.25"/>
    <row customHeight="1" ht="12.75" r="1895" x14ac:dyDescent="0.25"/>
    <row customHeight="1" ht="12.75" r="1896" x14ac:dyDescent="0.25"/>
    <row customHeight="1" ht="12.75" r="1898" x14ac:dyDescent="0.25"/>
    <row customHeight="1" ht="12.75" r="1899" x14ac:dyDescent="0.25"/>
    <row customHeight="1" ht="12.75" r="1900" x14ac:dyDescent="0.25"/>
    <row customHeight="1" ht="12.75" r="1901" x14ac:dyDescent="0.25"/>
    <row customHeight="1" ht="12.75" r="1903" x14ac:dyDescent="0.25"/>
    <row customHeight="1" ht="12.75" r="1904" x14ac:dyDescent="0.25"/>
    <row customHeight="1" ht="12.75" r="1905" x14ac:dyDescent="0.25"/>
    <row customHeight="1" ht="12.75" r="1906" x14ac:dyDescent="0.25"/>
    <row customHeight="1" ht="12.75" r="1908" x14ac:dyDescent="0.25"/>
    <row customHeight="1" ht="12.75" r="1909" x14ac:dyDescent="0.25"/>
    <row customHeight="1" ht="12.75" r="1910" x14ac:dyDescent="0.25"/>
    <row customHeight="1" ht="12.75" r="1911" x14ac:dyDescent="0.25"/>
    <row customHeight="1" ht="12.75" r="1913" x14ac:dyDescent="0.25"/>
    <row customHeight="1" ht="12.75" r="1914" x14ac:dyDescent="0.25"/>
    <row customHeight="1" ht="12.75" r="1915" x14ac:dyDescent="0.25"/>
    <row customHeight="1" ht="12.75" r="1916" x14ac:dyDescent="0.25"/>
    <row customHeight="1" ht="12.75" r="1918" x14ac:dyDescent="0.25"/>
    <row customHeight="1" ht="12.75" r="1919" x14ac:dyDescent="0.25"/>
    <row customHeight="1" ht="12.75" r="1920" x14ac:dyDescent="0.25"/>
    <row customHeight="1" ht="12.75" r="1921" x14ac:dyDescent="0.25"/>
    <row customHeight="1" ht="12.75" r="1923" x14ac:dyDescent="0.25"/>
    <row customHeight="1" ht="12.75" r="1924" x14ac:dyDescent="0.25"/>
    <row customHeight="1" ht="12.75" r="1925" x14ac:dyDescent="0.25"/>
    <row customHeight="1" ht="12.75" r="1926" x14ac:dyDescent="0.25"/>
    <row customHeight="1" ht="12.75" r="1928" x14ac:dyDescent="0.25"/>
    <row customHeight="1" ht="12.75" r="1929" x14ac:dyDescent="0.25"/>
    <row customHeight="1" ht="12.75" r="1930" x14ac:dyDescent="0.25"/>
    <row customHeight="1" ht="12.75" r="1931" x14ac:dyDescent="0.25"/>
    <row customHeight="1" ht="12.75" r="1933" x14ac:dyDescent="0.25"/>
    <row customHeight="1" ht="12.75" r="1934" x14ac:dyDescent="0.25"/>
    <row customHeight="1" ht="12.75" r="1935" x14ac:dyDescent="0.25"/>
    <row customHeight="1" ht="12.75" r="1936" x14ac:dyDescent="0.25"/>
    <row customHeight="1" ht="12.75" r="1938" x14ac:dyDescent="0.25"/>
    <row customHeight="1" ht="12.75" r="1939" x14ac:dyDescent="0.25"/>
    <row customHeight="1" ht="12.75" r="1940" x14ac:dyDescent="0.25"/>
    <row customHeight="1" ht="12.75" r="1941" x14ac:dyDescent="0.25"/>
    <row customHeight="1" ht="12.75" r="1943" x14ac:dyDescent="0.25"/>
    <row customHeight="1" ht="12.75" r="1944" x14ac:dyDescent="0.25"/>
    <row customHeight="1" ht="12.75" r="1945" x14ac:dyDescent="0.25"/>
    <row customHeight="1" ht="12.75" r="1946" x14ac:dyDescent="0.25"/>
    <row customHeight="1" ht="12.75" r="1948" x14ac:dyDescent="0.25"/>
    <row customHeight="1" ht="12.75" r="1949" x14ac:dyDescent="0.25"/>
    <row customHeight="1" ht="12.75" r="1950" x14ac:dyDescent="0.25"/>
    <row customHeight="1" ht="12.75" r="1951" x14ac:dyDescent="0.25"/>
    <row customHeight="1" ht="12.75" r="1953" x14ac:dyDescent="0.25"/>
    <row customHeight="1" ht="12.75" r="1954" x14ac:dyDescent="0.25"/>
    <row customHeight="1" ht="12.75" r="1955" x14ac:dyDescent="0.25"/>
    <row customHeight="1" ht="12.75" r="1956" x14ac:dyDescent="0.25"/>
    <row customHeight="1" ht="12.75" r="1958" x14ac:dyDescent="0.25"/>
    <row customHeight="1" ht="12.75" r="1959" x14ac:dyDescent="0.25"/>
    <row customHeight="1" ht="12.75" r="1960" x14ac:dyDescent="0.25"/>
    <row customHeight="1" ht="12.75" r="1961" x14ac:dyDescent="0.25"/>
    <row customHeight="1" ht="12.75" r="1963" x14ac:dyDescent="0.25"/>
    <row customHeight="1" ht="12.75" r="1964" x14ac:dyDescent="0.25"/>
    <row customHeight="1" ht="12.75" r="1965" x14ac:dyDescent="0.25"/>
    <row customHeight="1" ht="12.75" r="1966" x14ac:dyDescent="0.25"/>
    <row customHeight="1" ht="12.75" r="1968" x14ac:dyDescent="0.25"/>
    <row customHeight="1" ht="12.75" r="1969" x14ac:dyDescent="0.25"/>
    <row customHeight="1" ht="12.75" r="1970" x14ac:dyDescent="0.25"/>
    <row customHeight="1" ht="12.75" r="1971" x14ac:dyDescent="0.25"/>
    <row customHeight="1" ht="12.75" r="1973" x14ac:dyDescent="0.25"/>
    <row customHeight="1" ht="12.75" r="1974" x14ac:dyDescent="0.25"/>
    <row customHeight="1" ht="12.75" r="1975" x14ac:dyDescent="0.25"/>
    <row customHeight="1" ht="12.75" r="1976" x14ac:dyDescent="0.25"/>
    <row customHeight="1" ht="12.75" r="1978" x14ac:dyDescent="0.25"/>
    <row customHeight="1" ht="12.75" r="1979" x14ac:dyDescent="0.25"/>
    <row customHeight="1" ht="12.75" r="1980" x14ac:dyDescent="0.25"/>
    <row customHeight="1" ht="12.75" r="1981" x14ac:dyDescent="0.25"/>
    <row customHeight="1" ht="12.75" r="1983" x14ac:dyDescent="0.25"/>
    <row customHeight="1" ht="12.75" r="1984" x14ac:dyDescent="0.25"/>
    <row customHeight="1" ht="12.75" r="1985" x14ac:dyDescent="0.25"/>
    <row customHeight="1" ht="12.75" r="1986" x14ac:dyDescent="0.25"/>
    <row customHeight="1" ht="12.75" r="1988" x14ac:dyDescent="0.25"/>
    <row customHeight="1" ht="12.75" r="1989" x14ac:dyDescent="0.25"/>
    <row customHeight="1" ht="12.75" r="1990" x14ac:dyDescent="0.25"/>
    <row customHeight="1" ht="12.75" r="1991" x14ac:dyDescent="0.25"/>
    <row customHeight="1" ht="12.75" r="1993" x14ac:dyDescent="0.25"/>
    <row customHeight="1" ht="12.75" r="1994" x14ac:dyDescent="0.25"/>
    <row customHeight="1" ht="12.75" r="1995" x14ac:dyDescent="0.25"/>
    <row customHeight="1" ht="12.75" r="1996" x14ac:dyDescent="0.25"/>
    <row customHeight="1" ht="12.75" r="1998" x14ac:dyDescent="0.25"/>
    <row customHeight="1" ht="12.75" r="1999" x14ac:dyDescent="0.25"/>
    <row customHeight="1" ht="12.75" r="2000" x14ac:dyDescent="0.25"/>
    <row customHeight="1" ht="12.75" r="2001" x14ac:dyDescent="0.25"/>
    <row customHeight="1" ht="12.75" r="2003" x14ac:dyDescent="0.25"/>
    <row customHeight="1" ht="12.75" r="2004" x14ac:dyDescent="0.25"/>
    <row customHeight="1" ht="12.75" r="2005" x14ac:dyDescent="0.25"/>
    <row customHeight="1" ht="12.75" r="2006" x14ac:dyDescent="0.25"/>
    <row customHeight="1" ht="12.75" r="2008" x14ac:dyDescent="0.25"/>
    <row customHeight="1" ht="12.75" r="2009" x14ac:dyDescent="0.25"/>
    <row customHeight="1" ht="12.75" r="2010" x14ac:dyDescent="0.25"/>
    <row customHeight="1" ht="12.75" r="2011" x14ac:dyDescent="0.25"/>
    <row customHeight="1" ht="12.75" r="2013" x14ac:dyDescent="0.25"/>
    <row customHeight="1" ht="12.75" r="2014" x14ac:dyDescent="0.25"/>
    <row customHeight="1" ht="12.75" r="2015" x14ac:dyDescent="0.25"/>
    <row customHeight="1" ht="12.75" r="2016" x14ac:dyDescent="0.25"/>
    <row customHeight="1" ht="12.75" r="2018" x14ac:dyDescent="0.25"/>
    <row customHeight="1" ht="12.75" r="2019" x14ac:dyDescent="0.25"/>
    <row customHeight="1" ht="12.75" r="2020" x14ac:dyDescent="0.25"/>
    <row customHeight="1" ht="12.75" r="2021" x14ac:dyDescent="0.25"/>
    <row customHeight="1" ht="12.75" r="2023" x14ac:dyDescent="0.25"/>
    <row customHeight="1" ht="12.75" r="2024" x14ac:dyDescent="0.25"/>
    <row customHeight="1" ht="12.75" r="2025" x14ac:dyDescent="0.25"/>
    <row customHeight="1" ht="12.75" r="2026" x14ac:dyDescent="0.25"/>
    <row customHeight="1" ht="12.75" r="2028" x14ac:dyDescent="0.25"/>
    <row customHeight="1" ht="12.75" r="2029" x14ac:dyDescent="0.25"/>
    <row customHeight="1" ht="12.75" r="2030" x14ac:dyDescent="0.25"/>
    <row customHeight="1" ht="12.75" r="2031" x14ac:dyDescent="0.25"/>
    <row customHeight="1" ht="12.75" r="2033" x14ac:dyDescent="0.25"/>
    <row customHeight="1" ht="12.75" r="2034" x14ac:dyDescent="0.25"/>
    <row customHeight="1" ht="12.75" r="2035" x14ac:dyDescent="0.25"/>
    <row customHeight="1" ht="12.75" r="2036" x14ac:dyDescent="0.25"/>
    <row customHeight="1" ht="12.75" r="2038" x14ac:dyDescent="0.25"/>
    <row customHeight="1" ht="12.75" r="2039" x14ac:dyDescent="0.25"/>
    <row customHeight="1" ht="12.75" r="2040" x14ac:dyDescent="0.25"/>
    <row customHeight="1" ht="12.75" r="2041" x14ac:dyDescent="0.25"/>
    <row customHeight="1" ht="12.75" r="2043" x14ac:dyDescent="0.25"/>
    <row customHeight="1" ht="12.75" r="2044" x14ac:dyDescent="0.25"/>
    <row customHeight="1" ht="12.75" r="2045" x14ac:dyDescent="0.25"/>
    <row customHeight="1" ht="12.75" r="2046" x14ac:dyDescent="0.25"/>
    <row customHeight="1" ht="12.75" r="2048" x14ac:dyDescent="0.25"/>
    <row customHeight="1" ht="12.75" r="2049" x14ac:dyDescent="0.25"/>
    <row customHeight="1" ht="12.75" r="2050" x14ac:dyDescent="0.25"/>
    <row customHeight="1" ht="12.75" r="2051" x14ac:dyDescent="0.25"/>
    <row customHeight="1" ht="12.75" r="2053" x14ac:dyDescent="0.25"/>
    <row customHeight="1" ht="12.75" r="2054" x14ac:dyDescent="0.25"/>
    <row customHeight="1" ht="12.75" r="2055" x14ac:dyDescent="0.25"/>
    <row customHeight="1" ht="12.75" r="2056" x14ac:dyDescent="0.25"/>
    <row customHeight="1" ht="12.75" r="2058" x14ac:dyDescent="0.25"/>
    <row customHeight="1" ht="12.75" r="2059" x14ac:dyDescent="0.25"/>
    <row customHeight="1" ht="12.75" r="2060" x14ac:dyDescent="0.25"/>
    <row customHeight="1" ht="12.75" r="2061" x14ac:dyDescent="0.25"/>
    <row customHeight="1" ht="12.75" r="2063" x14ac:dyDescent="0.25"/>
    <row customHeight="1" ht="12.75" r="2064" x14ac:dyDescent="0.25"/>
    <row customHeight="1" ht="12.75" r="2065" x14ac:dyDescent="0.25"/>
    <row customHeight="1" ht="12.75" r="2066" x14ac:dyDescent="0.25"/>
    <row customHeight="1" ht="12.75" r="2068" x14ac:dyDescent="0.25"/>
    <row customHeight="1" ht="12.75" r="2069" x14ac:dyDescent="0.25"/>
    <row customHeight="1" ht="12.75" r="2070" x14ac:dyDescent="0.25"/>
    <row customHeight="1" ht="12.75" r="2071" x14ac:dyDescent="0.25"/>
    <row customHeight="1" ht="12.75" r="2073" x14ac:dyDescent="0.25"/>
    <row customHeight="1" ht="12.75" r="2074" x14ac:dyDescent="0.25"/>
    <row customHeight="1" ht="12.75" r="2075" x14ac:dyDescent="0.25"/>
    <row customHeight="1" ht="12.75" r="2076" x14ac:dyDescent="0.25"/>
    <row customHeight="1" ht="12.75" r="2078" x14ac:dyDescent="0.25"/>
    <row customHeight="1" ht="12.75" r="2079" x14ac:dyDescent="0.25"/>
    <row customHeight="1" ht="12.75" r="2080" x14ac:dyDescent="0.25"/>
    <row customHeight="1" ht="12.75" r="2081" x14ac:dyDescent="0.25"/>
    <row customHeight="1" ht="12.75" r="2083" x14ac:dyDescent="0.25"/>
    <row customHeight="1" ht="12.75" r="2084" x14ac:dyDescent="0.25"/>
    <row customHeight="1" ht="12.75" r="2085" x14ac:dyDescent="0.25"/>
    <row customHeight="1" ht="12.75" r="2086" x14ac:dyDescent="0.25"/>
    <row customHeight="1" ht="12.75" r="2088" x14ac:dyDescent="0.25"/>
    <row customHeight="1" ht="12.75" r="2089" x14ac:dyDescent="0.25"/>
    <row customHeight="1" ht="12.75" r="2090" x14ac:dyDescent="0.25"/>
    <row customHeight="1" ht="12.75" r="2091" x14ac:dyDescent="0.25"/>
    <row customHeight="1" ht="12.75" r="2093" x14ac:dyDescent="0.25"/>
    <row customHeight="1" ht="12.75" r="2094" x14ac:dyDescent="0.25"/>
    <row customHeight="1" ht="12.75" r="2095" x14ac:dyDescent="0.25"/>
    <row customHeight="1" ht="12.75" r="2096" x14ac:dyDescent="0.25"/>
    <row customHeight="1" ht="12.75" r="2098" x14ac:dyDescent="0.25"/>
    <row customHeight="1" ht="12.75" r="2099" x14ac:dyDescent="0.25"/>
    <row customHeight="1" ht="12.75" r="2100" x14ac:dyDescent="0.25"/>
    <row customHeight="1" ht="12.75" r="2101" x14ac:dyDescent="0.25"/>
    <row customHeight="1" ht="12.75" r="2103" x14ac:dyDescent="0.25"/>
    <row customHeight="1" ht="12.75" r="2104" x14ac:dyDescent="0.25"/>
    <row customHeight="1" ht="12.75" r="2105" x14ac:dyDescent="0.25"/>
    <row customHeight="1" ht="12.75" r="2106" x14ac:dyDescent="0.25"/>
    <row customHeight="1" ht="12.75" r="2108" x14ac:dyDescent="0.25"/>
    <row customHeight="1" ht="12.75" r="2109" x14ac:dyDescent="0.25"/>
    <row customHeight="1" ht="12.75" r="2110" x14ac:dyDescent="0.25"/>
    <row customHeight="1" ht="12.75" r="2111" x14ac:dyDescent="0.25"/>
    <row customHeight="1" ht="12.75" r="2113" x14ac:dyDescent="0.25"/>
    <row customHeight="1" ht="12.75" r="2114" x14ac:dyDescent="0.25"/>
    <row customHeight="1" ht="12.75" r="2115" x14ac:dyDescent="0.25"/>
    <row customHeight="1" ht="12.75" r="2116" x14ac:dyDescent="0.25"/>
    <row customHeight="1" ht="12.75" r="2118" x14ac:dyDescent="0.25"/>
    <row customHeight="1" ht="12.75" r="2119" x14ac:dyDescent="0.25"/>
    <row customHeight="1" ht="12.75" r="2120" x14ac:dyDescent="0.25"/>
    <row customHeight="1" ht="12.75" r="2121" x14ac:dyDescent="0.25"/>
    <row customHeight="1" ht="12.75" r="2123" x14ac:dyDescent="0.25"/>
    <row customHeight="1" ht="12.75" r="2124" x14ac:dyDescent="0.25"/>
    <row customHeight="1" ht="12.75" r="2125" x14ac:dyDescent="0.25"/>
    <row customHeight="1" ht="12.75" r="2126" x14ac:dyDescent="0.25"/>
    <row customHeight="1" ht="12.75" r="2128" x14ac:dyDescent="0.25"/>
    <row customHeight="1" ht="12.75" r="2129" x14ac:dyDescent="0.25"/>
    <row customHeight="1" ht="12.75" r="2130" x14ac:dyDescent="0.25"/>
    <row customHeight="1" ht="12.75" r="2131" x14ac:dyDescent="0.25"/>
    <row customHeight="1" ht="12.75" r="2133" x14ac:dyDescent="0.25"/>
    <row customHeight="1" ht="12.75" r="2134" x14ac:dyDescent="0.25"/>
    <row customHeight="1" ht="12.75" r="2135" x14ac:dyDescent="0.25"/>
    <row customHeight="1" ht="12.75" r="2136" x14ac:dyDescent="0.25"/>
    <row customHeight="1" ht="12.75" r="2138" x14ac:dyDescent="0.25"/>
    <row customHeight="1" ht="12.75" r="2139" x14ac:dyDescent="0.25"/>
    <row customHeight="1" ht="12.75" r="2140" x14ac:dyDescent="0.25"/>
    <row customHeight="1" ht="12.75" r="2141" x14ac:dyDescent="0.25"/>
    <row customHeight="1" ht="12.75" r="2143" x14ac:dyDescent="0.25"/>
    <row customHeight="1" ht="12.75" r="2144" x14ac:dyDescent="0.25"/>
    <row customHeight="1" ht="12.75" r="2145" x14ac:dyDescent="0.25"/>
    <row customHeight="1" ht="12.75" r="2146" x14ac:dyDescent="0.25"/>
    <row customHeight="1" ht="12.75" r="2148" x14ac:dyDescent="0.25"/>
    <row customHeight="1" ht="12.75" r="2149" x14ac:dyDescent="0.25"/>
    <row customHeight="1" ht="12.75" r="2150" x14ac:dyDescent="0.25"/>
    <row customHeight="1" ht="12.75" r="2151" x14ac:dyDescent="0.25"/>
    <row customHeight="1" ht="12.75" r="2153" x14ac:dyDescent="0.25"/>
    <row customHeight="1" ht="12.75" r="2154" x14ac:dyDescent="0.25"/>
    <row customHeight="1" ht="12.75" r="2155" x14ac:dyDescent="0.25"/>
    <row customHeight="1" ht="12.75" r="2156" x14ac:dyDescent="0.25"/>
    <row customHeight="1" ht="12.75" r="2158" x14ac:dyDescent="0.25"/>
    <row customHeight="1" ht="12.75" r="2159" x14ac:dyDescent="0.25"/>
    <row customHeight="1" ht="12.75" r="2160" x14ac:dyDescent="0.25"/>
    <row customHeight="1" ht="12.75" r="2161" x14ac:dyDescent="0.25"/>
    <row customHeight="1" ht="12.75" r="2163" x14ac:dyDescent="0.25"/>
    <row customHeight="1" ht="12.75" r="2164" x14ac:dyDescent="0.25"/>
    <row customHeight="1" ht="12.75" r="2165" x14ac:dyDescent="0.25"/>
    <row customHeight="1" ht="12.75" r="2166" x14ac:dyDescent="0.25"/>
    <row customHeight="1" ht="12.75" r="2168" x14ac:dyDescent="0.25"/>
    <row customHeight="1" ht="12.75" r="2169" x14ac:dyDescent="0.25"/>
    <row customHeight="1" ht="12.75" r="2170" x14ac:dyDescent="0.25"/>
    <row customHeight="1" ht="12.75" r="2171" x14ac:dyDescent="0.25"/>
    <row customHeight="1" ht="12.75" r="2173" x14ac:dyDescent="0.25"/>
    <row customHeight="1" ht="12.75" r="2174" x14ac:dyDescent="0.25"/>
    <row customHeight="1" ht="12.75" r="2175" x14ac:dyDescent="0.25"/>
    <row customHeight="1" ht="12.75" r="2176" x14ac:dyDescent="0.25"/>
    <row customHeight="1" ht="12.75" r="2178" spans="1:1" x14ac:dyDescent="0.25"/>
    <row customHeight="1" ht="12.75" r="2179" spans="1:1" x14ac:dyDescent="0.25"/>
    <row customHeight="1" ht="12.75" r="2180" spans="1:1" x14ac:dyDescent="0.25"/>
    <row customHeight="1" ht="12.75" r="2181" spans="1:1" x14ac:dyDescent="0.25"/>
    <row customHeight="1" ht="12.75" r="2183" spans="1:1" x14ac:dyDescent="0.25"/>
    <row customHeight="1" ht="12.75" r="2184" spans="1:1" x14ac:dyDescent="0.25"/>
    <row customHeight="1" ht="12.75" r="2185" spans="1:1" x14ac:dyDescent="0.25"/>
    <row customHeight="1" ht="12.75" r="2186" spans="1:1" x14ac:dyDescent="0.25"/>
    <row customHeight="1" ht="12.75" r="2188" spans="1:1" x14ac:dyDescent="0.25"/>
    <row customHeight="1" ht="12.75" r="2189" spans="1:1" x14ac:dyDescent="0.25"/>
    <row customHeight="1" ht="12.75" r="2190" spans="1:1" x14ac:dyDescent="0.25"/>
    <row customHeight="1" ht="12.75" r="2191" spans="1:1" x14ac:dyDescent="0.25"/>
    <row r="2192" spans="1:1" x14ac:dyDescent="0.25">
      <c r="A2192" s="9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Cut Sheet</vt:lpstr>
      <vt:lpstr>Billing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2021-07-23T13:13:52Z</dcterms:modified>
</cp:coreProperties>
</file>