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2527"/>
  <workbookPr/>
  <mc:AlternateContent>
    <mc:Choice Requires="x15">
      <x15ac:absPath xmlns:x15ac="http://schemas.microsoft.com/office/spreadsheetml/2010/11/ac" url="U:\work\f3\f3update\"/>
    </mc:Choice>
  </mc:AlternateContent>
  <xr:revisionPtr documentId="13_ncr:1_{A6A48681-E5D5-405B-BC25-96455EE5D225}" revIDLastSave="0" xr10:uidLastSave="{00000000-0000-0000-0000-000000000000}" xr6:coauthVersionLast="45" xr6:coauthVersionMax="45"/>
  <bookViews>
    <workbookView windowHeight="15390" windowWidth="25440" xWindow="-120" xr2:uid="{00000000-000D-0000-FFFF-FFFF00000000}" yWindow="-120"/>
  </bookViews>
  <sheets>
    <sheet name="Sheet1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G3"/>
  <c i="1" r="G4"/>
  <c i="1" r="G5"/>
  <c i="1" r="G6"/>
  <c i="1" r="G7"/>
  <c i="1" r="G8"/>
  <c i="1" r="G9"/>
  <c i="1" r="G10"/>
  <c i="1" r="G11"/>
  <c i="1" r="G12"/>
  <c i="1" r="G13"/>
  <c i="1" r="G14"/>
  <c i="1" r="G15"/>
  <c i="1" r="G16"/>
  <c i="1" r="G17"/>
  <c i="1" r="G18"/>
  <c i="1" r="G19"/>
  <c i="1" r="G20"/>
  <c i="1" r="G21"/>
  <c i="1" r="G22"/>
  <c i="1" r="G23"/>
  <c i="1" r="G24"/>
  <c i="1" r="G25"/>
  <c i="1" r="G26"/>
  <c i="1" r="G27"/>
  <c i="1" r="G28"/>
  <c i="1" r="G29"/>
  <c i="1" r="G30"/>
  <c i="1" r="G31"/>
  <c i="1" r="G32"/>
  <c i="1" r="G33"/>
  <c i="1" r="G34"/>
  <c i="1" r="G35"/>
  <c i="1" r="G36"/>
  <c i="1" r="G37"/>
  <c i="1" r="G38"/>
  <c i="1" r="G39"/>
  <c i="1" r="G40"/>
  <c i="1" r="G41"/>
  <c i="1" r="G42"/>
  <c i="1" r="G43"/>
  <c i="1" r="G44"/>
  <c i="1" r="G45"/>
  <c i="1" r="G46"/>
  <c i="1" r="G47"/>
  <c i="1" r="G48"/>
  <c i="1" r="G49"/>
  <c i="1" r="G50"/>
  <c i="1" r="G51"/>
  <c i="1" r="G52"/>
  <c i="1" r="G53"/>
  <c i="1" r="G54"/>
  <c i="1" r="G55"/>
  <c i="1" r="G56"/>
  <c i="1" r="G57"/>
  <c i="1" r="G58"/>
  <c i="1" r="G59"/>
  <c i="1" r="G60"/>
  <c i="1" r="G61"/>
  <c i="1" r="G62"/>
  <c i="1" r="G63"/>
  <c i="1" r="G64"/>
  <c i="1" r="G65"/>
  <c i="1" r="G66"/>
  <c i="1" r="G67"/>
  <c i="1" r="G68"/>
  <c i="1" r="G69"/>
  <c i="1" r="G70"/>
  <c i="1" r="G71"/>
  <c i="1" r="G72"/>
  <c i="1" r="G73"/>
  <c i="1" r="G74"/>
  <c i="1" r="G75"/>
  <c i="1" r="G76"/>
  <c i="1" r="G77"/>
  <c i="1" r="G78"/>
  <c i="1" r="G79"/>
  <c i="1" r="G80"/>
  <c i="1" r="G81"/>
  <c i="1" r="G82"/>
  <c i="1" r="G83"/>
  <c i="1" r="G84"/>
  <c i="1" r="G85"/>
  <c i="1" r="G86"/>
  <c i="1" r="G87"/>
  <c i="1" r="G88"/>
  <c i="1" r="G89"/>
  <c i="1" r="G90"/>
  <c i="1" r="G91"/>
  <c i="1" r="G92"/>
  <c i="1" r="G93"/>
  <c i="1" r="G94"/>
  <c i="1" r="G95"/>
  <c i="1" r="G96"/>
  <c i="1" r="G97"/>
  <c i="1" r="G98"/>
  <c i="1" r="G99"/>
  <c i="1" r="G100"/>
  <c i="1" r="G101"/>
  <c i="1" r="G102"/>
  <c i="1" r="G103"/>
  <c i="1" r="G104"/>
  <c i="1" r="G105"/>
  <c i="1" r="G106"/>
  <c i="1" r="G107"/>
  <c i="1" r="G108"/>
  <c i="1" r="G109"/>
  <c i="1" r="G110"/>
  <c i="1" r="G111"/>
  <c i="1" r="G112"/>
  <c i="1" r="G113"/>
  <c i="1" r="G114"/>
  <c i="1" r="G115"/>
  <c i="1" r="G116"/>
  <c i="1" r="G117"/>
  <c i="1" r="G118"/>
  <c i="1" r="G119"/>
  <c i="1" r="G120"/>
  <c i="1" r="G121"/>
  <c i="1" r="G122"/>
  <c i="1" r="G123"/>
  <c i="1" r="G124"/>
  <c i="1" r="G125"/>
  <c i="1" r="G126"/>
  <c i="1" r="G127"/>
  <c i="1" r="G128"/>
  <c i="1" r="G129"/>
  <c i="1" r="G130"/>
  <c i="1" r="G131"/>
  <c i="1" r="G132"/>
  <c i="1" r="G133"/>
  <c i="1" r="G134"/>
  <c i="1" r="G135"/>
  <c i="1" r="G136"/>
  <c i="1" r="G137"/>
  <c i="1" r="G138"/>
  <c i="1" r="G139"/>
  <c i="1" r="G140"/>
  <c i="1" r="G141"/>
  <c i="1" r="G142"/>
  <c i="1" r="G143"/>
  <c i="1" r="G144"/>
  <c i="1" r="G145"/>
  <c i="1" r="G146"/>
  <c i="1" r="G147"/>
  <c i="1" r="G148"/>
  <c i="1" r="G149"/>
  <c i="1" r="G150"/>
  <c i="1" r="G151"/>
  <c i="1" r="G152"/>
  <c i="1" r="G153"/>
  <c i="1" r="G154"/>
  <c i="1" r="G155"/>
  <c i="1" r="G156"/>
  <c i="1" r="G157"/>
  <c i="1" r="G158"/>
  <c i="1" r="G159"/>
  <c i="1" r="G160"/>
  <c i="1" r="G161"/>
  <c i="1" r="G162"/>
  <c i="1" r="G163"/>
  <c i="1" r="G164"/>
  <c i="1" r="G165"/>
  <c i="1" r="G166"/>
  <c i="1" r="G167"/>
  <c i="1" r="G168"/>
  <c i="1" r="G169"/>
  <c i="1" r="G170"/>
  <c i="1" r="G171"/>
  <c i="1" r="G172"/>
  <c i="1" r="G173"/>
  <c i="1" r="G174"/>
  <c i="1" r="G175"/>
  <c i="1" r="G176"/>
  <c i="1" r="G177"/>
  <c i="1" r="G178"/>
  <c i="1" r="G179"/>
  <c i="1" r="G180"/>
  <c i="1" r="G181"/>
  <c i="1" r="G182"/>
  <c i="1" r="G183"/>
  <c i="1" r="G184"/>
  <c i="1" r="G185"/>
  <c i="1" r="G186"/>
  <c i="1" r="G187"/>
  <c i="1" r="G188"/>
  <c i="1" r="G189"/>
  <c i="1" r="G190"/>
  <c i="1" r="G191"/>
  <c i="1" r="G192"/>
  <c i="1" r="G193"/>
  <c i="1" r="G194"/>
  <c i="1" r="G195"/>
  <c i="1" r="G196"/>
  <c i="1" r="G197"/>
  <c i="1" r="G198"/>
  <c i="1" r="G199"/>
  <c i="1" r="G200"/>
  <c i="1" r="G201"/>
  <c i="1" r="G202"/>
  <c i="1" r="G203"/>
  <c i="1" r="G204"/>
  <c i="1" r="G205"/>
  <c i="1" r="G206"/>
  <c i="1" r="G207"/>
  <c i="1" r="G208"/>
  <c i="1" r="G209"/>
  <c i="1" r="G210"/>
  <c i="1" r="G211"/>
  <c i="1" r="G212"/>
  <c i="1" r="G213"/>
  <c i="1" r="G214"/>
  <c i="1" r="G215"/>
  <c i="1" r="G216"/>
  <c i="1" r="G217"/>
  <c i="1" r="G218"/>
  <c i="1" r="G219"/>
  <c i="1" r="G220"/>
  <c i="1" r="G221"/>
  <c i="1" r="G222"/>
  <c i="1" r="G223"/>
  <c i="1" r="G224"/>
  <c i="1" r="G225"/>
  <c i="1" r="G226"/>
  <c i="1" r="G227"/>
  <c i="1" r="G228"/>
  <c i="1" r="G229"/>
  <c i="1" r="G230"/>
  <c i="1" r="G231"/>
  <c i="1" r="G232"/>
  <c i="1" r="G233"/>
  <c i="1" r="G234"/>
  <c i="1" r="G235"/>
  <c i="1" r="G236"/>
  <c i="1" r="G237"/>
  <c i="1" r="G238"/>
  <c i="1" r="G239"/>
  <c i="1" r="G240"/>
  <c i="1" r="G241"/>
  <c i="1" r="G242"/>
  <c i="1" r="G243"/>
  <c i="1" r="G244"/>
  <c i="1" r="G245"/>
  <c i="1" r="G246"/>
  <c i="1" r="G247"/>
  <c i="1" r="G248"/>
  <c i="1" r="G249"/>
  <c i="1" r="G250"/>
  <c i="1" r="G251"/>
  <c i="1" r="G252"/>
  <c i="1" r="G253"/>
  <c i="1" r="G254"/>
  <c i="1" r="G255"/>
  <c i="1" r="G256"/>
  <c i="1" r="G257"/>
  <c i="1" r="G258"/>
  <c i="1" r="G259"/>
  <c i="1" r="G260"/>
  <c i="1" r="G261"/>
  <c i="1" r="G262"/>
  <c i="1" r="G263"/>
  <c i="1" r="G264"/>
  <c i="1" r="G265"/>
  <c i="1" r="G266"/>
  <c i="1" r="G267"/>
  <c i="1" r="G268"/>
  <c i="1" r="G269"/>
  <c i="1" r="G270"/>
  <c i="1" r="G271"/>
  <c i="1" r="G272"/>
  <c i="1" r="G273"/>
  <c i="1" r="G274"/>
  <c i="1" r="G275"/>
  <c i="1" r="G276"/>
  <c i="1" r="G277"/>
  <c i="1" r="G278"/>
  <c i="1" r="G279"/>
  <c i="1" r="G280"/>
  <c i="1" r="G281"/>
  <c i="1" r="G282"/>
  <c i="1" r="G283"/>
  <c i="1" r="G284"/>
  <c i="1" r="G285"/>
  <c i="1" r="G286"/>
  <c i="1" r="G287"/>
  <c i="1" r="G288"/>
  <c i="1" r="G289"/>
  <c i="1" r="G290"/>
  <c i="1" r="G291"/>
  <c i="1" r="G292"/>
  <c i="1" r="G293"/>
  <c i="1" r="G294"/>
  <c i="1" r="G295"/>
  <c i="1" r="G296"/>
  <c i="1" r="G297"/>
  <c i="1" r="G298"/>
  <c i="1" r="G299"/>
  <c i="1" r="G300"/>
  <c i="1" r="G301"/>
  <c i="1" r="G302"/>
  <c i="1" r="G303"/>
  <c i="1" r="G304"/>
  <c i="1" r="G305"/>
  <c i="1" r="G306"/>
  <c i="1" r="G307"/>
  <c i="1" r="G308"/>
  <c i="1" r="G309"/>
  <c i="1" r="G310"/>
  <c i="1" r="G311"/>
  <c i="1" r="G312"/>
  <c i="1" r="G313"/>
  <c i="1" r="G314"/>
  <c i="1" r="G315"/>
  <c i="1" r="G316"/>
  <c i="1" r="G317"/>
  <c i="1" r="G318"/>
  <c i="1" r="G319"/>
  <c i="1" r="G320"/>
  <c i="1" r="G321"/>
  <c i="1" r="G322"/>
  <c i="1" r="G323"/>
  <c i="1" r="G324"/>
  <c i="1" r="G325"/>
  <c i="1" r="G326"/>
  <c i="1" r="G327"/>
  <c i="1" r="G328"/>
  <c i="1" r="G329"/>
  <c i="1" r="G330"/>
  <c i="1" r="G331"/>
  <c i="1" r="G332"/>
  <c i="1" r="G333"/>
  <c i="1" r="G334"/>
  <c i="1" r="G335"/>
  <c i="1" r="G336"/>
  <c i="1" r="G337"/>
  <c i="1" r="G338"/>
  <c i="1" r="G339"/>
  <c i="1" r="G340"/>
  <c i="1" r="G341"/>
  <c i="1" r="G342"/>
  <c i="1" r="G343"/>
  <c i="1" r="G344"/>
  <c i="1" r="G345"/>
  <c i="1" r="G346"/>
  <c i="1" r="G347"/>
  <c i="1" r="G348"/>
  <c i="1" r="G349"/>
  <c i="1" r="G350"/>
  <c i="1" r="G351"/>
  <c i="1" r="G352"/>
  <c i="1" r="G353"/>
  <c i="1" r="G354"/>
  <c i="1" r="G355"/>
  <c i="1" r="G356"/>
  <c i="1" r="G357"/>
  <c i="1" r="G358"/>
  <c i="1" r="G359"/>
  <c i="1" r="G360"/>
  <c i="1" r="G361"/>
  <c i="1" r="G362"/>
  <c i="1" r="G363"/>
  <c i="1" r="G364"/>
  <c i="1" r="G365"/>
  <c i="1" r="G366"/>
  <c i="1" r="G367"/>
  <c i="1" r="G368"/>
  <c i="1" r="G369"/>
  <c i="1" r="G370"/>
  <c i="1" r="G371"/>
  <c i="1" r="G372"/>
  <c i="1" r="G373"/>
  <c i="1" r="G374"/>
  <c i="1" r="G375"/>
  <c i="1" r="G376"/>
  <c i="1" r="G377"/>
  <c i="1" r="G378"/>
  <c i="1" r="G379"/>
  <c i="1" r="G380"/>
  <c i="1" r="G381"/>
  <c i="1" r="G382"/>
  <c i="1" r="G383"/>
  <c i="1" r="G384"/>
  <c i="1" r="G385"/>
  <c i="1" r="G386"/>
  <c i="1" r="G387"/>
  <c i="1" r="G388"/>
  <c i="1" r="G389"/>
  <c i="1" r="G390"/>
  <c i="1" r="G391"/>
  <c i="1" r="G392"/>
  <c i="1" r="G393"/>
  <c i="1" r="G394"/>
  <c i="1" r="G395"/>
  <c i="1" r="G396"/>
  <c i="1" r="G397"/>
  <c i="1" r="G398"/>
  <c i="1" r="G399"/>
  <c i="1" r="G400"/>
  <c i="1" r="G401"/>
  <c i="1" r="G402"/>
  <c i="1" r="G403"/>
  <c i="1" r="G404"/>
  <c i="1" r="G405"/>
  <c i="1" r="G406"/>
  <c i="1" r="G407"/>
  <c i="1" r="G408"/>
  <c i="1" r="G409"/>
  <c i="1" r="G410"/>
  <c i="1" r="G411"/>
  <c i="1" r="G412"/>
  <c i="1" r="G413"/>
  <c i="1" r="G414"/>
  <c i="1" r="G415"/>
  <c i="1" r="G416"/>
  <c i="1" r="G417"/>
  <c i="1" r="G418"/>
  <c i="1" r="G419"/>
  <c i="1" r="G420"/>
  <c i="1" r="G421"/>
  <c i="1" r="G422"/>
  <c i="1" r="G423"/>
  <c i="1" r="G424"/>
  <c i="1" r="G425"/>
  <c i="1" r="G426"/>
  <c i="1" r="G427"/>
  <c i="1" r="G428"/>
  <c i="1" r="G429"/>
  <c i="1" r="G430"/>
  <c i="1" r="G431"/>
  <c i="1" r="G432"/>
  <c i="1" r="G433"/>
  <c i="1" r="G434"/>
  <c i="1" r="G435"/>
  <c i="1" r="G436"/>
  <c i="1" r="G437"/>
  <c i="1" r="G439"/>
  <c i="1" r="G440"/>
  <c i="1" r="G441"/>
  <c i="1" r="G442"/>
  <c i="1" r="G443"/>
  <c i="1" r="G444"/>
  <c i="1" r="G445"/>
  <c i="1" r="G446"/>
  <c i="1" r="G447"/>
  <c i="1" r="G448"/>
  <c i="1" r="G449"/>
  <c i="1" r="G450"/>
  <c i="1" r="G451"/>
  <c i="1" r="G452"/>
  <c i="1" r="G453"/>
  <c i="1" r="G454"/>
  <c i="1" r="G455"/>
  <c i="1" r="G456"/>
  <c i="1" r="G457"/>
  <c i="1" r="G458"/>
  <c i="1" r="G459"/>
  <c i="1" r="G460"/>
  <c i="1" r="G461"/>
  <c i="1" r="G462"/>
  <c i="1" r="G463"/>
  <c i="1" r="G464"/>
  <c i="1" r="G465"/>
  <c i="1" r="G466"/>
  <c i="1" r="G467"/>
  <c i="1" r="G468"/>
  <c i="1" r="G469"/>
  <c i="1" r="G470"/>
  <c i="1" r="G471"/>
  <c i="1" r="G472"/>
  <c i="1" r="G473"/>
  <c i="1" r="G474"/>
  <c i="1" r="G475"/>
  <c i="1" r="G476"/>
  <c i="1" r="G477"/>
  <c i="1" r="G478"/>
  <c i="1" r="G479"/>
  <c i="1" r="G480"/>
  <c i="1" r="G481"/>
  <c i="1" r="G482"/>
  <c i="1" r="G483"/>
  <c i="1" r="G484"/>
  <c i="1" r="G485"/>
  <c i="1" r="G486"/>
  <c i="1" r="G487"/>
  <c i="1" r="G488"/>
  <c i="1" r="G489"/>
  <c i="1" r="G490"/>
  <c i="1" r="G491"/>
  <c i="1" r="G492"/>
  <c i="1" r="G493"/>
  <c i="1" r="G494"/>
  <c i="1" r="G495"/>
  <c i="1" r="G496"/>
  <c i="1" r="G497"/>
  <c i="1" r="G498"/>
  <c i="1" r="G499"/>
  <c i="1" r="G500"/>
  <c i="1" r="G501"/>
  <c i="1" r="G502"/>
  <c i="1" r="G503"/>
  <c i="1" r="G504"/>
  <c i="1" r="G505"/>
  <c i="1" r="G506"/>
  <c i="1" r="G507"/>
  <c i="1" r="G508"/>
  <c i="1" r="G509"/>
  <c i="1" r="G510"/>
  <c i="1" r="G511"/>
  <c i="1" r="G512"/>
  <c i="1" r="G513"/>
  <c i="1" r="G514"/>
  <c i="1" r="G515"/>
  <c i="1" r="G516"/>
  <c i="1" r="G517"/>
  <c i="1" r="G518"/>
  <c i="1" r="G519"/>
  <c i="1" r="G520"/>
  <c i="1" r="G521"/>
  <c i="1" r="G522"/>
  <c i="1" r="G523"/>
  <c i="1" r="G524"/>
  <c i="1" r="G525"/>
  <c i="1" r="G526"/>
  <c i="1" r="G527"/>
  <c i="1" r="G528"/>
  <c i="1" r="G529"/>
  <c i="1" r="G530"/>
  <c i="1" l="1" r="G2"/>
  <c i="1" l="1" r="C88"/>
  <c i="1" r="C89"/>
  <c i="1" r="C90"/>
  <c i="1" r="C91"/>
  <c i="1" r="C94"/>
  <c i="1" r="C95"/>
  <c i="1" r="C96"/>
  <c i="1" r="C97"/>
  <c i="1" r="C98"/>
  <c i="1" r="C99"/>
  <c i="1" r="C100"/>
  <c i="1" r="C101"/>
  <c i="1" r="C102"/>
  <c i="1" r="C103"/>
  <c i="1" r="C105"/>
  <c i="1" r="C106"/>
  <c i="1" l="1" r="C524"/>
  <c i="1" r="C523"/>
  <c i="1" r="C468"/>
  <c i="1" r="C469"/>
  <c i="1" r="C470"/>
  <c i="1" r="C471"/>
  <c i="1" r="C472"/>
  <c i="1" r="C473"/>
  <c i="1" r="C474"/>
  <c i="1" r="C475"/>
  <c i="1" r="C476"/>
  <c i="1" r="C477"/>
  <c i="1" r="C478"/>
  <c i="1" r="C479"/>
  <c i="1" r="C480"/>
  <c i="1" r="C481"/>
  <c i="1" r="C482"/>
  <c i="1" r="C483"/>
  <c i="1" r="C484"/>
  <c i="1" r="C485"/>
  <c i="1" r="C486"/>
  <c i="1" r="C487"/>
  <c i="1" r="C488"/>
  <c i="1" r="C489"/>
  <c i="1" r="C490"/>
  <c i="1" r="C491"/>
  <c i="1" r="C492"/>
  <c i="1" r="C493"/>
  <c i="1" r="C494"/>
  <c i="1" r="C495"/>
  <c i="1" r="C496"/>
  <c i="1" r="C497"/>
  <c i="1" r="C498"/>
  <c i="1" r="C499"/>
  <c i="1" r="C500"/>
  <c i="1" r="C501"/>
  <c i="1" r="C502"/>
  <c i="1" r="C503"/>
  <c i="1" r="C504"/>
  <c i="1" r="C505"/>
  <c i="1" r="C506"/>
  <c i="1" r="C507"/>
  <c i="1" r="C508"/>
  <c i="1" r="C509"/>
  <c i="1" r="C510"/>
  <c i="1" r="C511"/>
  <c i="1" r="C512"/>
  <c i="1" r="C513"/>
  <c i="1" r="C514"/>
  <c i="1" r="C515"/>
  <c i="1" r="C516"/>
  <c i="1" r="C517"/>
  <c i="1" r="C518"/>
  <c i="1" r="C519"/>
  <c i="1" r="C520"/>
  <c i="1" r="C521"/>
  <c i="1" r="C522"/>
  <c i="1" r="C525"/>
  <c i="1" r="C526"/>
  <c i="1" r="C527"/>
  <c i="1" r="C528"/>
  <c i="1" r="C529"/>
  <c i="1" r="C530"/>
  <c i="1" r="B526"/>
  <c i="1" r="B527"/>
  <c i="1" r="B528"/>
  <c i="1" r="B529"/>
  <c i="1" r="B530"/>
  <c i="1" r="B525"/>
  <c i="1" r="B468"/>
  <c i="1" r="B469"/>
  <c i="1" r="B470"/>
  <c i="1" r="B471"/>
  <c i="1" r="B472"/>
  <c i="1" r="B473"/>
  <c i="1" r="B474"/>
  <c i="1" r="B475"/>
  <c i="1" r="B476"/>
  <c i="1" r="B477"/>
  <c i="1" r="B478"/>
  <c i="1" r="B479"/>
  <c i="1" r="B480"/>
  <c i="1" r="B481"/>
  <c i="1" r="B482"/>
  <c i="1" r="B483"/>
  <c i="1" r="B484"/>
  <c i="1" r="B485"/>
  <c i="1" r="B486"/>
  <c i="1" r="B487"/>
  <c i="1" r="B488"/>
  <c i="1" r="B489"/>
  <c i="1" r="B490"/>
  <c i="1" r="B491"/>
  <c i="1" r="B492"/>
  <c i="1" r="B493"/>
  <c i="1" r="B494"/>
  <c i="1" r="B495"/>
  <c i="1" r="B496"/>
  <c i="1" r="B497"/>
  <c i="1" r="B498"/>
  <c i="1" r="B499"/>
  <c i="1" r="B500"/>
  <c i="1" r="B501"/>
  <c i="1" r="B502"/>
  <c i="1" r="B503"/>
  <c i="1" r="B504"/>
  <c i="1" r="B505"/>
  <c i="1" r="B506"/>
  <c i="1" r="B507"/>
  <c i="1" r="B508"/>
  <c i="1" r="B509"/>
  <c i="1" r="B510"/>
  <c i="1" r="B511"/>
  <c i="1" r="B512"/>
  <c i="1" r="B513"/>
  <c i="1" r="B514"/>
  <c i="1" r="B515"/>
  <c i="1" r="B516"/>
  <c i="1" r="B517"/>
  <c i="1" r="B518"/>
  <c i="1" r="B519"/>
  <c i="1" r="B520"/>
  <c i="1" r="B521"/>
  <c i="1" r="B522"/>
  <c i="1" r="E492"/>
  <c i="1" r="E493" s="1"/>
  <c i="1" r="E494" s="1"/>
  <c i="1" r="E495" s="1"/>
  <c i="1" r="E496" s="1"/>
  <c i="1" r="E497" s="1"/>
  <c i="1" r="E498" s="1"/>
  <c i="1" r="E499" s="1"/>
  <c i="1" r="E500" s="1"/>
  <c i="1" r="E501" s="1"/>
  <c i="1" r="E502" s="1"/>
  <c i="1" r="E503" s="1"/>
  <c i="1" r="E504" s="1"/>
  <c i="1" r="E505" s="1"/>
  <c i="1" r="E506" s="1"/>
  <c i="1" r="E507" s="1"/>
  <c i="1" r="E508" s="1"/>
  <c i="1" r="E509" s="1"/>
  <c i="1" r="E510" s="1"/>
  <c i="1" r="E511" s="1"/>
  <c i="1" r="E512" s="1"/>
  <c i="1" r="E513" s="1"/>
  <c i="1" r="E514" s="1"/>
  <c i="1" r="E515" s="1"/>
  <c i="1" r="E516" s="1"/>
  <c i="1" r="E517" s="1"/>
  <c i="1" r="E489"/>
  <c i="1" r="E490" s="1"/>
  <c i="1" r="E469"/>
  <c i="1" r="E470" s="1"/>
  <c i="1" r="E471" s="1"/>
  <c i="1" r="E472" s="1"/>
  <c i="1" r="E473" s="1"/>
  <c i="1" r="E474" s="1"/>
  <c i="1" r="E475" s="1"/>
  <c i="1" r="E476" s="1"/>
  <c i="1" r="E477" s="1"/>
  <c i="1" r="E478" s="1"/>
  <c i="1" r="E479" s="1"/>
  <c i="1" r="E480" s="1"/>
  <c i="1" r="E481" s="1"/>
  <c i="1" r="E482" s="1"/>
  <c i="1" r="E483" s="1"/>
  <c i="1" r="E484" s="1"/>
  <c i="1" r="E485" s="1"/>
  <c i="1" r="E486" s="1"/>
  <c i="1" r="E487" s="1"/>
  <c i="1" l="1" r="C457"/>
  <c i="1" r="C458"/>
  <c i="1" r="C459"/>
  <c i="1" r="C460"/>
  <c i="1" r="C461"/>
  <c i="1" r="C462"/>
  <c i="1" r="C463"/>
  <c i="1" r="C464"/>
  <c i="1" r="C465"/>
  <c i="1" r="C466"/>
  <c i="1" r="C467"/>
  <c i="1" r="B457"/>
  <c i="1" r="B458"/>
  <c i="1" r="B459"/>
  <c i="1" r="B460"/>
  <c i="1" r="B461"/>
  <c i="1" r="B462"/>
  <c i="1" r="B463"/>
  <c i="1" r="B464"/>
  <c i="1" r="B465"/>
  <c i="1" r="B466"/>
  <c i="1" r="B467"/>
  <c i="1" r="C445"/>
  <c i="1" r="C446"/>
  <c i="1" r="C447"/>
  <c i="1" r="C448"/>
  <c i="1" r="C449"/>
  <c i="1" r="C450"/>
  <c i="1" r="C451"/>
  <c i="1" r="C452"/>
  <c i="1" r="C453"/>
  <c i="1" r="C454"/>
  <c i="1" r="C455"/>
  <c i="1" r="C456"/>
  <c i="1" r="B445"/>
  <c i="1" r="B446"/>
  <c i="1" r="B447"/>
  <c i="1" r="B448"/>
  <c i="1" r="B449"/>
  <c i="1" r="B450"/>
  <c i="1" r="B451"/>
  <c i="1" r="B452"/>
  <c i="1" r="B453"/>
  <c i="1" r="B454"/>
  <c i="1" r="B455"/>
  <c i="1" r="B456"/>
  <c i="1" r="C441"/>
  <c i="1" r="C442"/>
  <c i="1" r="C443"/>
  <c i="1" r="C444"/>
  <c i="1" r="B441"/>
  <c i="1" r="B442"/>
  <c i="1" r="B443"/>
  <c i="1" r="B444"/>
  <c i="1" r="C432"/>
  <c i="1" r="C433"/>
  <c i="1" r="C434"/>
  <c i="1" r="C435"/>
  <c i="1" r="C436"/>
  <c i="1" r="C437"/>
  <c i="1" r="C438"/>
  <c i="1" r="C439"/>
  <c i="1" r="C440"/>
  <c i="1" r="B431"/>
  <c i="1" r="C431" s="1"/>
  <c i="1" r="B432"/>
  <c i="1" r="B433"/>
  <c i="1" r="B434"/>
  <c i="1" r="B435"/>
  <c i="1" r="B436"/>
  <c i="1" r="B437"/>
  <c i="1" r="B438"/>
  <c i="1" r="B439"/>
  <c i="1" r="B440"/>
  <c i="1" l="1" r="C358"/>
  <c i="1" r="C359"/>
  <c i="1" r="C360"/>
  <c i="1" r="C361"/>
  <c i="1" r="C362"/>
  <c i="1" r="C363"/>
  <c i="1" r="C364"/>
  <c i="1" r="C365"/>
  <c i="1" r="C366"/>
  <c i="1" r="C367"/>
  <c i="1" r="C357"/>
  <c i="1" r="C294"/>
  <c i="1" r="C295"/>
  <c i="1" r="C296"/>
  <c i="1" r="C297"/>
  <c i="1" r="C298"/>
  <c i="1" r="C299"/>
  <c i="1" r="C300"/>
  <c i="1" r="C293"/>
  <c i="1" r="C277"/>
  <c i="1" r="C278"/>
  <c i="1" r="C279"/>
  <c i="1" r="C280"/>
  <c i="1" r="C281"/>
  <c i="1" r="C282"/>
  <c i="1" r="C283"/>
  <c i="1" r="C276"/>
  <c i="1" r="C260"/>
  <c i="1" r="C261"/>
  <c i="1" r="C262"/>
  <c i="1" r="C263"/>
  <c i="1" r="C259"/>
  <c i="1" r="C231"/>
  <c i="1" r="C230"/>
  <c i="1" r="C212"/>
  <c i="1" r="C211"/>
  <c i="1" r="C194"/>
  <c i="1" r="C195"/>
  <c i="1" r="C196"/>
  <c i="1" r="C197"/>
  <c i="1" r="C193"/>
  <c i="1" r="C145"/>
  <c i="1" r="C146"/>
  <c i="1" r="C147"/>
  <c i="1" r="C144"/>
  <c i="1" r="C142"/>
  <c i="1" r="C143"/>
  <c i="1" r="C152"/>
  <c i="1" r="C153"/>
  <c i="1" r="C154"/>
  <c i="1" r="C155"/>
  <c i="1" r="C156"/>
  <c i="1" r="C157"/>
  <c i="1" r="C158"/>
  <c i="1" r="C159"/>
  <c i="1" r="C160"/>
  <c i="1" r="C161"/>
  <c i="1" r="C162"/>
  <c i="1" r="C163"/>
  <c i="1" r="C164"/>
  <c i="1" r="C165"/>
  <c i="1" r="C166"/>
  <c i="1" r="C167"/>
  <c i="1" r="C168"/>
  <c i="1" r="C169"/>
  <c i="1" r="C170"/>
  <c i="1" r="C171"/>
  <c i="1" r="C172"/>
  <c i="1" r="C173"/>
  <c i="1" r="C174"/>
  <c i="1" r="C175"/>
  <c i="1" r="C176"/>
  <c i="1" r="C177"/>
  <c i="1" r="C178"/>
  <c i="1" r="C179"/>
  <c i="1" r="C180"/>
  <c i="1" r="C181"/>
  <c i="1" r="C182"/>
  <c i="1" r="C183"/>
  <c i="1" r="C184"/>
  <c i="1" r="C185"/>
  <c i="1" r="C186"/>
  <c i="1" r="C187"/>
  <c i="1" r="C188"/>
  <c i="1" r="C189"/>
  <c i="1" r="C190"/>
  <c i="1" r="C191"/>
  <c i="1" r="C192"/>
  <c i="1" r="C198"/>
  <c i="1" r="C199"/>
  <c i="1" r="C200"/>
  <c i="1" r="C201"/>
  <c i="1" r="C202"/>
  <c i="1" r="C203"/>
  <c i="1" r="C204"/>
  <c i="1" r="C205"/>
  <c i="1" r="C206"/>
  <c i="1" r="C207"/>
  <c i="1" r="C208"/>
  <c i="1" r="C209"/>
  <c i="1" r="C210"/>
  <c i="1" r="C213"/>
  <c i="1" r="C214"/>
  <c i="1" r="C215"/>
  <c i="1" r="C216"/>
  <c i="1" r="C217"/>
  <c i="1" r="C218"/>
  <c i="1" r="C219"/>
  <c i="1" r="C220"/>
  <c i="1" r="C221"/>
  <c i="1" r="C222"/>
  <c i="1" r="C223"/>
  <c i="1" r="C224"/>
  <c i="1" r="C225"/>
  <c i="1" r="C226"/>
  <c i="1" r="C227"/>
  <c i="1" r="C228"/>
  <c i="1" r="C229"/>
  <c i="1" r="C232"/>
  <c i="1" r="C233"/>
  <c i="1" r="C234"/>
  <c i="1" r="C235"/>
  <c i="1" r="C236"/>
  <c i="1" r="C237"/>
  <c i="1" r="C238"/>
  <c i="1" r="C239"/>
  <c i="1" r="C240"/>
  <c i="1" r="C241"/>
  <c i="1" r="C242"/>
  <c i="1" r="C244"/>
  <c i="1" r="C245"/>
  <c i="1" r="C246"/>
  <c i="1" r="C247"/>
  <c i="1" r="C248"/>
  <c i="1" r="C249"/>
  <c i="1" r="C250"/>
  <c i="1" r="C251"/>
  <c i="1" r="C252"/>
  <c i="1" r="C253"/>
  <c i="1" r="C254"/>
  <c i="1" r="C255"/>
  <c i="1" r="C256"/>
  <c i="1" r="C257"/>
  <c i="1" r="C258"/>
  <c i="1" r="C264"/>
  <c i="1" r="C265"/>
  <c i="1" r="C266"/>
  <c i="1" r="C267"/>
  <c i="1" r="C268"/>
  <c i="1" r="C269"/>
  <c i="1" r="C270"/>
  <c i="1" r="C271"/>
  <c i="1" r="C272"/>
  <c i="1" r="C273"/>
  <c i="1" r="C274"/>
  <c i="1" r="C275"/>
  <c i="1" r="C284"/>
  <c i="1" r="C285"/>
  <c i="1" r="C286"/>
  <c i="1" r="C287"/>
  <c i="1" r="C288"/>
  <c i="1" r="C289"/>
  <c i="1" r="C290"/>
  <c i="1" r="C291"/>
  <c i="1" r="C292"/>
  <c i="1" r="C301"/>
  <c i="1" r="C302"/>
  <c i="1" r="C303"/>
  <c i="1" r="C304"/>
  <c i="1" r="C305"/>
  <c i="1" r="C306"/>
  <c i="1" r="C307"/>
  <c i="1" r="C308"/>
  <c i="1" r="C309"/>
  <c i="1" r="C310"/>
  <c i="1" r="C311"/>
  <c i="1" r="C312"/>
  <c i="1" r="C313"/>
  <c i="1" r="C314"/>
  <c i="1" r="C315"/>
  <c i="1" r="C316"/>
  <c i="1" r="C317"/>
  <c i="1" r="C318"/>
  <c i="1" r="C319"/>
  <c i="1" r="C320"/>
  <c i="1" r="C321"/>
  <c i="1" r="C322"/>
  <c i="1" r="C323"/>
  <c i="1" r="C324"/>
  <c i="1" r="C325"/>
  <c i="1" r="C326"/>
  <c i="1" r="C327"/>
  <c i="1" r="C328"/>
  <c i="1" r="C329"/>
  <c i="1" r="C330"/>
  <c i="1" r="C331"/>
  <c i="1" r="C332"/>
  <c i="1" r="C333"/>
  <c i="1" r="C334"/>
  <c i="1" r="C335"/>
  <c i="1" r="C336"/>
  <c i="1" r="C337"/>
  <c i="1" r="C338"/>
  <c i="1" r="C339"/>
  <c i="1" r="C340"/>
  <c i="1" r="C341"/>
  <c i="1" r="C342"/>
  <c i="1" r="C343"/>
  <c i="1" r="C344"/>
  <c i="1" r="C345"/>
  <c i="1" r="C346"/>
  <c i="1" r="C347"/>
  <c i="1" r="C348"/>
  <c i="1" r="C349"/>
  <c i="1" r="C350"/>
  <c i="1" r="C351"/>
  <c i="1" r="C352"/>
  <c i="1" r="C353"/>
  <c i="1" r="C354"/>
  <c i="1" r="C355"/>
  <c i="1" r="C356"/>
  <c i="1" r="C368"/>
  <c i="1" r="C369"/>
  <c i="1" r="C370"/>
  <c i="1" r="C371"/>
  <c i="1" r="C372"/>
  <c i="1" r="C373"/>
  <c i="1" r="C374"/>
  <c i="1" r="C375"/>
  <c i="1" r="C376"/>
  <c i="1" r="C377"/>
  <c i="1" r="C378"/>
  <c i="1" r="C379"/>
  <c i="1" r="C380"/>
  <c i="1" r="C381"/>
  <c i="1" r="C382"/>
  <c i="1" r="C383"/>
  <c i="1" r="C384"/>
  <c i="1" r="C385"/>
  <c i="1" r="C386"/>
  <c i="1" r="C387"/>
  <c i="1" r="C388"/>
  <c i="1" r="C389"/>
  <c i="1" r="C390"/>
  <c i="1" r="C391"/>
  <c i="1" r="C392"/>
  <c i="1" r="C393"/>
  <c i="1" r="C394"/>
  <c i="1" r="C395"/>
  <c i="1" r="C396"/>
  <c i="1" r="C397"/>
  <c i="1" r="C398"/>
  <c i="1" r="C399"/>
  <c i="1" r="C400"/>
  <c i="1" r="C401"/>
  <c i="1" r="C402"/>
  <c i="1" r="C403"/>
  <c i="1" r="C404"/>
  <c i="1" r="C405"/>
  <c i="1" r="C406"/>
  <c i="1" r="C407"/>
  <c i="1" r="C408"/>
  <c i="1" r="C409"/>
  <c i="1" r="C410"/>
  <c i="1" r="C411"/>
  <c i="1" r="C412"/>
  <c i="1" r="C413"/>
  <c i="1" r="C414"/>
  <c i="1" r="C415"/>
  <c i="1" r="C416"/>
  <c i="1" r="C417"/>
  <c i="1" r="C418"/>
  <c i="1" r="C419"/>
  <c i="1" r="C420"/>
  <c i="1" r="C421"/>
  <c i="1" r="C422"/>
  <c i="1" r="C423"/>
  <c i="1" r="C424"/>
  <c i="1" r="C425"/>
  <c i="1" r="C426"/>
  <c i="1" r="C427"/>
  <c i="1" r="C428"/>
  <c i="1" r="B142"/>
  <c i="1" r="B143"/>
  <c i="1" r="B144"/>
  <c i="1" r="B145"/>
  <c i="1" r="B146"/>
  <c i="1" r="B147"/>
  <c i="1" r="B148"/>
  <c i="1" r="B152"/>
  <c i="1" r="B153"/>
  <c i="1" r="B154"/>
  <c i="1" r="B155"/>
  <c i="1" r="B156"/>
  <c i="1" r="B157"/>
  <c i="1" r="B158"/>
  <c i="1" r="B159"/>
  <c i="1" r="B160"/>
  <c i="1" r="B161"/>
  <c i="1" r="B162"/>
  <c i="1" r="B163"/>
  <c i="1" r="B164"/>
  <c i="1" r="B165"/>
  <c i="1" r="B166"/>
  <c i="1" r="B167"/>
  <c i="1" r="B168"/>
  <c i="1" r="B169"/>
  <c i="1" r="B170"/>
  <c i="1" r="B171"/>
  <c i="1" r="B172"/>
  <c i="1" r="B173"/>
  <c i="1" r="B174"/>
  <c i="1" r="B175"/>
  <c i="1" r="B176"/>
  <c i="1" r="B177"/>
  <c i="1" r="B178"/>
  <c i="1" r="B179"/>
  <c i="1" r="B180"/>
  <c i="1" r="B181"/>
  <c i="1" r="B182"/>
  <c i="1" r="B183"/>
  <c i="1" r="B184"/>
  <c i="1" r="B185"/>
  <c i="1" r="B186"/>
  <c i="1" r="B187"/>
  <c i="1" r="B188"/>
  <c i="1" r="B189"/>
  <c i="1" r="B190"/>
  <c i="1" r="B191"/>
  <c i="1" r="B192"/>
  <c i="1" r="B193"/>
  <c i="1" r="B194"/>
  <c i="1" r="B195"/>
  <c i="1" r="B196"/>
  <c i="1" r="B197"/>
  <c i="1" r="B198"/>
  <c i="1" r="B199"/>
  <c i="1" r="B200"/>
  <c i="1" r="B201"/>
  <c i="1" r="B202"/>
  <c i="1" r="B203"/>
  <c i="1" r="B204"/>
  <c i="1" r="B205"/>
  <c i="1" r="B206"/>
  <c i="1" r="B207"/>
  <c i="1" r="B208"/>
  <c i="1" r="B209"/>
  <c i="1" r="B210"/>
  <c i="1" r="B211"/>
  <c i="1" r="B212"/>
  <c i="1" r="B213"/>
  <c i="1" r="B214"/>
  <c i="1" r="B215"/>
  <c i="1" r="B216"/>
  <c i="1" r="B217"/>
  <c i="1" r="B218"/>
  <c i="1" r="B219"/>
  <c i="1" r="B220"/>
  <c i="1" r="B221"/>
  <c i="1" r="B222"/>
  <c i="1" r="B223"/>
  <c i="1" r="B224"/>
  <c i="1" r="B225"/>
  <c i="1" r="B226"/>
  <c i="1" r="B227"/>
  <c i="1" r="B228"/>
  <c i="1" r="B229"/>
  <c i="1" r="B230"/>
  <c i="1" r="B231"/>
  <c i="1" r="B232"/>
  <c i="1" r="B233"/>
  <c i="1" r="B234"/>
  <c i="1" r="B235"/>
  <c i="1" r="B236"/>
  <c i="1" r="B237"/>
  <c i="1" r="B238"/>
  <c i="1" r="B239"/>
  <c i="1" r="B240"/>
  <c i="1" r="B241"/>
  <c i="1" r="B242"/>
  <c i="1" r="B244"/>
  <c i="1" r="B245"/>
  <c i="1" r="B246"/>
  <c i="1" r="B247"/>
  <c i="1" r="B248"/>
  <c i="1" r="B249"/>
  <c i="1" r="B250"/>
  <c i="1" r="B251"/>
  <c i="1" r="B252"/>
  <c i="1" r="B253"/>
  <c i="1" r="B254"/>
  <c i="1" r="B255"/>
  <c i="1" r="B256"/>
  <c i="1" r="B257"/>
  <c i="1" r="B258"/>
  <c i="1" r="B259"/>
  <c i="1" r="B260"/>
  <c i="1" r="B261"/>
  <c i="1" r="B262"/>
  <c i="1" r="B263"/>
  <c i="1" r="B264"/>
  <c i="1" r="B265"/>
  <c i="1" r="B266"/>
  <c i="1" r="B267"/>
  <c i="1" r="B268"/>
  <c i="1" r="B269"/>
  <c i="1" r="B270"/>
  <c i="1" r="B271"/>
  <c i="1" r="B272"/>
  <c i="1" r="B273"/>
  <c i="1" r="B274"/>
  <c i="1" r="B275"/>
  <c i="1" r="B276"/>
  <c i="1" r="B277"/>
  <c i="1" r="B278"/>
  <c i="1" r="B279"/>
  <c i="1" r="B280"/>
  <c i="1" r="B281"/>
  <c i="1" r="B282"/>
  <c i="1" r="B283"/>
  <c i="1" r="B284"/>
  <c i="1" r="B285"/>
  <c i="1" r="B286"/>
  <c i="1" r="B287"/>
  <c i="1" r="B288"/>
  <c i="1" r="B289"/>
  <c i="1" r="B290"/>
  <c i="1" r="B291"/>
  <c i="1" r="B292"/>
  <c i="1" r="B293"/>
  <c i="1" r="B294"/>
  <c i="1" r="B295"/>
  <c i="1" r="B296"/>
  <c i="1" r="B297"/>
  <c i="1" r="B298"/>
  <c i="1" r="B299"/>
  <c i="1" r="B300"/>
  <c i="1" r="B301"/>
  <c i="1" r="B302"/>
  <c i="1" r="B303"/>
  <c i="1" r="B304"/>
  <c i="1" r="B305"/>
  <c i="1" r="B306"/>
  <c i="1" r="B307"/>
  <c i="1" r="B308"/>
  <c i="1" r="B309"/>
  <c i="1" r="B310"/>
  <c i="1" r="B311"/>
  <c i="1" r="B312"/>
  <c i="1" r="B313"/>
  <c i="1" r="B314"/>
  <c i="1" r="B315"/>
  <c i="1" r="B316"/>
  <c i="1" r="B317"/>
  <c i="1" r="B318"/>
  <c i="1" r="B319"/>
  <c i="1" r="B320"/>
  <c i="1" r="B321"/>
  <c i="1" r="B322"/>
  <c i="1" r="B323"/>
  <c i="1" r="B324"/>
  <c i="1" r="B325"/>
  <c i="1" r="B326"/>
  <c i="1" r="B327"/>
  <c i="1" r="B328"/>
  <c i="1" r="B329"/>
  <c i="1" r="B330"/>
  <c i="1" r="B331"/>
  <c i="1" r="B332"/>
  <c i="1" r="B333"/>
  <c i="1" r="B334"/>
  <c i="1" r="B335"/>
  <c i="1" r="B336"/>
  <c i="1" r="B337"/>
  <c i="1" r="B338"/>
  <c i="1" r="B339"/>
  <c i="1" r="B340"/>
  <c i="1" r="B341"/>
  <c i="1" r="B342"/>
  <c i="1" r="B343"/>
  <c i="1" r="B344"/>
  <c i="1" r="B345"/>
  <c i="1" r="B346"/>
  <c i="1" r="B347"/>
  <c i="1" r="B348"/>
  <c i="1" r="B349"/>
  <c i="1" r="B350"/>
  <c i="1" r="B351"/>
  <c i="1" r="B352"/>
  <c i="1" r="B353"/>
  <c i="1" r="B354"/>
  <c i="1" r="B355"/>
  <c i="1" r="B356"/>
  <c i="1" r="B357"/>
  <c i="1" r="B358"/>
  <c i="1" r="B359"/>
  <c i="1" r="B360"/>
  <c i="1" r="B361"/>
  <c i="1" r="B362"/>
  <c i="1" r="B363"/>
  <c i="1" r="B364"/>
  <c i="1" r="B365"/>
  <c i="1" r="B366"/>
  <c i="1" r="B367"/>
  <c i="1" r="B368"/>
  <c i="1" r="B369"/>
  <c i="1" r="B370"/>
  <c i="1" r="B371"/>
  <c i="1" r="B372"/>
  <c i="1" r="B373"/>
  <c i="1" r="B374"/>
  <c i="1" r="B375"/>
  <c i="1" r="B376"/>
  <c i="1" r="B377"/>
  <c i="1" r="B378"/>
  <c i="1" r="B379"/>
  <c i="1" r="B380"/>
  <c i="1" r="B381"/>
  <c i="1" r="B382"/>
  <c i="1" r="B383"/>
  <c i="1" r="B384"/>
  <c i="1" r="B385"/>
  <c i="1" r="B386"/>
  <c i="1" r="B387"/>
  <c i="1" r="B388"/>
  <c i="1" r="B389"/>
  <c i="1" r="B390"/>
  <c i="1" r="B391"/>
  <c i="1" r="B392"/>
  <c i="1" r="B393"/>
  <c i="1" r="B394"/>
  <c i="1" r="B395"/>
  <c i="1" r="B396"/>
  <c i="1" r="B397"/>
  <c i="1" r="B398"/>
  <c i="1" r="B399"/>
  <c i="1" r="B400"/>
  <c i="1" r="B401"/>
  <c i="1" r="B402"/>
  <c i="1" r="B403"/>
  <c i="1" r="B404"/>
  <c i="1" r="B405"/>
  <c i="1" r="B406"/>
  <c i="1" r="B407"/>
  <c i="1" r="B408"/>
  <c i="1" r="B409"/>
  <c i="1" r="B410"/>
  <c i="1" r="B411"/>
  <c i="1" r="B412"/>
  <c i="1" r="B413"/>
  <c i="1" r="B414"/>
  <c i="1" r="B415"/>
  <c i="1" r="B416"/>
  <c i="1" r="B417"/>
  <c i="1" r="B418"/>
  <c i="1" r="B419"/>
  <c i="1" r="B420"/>
  <c i="1" r="B421"/>
  <c i="1" r="B422"/>
  <c i="1" r="B423"/>
  <c i="1" r="B424"/>
  <c i="1" r="B425"/>
  <c i="1" r="B426"/>
  <c i="1" r="B427"/>
  <c i="1" r="B428"/>
  <c i="1" r="B429"/>
  <c i="1" r="C429" s="1"/>
  <c i="1" r="F143"/>
  <c i="1" r="F144" s="1"/>
  <c i="1" r="F145" s="1"/>
  <c i="1" r="F146" s="1"/>
  <c i="1" r="F147" s="1"/>
  <c i="1" r="F148" s="1"/>
  <c i="1" r="F149" s="1"/>
  <c i="1" r="F150" s="1"/>
  <c i="1" r="F151" s="1"/>
  <c i="1" r="F152" s="1"/>
  <c i="1" r="F153" s="1"/>
  <c i="1" r="F154" s="1"/>
  <c i="1" r="F155" s="1"/>
  <c i="1" r="F156" s="1"/>
  <c i="1" r="F157" s="1"/>
  <c i="1" r="F158" s="1"/>
  <c i="1" r="F159" s="1"/>
  <c i="1" r="F160" s="1"/>
  <c i="1" r="F161" s="1"/>
  <c i="1" r="F162" s="1"/>
  <c i="1" r="F163" s="1"/>
  <c i="1" r="F164" s="1"/>
  <c i="1" r="F165" s="1"/>
  <c i="1" r="F166" s="1"/>
  <c i="1" r="F167" s="1"/>
  <c i="1" r="F168" s="1"/>
  <c i="1" r="F169" s="1"/>
  <c i="1" r="F170" s="1"/>
  <c i="1" r="F171" s="1"/>
  <c i="1" r="F172" s="1"/>
  <c i="1" r="F173" s="1"/>
  <c i="1" r="F174" s="1"/>
  <c i="1" r="F175" s="1"/>
  <c i="1" r="F176" s="1"/>
  <c i="1" r="F177" s="1"/>
  <c i="1" r="F178" s="1"/>
  <c i="1" r="F179" s="1"/>
  <c i="1" r="F180" s="1"/>
  <c i="1" r="F181" s="1"/>
  <c i="1" r="F182" s="1"/>
  <c i="1" r="F183" s="1"/>
  <c i="1" r="F184" s="1"/>
  <c i="1" r="F185" s="1"/>
  <c i="1" r="F186" s="1"/>
  <c i="1" r="F187" s="1"/>
  <c i="1" r="F188" s="1"/>
  <c i="1" r="F189" s="1"/>
  <c i="1" l="1" r="C108"/>
  <c i="1" r="C109"/>
  <c i="1" r="C110"/>
  <c i="1" r="C111"/>
  <c i="1" r="C112"/>
  <c i="1" r="C113"/>
  <c i="1" r="C114"/>
  <c i="1" r="C115"/>
  <c i="1" r="C116"/>
  <c i="1" r="C117"/>
  <c i="1" r="C118"/>
  <c i="1" r="C119"/>
  <c i="1" r="C120"/>
  <c i="1" r="C121"/>
  <c i="1" r="C122"/>
  <c i="1" r="C123"/>
  <c i="1" r="C124"/>
  <c i="1" r="C125"/>
  <c i="1" r="C126"/>
  <c i="1" r="C127"/>
  <c i="1" r="C128"/>
  <c i="1" r="C130"/>
  <c i="1" r="C131"/>
  <c i="1" r="C132"/>
  <c i="1" r="C133"/>
  <c i="1" r="C134"/>
  <c i="1" r="C135"/>
  <c i="1" r="C136"/>
  <c i="1" r="C137"/>
  <c i="1" r="C138"/>
  <c i="1" r="C139"/>
  <c i="1" r="C140"/>
  <c i="1" r="C141"/>
  <c i="1" r="C107"/>
  <c i="1" r="B138"/>
  <c i="1" r="B139"/>
  <c i="1" r="B140"/>
  <c i="1" r="B141"/>
  <c i="1" r="B108"/>
  <c i="1" r="B109"/>
  <c i="1" r="B110"/>
  <c i="1" r="B111"/>
  <c i="1" r="B112"/>
  <c i="1" r="B113"/>
  <c i="1" r="B114"/>
  <c i="1" r="B115"/>
  <c i="1" r="B116"/>
  <c i="1" r="B117"/>
  <c i="1" r="B118"/>
  <c i="1" r="B119"/>
  <c i="1" r="B120"/>
  <c i="1" r="B121"/>
  <c i="1" r="B122"/>
  <c i="1" r="B123"/>
  <c i="1" r="B124"/>
  <c i="1" r="B125"/>
  <c i="1" r="B126"/>
  <c i="1" r="B127"/>
  <c i="1" r="B128"/>
  <c i="1" r="B129"/>
  <c i="1" r="C129" s="1"/>
  <c i="1" r="B130"/>
  <c i="1" r="B131"/>
  <c i="1" r="B132"/>
  <c i="1" r="B133"/>
  <c i="1" r="B134"/>
  <c i="1" r="B135"/>
  <c i="1" r="B136"/>
  <c i="1" r="B137"/>
  <c i="1" r="B107"/>
  <c i="1" l="1" r="C80"/>
  <c i="1" r="C77"/>
  <c i="1" r="C75"/>
  <c i="1" r="C73"/>
  <c i="1" r="C65"/>
  <c i="1" r="C66"/>
  <c i="1" r="C67"/>
  <c i="1" r="C68"/>
  <c i="1" r="C64"/>
  <c i="1" r="C63"/>
  <c i="1" r="C61"/>
  <c i="1" r="C59"/>
  <c i="1" r="C58"/>
  <c i="1" r="C57"/>
  <c i="1" r="C39"/>
  <c i="1" r="C42"/>
  <c i="1" r="C34"/>
  <c i="1" r="C32"/>
  <c i="1" r="C23"/>
  <c i="1" r="C22"/>
  <c i="1" r="C13"/>
  <c i="1" r="C12"/>
  <c i="1" r="C20"/>
  <c i="1" r="C21"/>
  <c i="1" r="C24"/>
  <c i="1" r="C25"/>
  <c i="1" r="C26"/>
  <c i="1" r="C27"/>
  <c i="1" r="C28"/>
  <c i="1" r="C29"/>
  <c i="1" r="C30"/>
  <c i="1" r="C31"/>
  <c i="1" r="C33"/>
  <c i="1" r="C35"/>
  <c i="1" r="C36"/>
  <c i="1" r="C37"/>
  <c i="1" r="C38"/>
  <c i="1" r="C40"/>
  <c i="1" r="C41"/>
  <c i="1" r="C43"/>
  <c i="1" r="C44"/>
  <c i="1" r="C45"/>
  <c i="1" r="C46"/>
  <c i="1" r="C47"/>
  <c i="1" r="C48"/>
  <c i="1" r="C49"/>
  <c i="1" r="C50"/>
  <c i="1" r="C51"/>
  <c i="1" r="C52"/>
  <c i="1" r="C53"/>
  <c i="1" r="C54"/>
  <c i="1" r="C55"/>
  <c i="1" r="C56"/>
  <c i="1" r="C60"/>
  <c i="1" r="C62"/>
  <c i="1" r="C69"/>
  <c i="1" r="C70"/>
  <c i="1" r="C71"/>
  <c i="1" r="C72"/>
  <c i="1" r="C76"/>
  <c i="1" r="C78"/>
  <c i="1" r="C79"/>
  <c i="1" r="C81"/>
  <c i="1" r="C82"/>
  <c i="1" r="C83"/>
  <c i="1" r="C10"/>
  <c i="1" r="C11"/>
  <c i="1" r="C14"/>
  <c i="1" r="C15"/>
  <c i="1" r="C16"/>
  <c i="1" r="C17"/>
  <c i="1" r="C18"/>
  <c i="1" r="B52"/>
  <c i="1" r="B53"/>
  <c i="1" r="B54"/>
  <c i="1" r="B55"/>
  <c i="1" r="B56"/>
  <c i="1" r="B57"/>
  <c i="1" r="B58"/>
  <c i="1" r="B59"/>
  <c i="1" r="B60"/>
  <c i="1" r="B61"/>
  <c i="1" r="B62"/>
  <c i="1" r="B63"/>
  <c i="1" r="B64"/>
  <c i="1" r="B65"/>
  <c i="1" r="B66"/>
  <c i="1" r="B67"/>
  <c i="1" r="B68"/>
  <c i="1" r="B69"/>
  <c i="1" r="B70"/>
  <c i="1" r="B71"/>
  <c i="1" r="B72"/>
  <c i="1" r="B73"/>
  <c i="1" r="B75"/>
  <c i="1" r="B76"/>
  <c i="1" r="B77"/>
  <c i="1" r="B78"/>
  <c i="1" r="B79"/>
  <c i="1" r="B80"/>
  <c i="1" r="B81"/>
  <c i="1" r="B82"/>
  <c i="1" r="B83"/>
  <c i="1" r="B85"/>
  <c i="1" r="C85" s="1"/>
  <c i="1" r="B10"/>
  <c i="1" r="B11"/>
  <c i="1" r="B12"/>
  <c i="1" r="B13"/>
  <c i="1" r="B14"/>
  <c i="1" r="B15"/>
  <c i="1" r="B16"/>
  <c i="1" r="B17"/>
  <c i="1" r="B18"/>
  <c i="1" r="B20"/>
  <c i="1" r="B21"/>
  <c i="1" r="B22"/>
  <c i="1" r="B23"/>
  <c i="1" r="B24"/>
  <c i="1" r="B25"/>
  <c i="1" r="B26"/>
  <c i="1" r="B27"/>
  <c i="1" r="B28"/>
  <c i="1" r="B29"/>
  <c i="1" r="B30"/>
  <c i="1" r="B31"/>
  <c i="1" r="B32"/>
  <c i="1" r="B33"/>
  <c i="1" r="B34"/>
  <c i="1" r="B35"/>
  <c i="1" r="B36"/>
  <c i="1" r="B37"/>
  <c i="1" r="B38"/>
  <c i="1" r="B39"/>
  <c i="1" r="B40"/>
  <c i="1" r="B41"/>
  <c i="1" r="B42"/>
  <c i="1" r="B43"/>
  <c i="1" r="B44"/>
  <c i="1" r="B45"/>
  <c i="1" r="B46"/>
  <c i="1" r="B47"/>
  <c i="1" r="B48"/>
  <c i="1" r="B49"/>
  <c i="1" r="B50"/>
  <c i="1" r="B51"/>
  <c i="1" l="1" r="C3"/>
  <c i="1" r="C4"/>
  <c i="1" r="C5"/>
  <c i="1" r="C6"/>
  <c i="1" r="C7"/>
  <c i="1" r="C8"/>
  <c i="1" r="C2"/>
  <c i="1" r="B3"/>
  <c i="1" r="B4"/>
  <c i="1" r="B5"/>
  <c i="1" r="B6"/>
  <c i="1" r="B7"/>
  <c i="1" r="B8"/>
  <c i="1" r="B9"/>
  <c i="1" r="C9" s="1"/>
  <c i="1" r="B2"/>
</calcChain>
</file>

<file path=xl/sharedStrings.xml><?xml version="1.0" encoding="utf-8"?>
<sst xmlns="http://schemas.openxmlformats.org/spreadsheetml/2006/main" count="2218" uniqueCount="576">
  <si>
    <t>Golf maint shed</t>
  </si>
  <si>
    <t>building</t>
  </si>
  <si>
    <t>jackid</t>
  </si>
  <si>
    <t>room</t>
  </si>
  <si>
    <t>closet</t>
  </si>
  <si>
    <t>port nbr</t>
  </si>
  <si>
    <t>verify</t>
  </si>
  <si>
    <t>update</t>
  </si>
  <si>
    <t>M08-1A</t>
  </si>
  <si>
    <t>M081000B1</t>
  </si>
  <si>
    <t>M081010B1</t>
  </si>
  <si>
    <t>M081010B2</t>
  </si>
  <si>
    <t>M081011B1</t>
  </si>
  <si>
    <t>M081011B2</t>
  </si>
  <si>
    <t>M081013B1</t>
  </si>
  <si>
    <t>M080101B2</t>
  </si>
  <si>
    <t>JACK NO D</t>
  </si>
  <si>
    <t>switch</t>
  </si>
  <si>
    <t>port</t>
  </si>
  <si>
    <t>M08UPSB1</t>
  </si>
  <si>
    <t>Hub patch out</t>
  </si>
  <si>
    <t>B13ATTICB1</t>
  </si>
  <si>
    <t>B131010AB11</t>
  </si>
  <si>
    <t>B131010AB15</t>
  </si>
  <si>
    <t>B131010AB1</t>
  </si>
  <si>
    <t>B131010AB2</t>
  </si>
  <si>
    <t>B131010AB5</t>
  </si>
  <si>
    <t>B131010AB4</t>
  </si>
  <si>
    <t>B131010AB7</t>
  </si>
  <si>
    <t>B13EMPTY</t>
  </si>
  <si>
    <t>B131010AB9</t>
  </si>
  <si>
    <t>B131010AB8</t>
  </si>
  <si>
    <t>B131010AB14</t>
  </si>
  <si>
    <t>B131010AB10</t>
  </si>
  <si>
    <t>B131010B8</t>
  </si>
  <si>
    <t>B131010B6</t>
  </si>
  <si>
    <t>B131010B4</t>
  </si>
  <si>
    <t>B131030B7</t>
  </si>
  <si>
    <t>B131010B1</t>
  </si>
  <si>
    <t>B131010B2</t>
  </si>
  <si>
    <t>B131010B3</t>
  </si>
  <si>
    <t>B131050A4</t>
  </si>
  <si>
    <t>B131010AB19</t>
  </si>
  <si>
    <t>B131050AB4</t>
  </si>
  <si>
    <t>B131010AB18</t>
  </si>
  <si>
    <t>B131050B2</t>
  </si>
  <si>
    <t>B131030AB4</t>
  </si>
  <si>
    <t>B131030AB1</t>
  </si>
  <si>
    <t>B131030AB2</t>
  </si>
  <si>
    <t>B131010AB17</t>
  </si>
  <si>
    <t>B131030AB3</t>
  </si>
  <si>
    <t>B13ATTICAB3</t>
  </si>
  <si>
    <t>B131010AB16</t>
  </si>
  <si>
    <t>B131030BB1</t>
  </si>
  <si>
    <t>B131030BB2</t>
  </si>
  <si>
    <t>B131030BB3</t>
  </si>
  <si>
    <t>B131030B1</t>
  </si>
  <si>
    <t>B131030B2</t>
  </si>
  <si>
    <t>B131030B4</t>
  </si>
  <si>
    <t>B131010B5</t>
  </si>
  <si>
    <t>B131050AB1</t>
  </si>
  <si>
    <t>B131050AB2</t>
  </si>
  <si>
    <t>B131050B3</t>
  </si>
  <si>
    <t>B131050AB5</t>
  </si>
  <si>
    <t>B131050AB6</t>
  </si>
  <si>
    <t>B131050AB8</t>
  </si>
  <si>
    <t>B131010AB21</t>
  </si>
  <si>
    <t>B131010AB12</t>
  </si>
  <si>
    <t>B131010AB13</t>
  </si>
  <si>
    <t>B13ATTICB2</t>
  </si>
  <si>
    <t>B131050AB10</t>
  </si>
  <si>
    <t>B131050AB9</t>
  </si>
  <si>
    <t>B131050AB12</t>
  </si>
  <si>
    <t>B131050AB11</t>
  </si>
  <si>
    <t>B131050AB14</t>
  </si>
  <si>
    <t>B131050AB13</t>
  </si>
  <si>
    <t>B131050AB21</t>
  </si>
  <si>
    <t>B131050AB15</t>
  </si>
  <si>
    <t>B13ATTICB4</t>
  </si>
  <si>
    <t>B131001B1</t>
  </si>
  <si>
    <t>B131030B5</t>
  </si>
  <si>
    <t>B131050AB3</t>
  </si>
  <si>
    <t>B131050AB18</t>
  </si>
  <si>
    <t>B13</t>
  </si>
  <si>
    <t>B131050B19</t>
  </si>
  <si>
    <t>B131050B1</t>
  </si>
  <si>
    <t>B131050AB17</t>
  </si>
  <si>
    <t>B131030B6</t>
  </si>
  <si>
    <t>B131030B8</t>
  </si>
  <si>
    <t>B131050AB20</t>
  </si>
  <si>
    <t>B131030AB5</t>
  </si>
  <si>
    <t>B13OUTDOORNWB1</t>
  </si>
  <si>
    <t>B13OUTDOORSWB1</t>
  </si>
  <si>
    <t>B13-1A</t>
  </si>
  <si>
    <t>Intermodal</t>
  </si>
  <si>
    <t>G50-2A</t>
  </si>
  <si>
    <t>G50TO SWITCH 3 P17</t>
  </si>
  <si>
    <t>G50To Cisco Box on Wall</t>
  </si>
  <si>
    <t>G50C251</t>
  </si>
  <si>
    <t>G50C231</t>
  </si>
  <si>
    <t>G50213BB1</t>
  </si>
  <si>
    <t>G50213BB2</t>
  </si>
  <si>
    <t>G50Empty</t>
  </si>
  <si>
    <t>G500-11</t>
  </si>
  <si>
    <t>G500-06</t>
  </si>
  <si>
    <t>G500-07</t>
  </si>
  <si>
    <t>G500-08</t>
  </si>
  <si>
    <t>G500-09</t>
  </si>
  <si>
    <t>G500-10</t>
  </si>
  <si>
    <t>G500-12</t>
  </si>
  <si>
    <t>G501-06</t>
  </si>
  <si>
    <t>G501-07</t>
  </si>
  <si>
    <t>G502-03</t>
  </si>
  <si>
    <t>G503-03</t>
  </si>
  <si>
    <t>G50To switch 1 P1</t>
  </si>
  <si>
    <t>G500213B1</t>
  </si>
  <si>
    <t>A73-BA</t>
  </si>
  <si>
    <t>Knoll patch out</t>
  </si>
  <si>
    <t>A73244AB</t>
  </si>
  <si>
    <t>A73244AE</t>
  </si>
  <si>
    <t>A73113AA</t>
  </si>
  <si>
    <t>A73323AA</t>
  </si>
  <si>
    <t>A73214AA</t>
  </si>
  <si>
    <t>A73213AA</t>
  </si>
  <si>
    <t>A73C0020AA</t>
  </si>
  <si>
    <t>A730137B2</t>
  </si>
  <si>
    <t>A730137B3</t>
  </si>
  <si>
    <t>A73C0020B1</t>
  </si>
  <si>
    <t>A73244AF</t>
  </si>
  <si>
    <t>A73C0010B1</t>
  </si>
  <si>
    <t>A730144B2</t>
  </si>
  <si>
    <t>A730144B4</t>
  </si>
  <si>
    <t>A730144B3</t>
  </si>
  <si>
    <t>A730113B1</t>
  </si>
  <si>
    <t>A73R0137B1</t>
  </si>
  <si>
    <t>A730143B1</t>
  </si>
  <si>
    <t>A73114AA</t>
  </si>
  <si>
    <t>A73NW360B1</t>
  </si>
  <si>
    <t>A73NE360B1</t>
  </si>
  <si>
    <t>A73CISCOVG</t>
  </si>
  <si>
    <t>A73124AA</t>
  </si>
  <si>
    <t>A73126AA</t>
  </si>
  <si>
    <t>A73221AA</t>
  </si>
  <si>
    <t>A73223AA</t>
  </si>
  <si>
    <t>A73224AA</t>
  </si>
  <si>
    <t>A73244AA</t>
  </si>
  <si>
    <t>A73244AC</t>
  </si>
  <si>
    <t>A73244AD</t>
  </si>
  <si>
    <t>A73321AA</t>
  </si>
  <si>
    <t>A73322AA</t>
  </si>
  <si>
    <t>A7323AA</t>
  </si>
  <si>
    <t>A73M14AA</t>
  </si>
  <si>
    <t>Marston</t>
  </si>
  <si>
    <t>B23-3A</t>
  </si>
  <si>
    <t>B230150B1</t>
  </si>
  <si>
    <t>B230150AB1</t>
  </si>
  <si>
    <t>B233155B10</t>
  </si>
  <si>
    <t>B234200B10</t>
  </si>
  <si>
    <t>B234200B11</t>
  </si>
  <si>
    <t>B234100AB1</t>
  </si>
  <si>
    <t>B23EMPTY</t>
  </si>
  <si>
    <t>B233200HB2</t>
  </si>
  <si>
    <t>B233200BB3</t>
  </si>
  <si>
    <t>B232110B4</t>
  </si>
  <si>
    <t>B232110B5</t>
  </si>
  <si>
    <t>B232180B3</t>
  </si>
  <si>
    <t>B232180B4</t>
  </si>
  <si>
    <t>B233112B3</t>
  </si>
  <si>
    <t>B233112B4</t>
  </si>
  <si>
    <t>B233118B3</t>
  </si>
  <si>
    <t>B233118B4</t>
  </si>
  <si>
    <t>B233182B3</t>
  </si>
  <si>
    <t>B233182B4</t>
  </si>
  <si>
    <t>B233188B3</t>
  </si>
  <si>
    <t>B233188B4</t>
  </si>
  <si>
    <t>B234100DB3</t>
  </si>
  <si>
    <t>B234100DB4</t>
  </si>
  <si>
    <t>B234200DB3</t>
  </si>
  <si>
    <t>B234200DB4</t>
  </si>
  <si>
    <t>B230139B2</t>
  </si>
  <si>
    <t>B230171B2</t>
  </si>
  <si>
    <t>B231100B1</t>
  </si>
  <si>
    <t>B231100B3</t>
  </si>
  <si>
    <t>B231110B1</t>
  </si>
  <si>
    <t>B231110B2</t>
  </si>
  <si>
    <t>B231110B3</t>
  </si>
  <si>
    <t>B231110B4</t>
  </si>
  <si>
    <t>B231110B5</t>
  </si>
  <si>
    <t>B231130B1</t>
  </si>
  <si>
    <t>B231138B1</t>
  </si>
  <si>
    <t>B231150B1</t>
  </si>
  <si>
    <t>B231150B2</t>
  </si>
  <si>
    <t>B231155B1</t>
  </si>
  <si>
    <t>B231155B2</t>
  </si>
  <si>
    <t>B231155B3</t>
  </si>
  <si>
    <t>B231155B4</t>
  </si>
  <si>
    <t>B231155B5</t>
  </si>
  <si>
    <t>B231155B6</t>
  </si>
  <si>
    <t>B231155B7</t>
  </si>
  <si>
    <t>B231155B8</t>
  </si>
  <si>
    <t>B231155B9</t>
  </si>
  <si>
    <t>B231155B10</t>
  </si>
  <si>
    <t>B231155B11</t>
  </si>
  <si>
    <t>B231155B13</t>
  </si>
  <si>
    <t>B231155B15</t>
  </si>
  <si>
    <t>B231155B17</t>
  </si>
  <si>
    <t>B231170B1</t>
  </si>
  <si>
    <t>B231177B1</t>
  </si>
  <si>
    <t>B231185B1</t>
  </si>
  <si>
    <t>B231200AB1</t>
  </si>
  <si>
    <t>B231200B1</t>
  </si>
  <si>
    <t>B231200B2</t>
  </si>
  <si>
    <t>B231200B3</t>
  </si>
  <si>
    <t>B231200B4</t>
  </si>
  <si>
    <t>B231200B5</t>
  </si>
  <si>
    <t>B231200B6</t>
  </si>
  <si>
    <t>B231200B7</t>
  </si>
  <si>
    <t>B231200B8</t>
  </si>
  <si>
    <t>B231200B9</t>
  </si>
  <si>
    <t>B231200B11</t>
  </si>
  <si>
    <t>B231200B13</t>
  </si>
  <si>
    <t>B231200BB1</t>
  </si>
  <si>
    <t>B231200CB1</t>
  </si>
  <si>
    <t>B231200DB1</t>
  </si>
  <si>
    <t>B231200EB1</t>
  </si>
  <si>
    <t>B231200FB1</t>
  </si>
  <si>
    <t>B231200GB1</t>
  </si>
  <si>
    <t>B231200HB1</t>
  </si>
  <si>
    <t>B231200JB1</t>
  </si>
  <si>
    <t>B231200KB1</t>
  </si>
  <si>
    <t>B231200KB2</t>
  </si>
  <si>
    <t>B231300B1</t>
  </si>
  <si>
    <t>B231300B2</t>
  </si>
  <si>
    <t>B231300B3</t>
  </si>
  <si>
    <t>B231300B4</t>
  </si>
  <si>
    <t>B231300B5</t>
  </si>
  <si>
    <t>B231300B6</t>
  </si>
  <si>
    <t>B231300B8</t>
  </si>
  <si>
    <t>B231300B10</t>
  </si>
  <si>
    <t>B231300B12</t>
  </si>
  <si>
    <t>B231300BB1</t>
  </si>
  <si>
    <t>B231300CB1</t>
  </si>
  <si>
    <t>B231300DB1</t>
  </si>
  <si>
    <t>B231300EB1</t>
  </si>
  <si>
    <t>B231300FB1</t>
  </si>
  <si>
    <t>B231300GB1</t>
  </si>
  <si>
    <t>B231300HB1</t>
  </si>
  <si>
    <t>B231300JB1</t>
  </si>
  <si>
    <t>B231300KB1</t>
  </si>
  <si>
    <t>B231300LB1</t>
  </si>
  <si>
    <t>B231300MB1</t>
  </si>
  <si>
    <t>B231300NB2</t>
  </si>
  <si>
    <t>B231300NB3</t>
  </si>
  <si>
    <t>B232100B1</t>
  </si>
  <si>
    <t>B232100B3</t>
  </si>
  <si>
    <t>B232100B5</t>
  </si>
  <si>
    <t>B232100B7</t>
  </si>
  <si>
    <t>B232110B1</t>
  </si>
  <si>
    <t>B232110B2</t>
  </si>
  <si>
    <t>B232110B3</t>
  </si>
  <si>
    <t>B232155B1</t>
  </si>
  <si>
    <t>B232155B2</t>
  </si>
  <si>
    <t>B232155B3</t>
  </si>
  <si>
    <t>B232155B5</t>
  </si>
  <si>
    <t>B232155B7</t>
  </si>
  <si>
    <t>B232155B9</t>
  </si>
  <si>
    <t>B232155B11</t>
  </si>
  <si>
    <t>B232155B13</t>
  </si>
  <si>
    <t>B232155B15</t>
  </si>
  <si>
    <t>B232155B17</t>
  </si>
  <si>
    <t>B232155B19</t>
  </si>
  <si>
    <t>B232180B1</t>
  </si>
  <si>
    <t>B232180B2</t>
  </si>
  <si>
    <t>B232200B1</t>
  </si>
  <si>
    <t>B232200B2</t>
  </si>
  <si>
    <t>B232200B3</t>
  </si>
  <si>
    <t>B232200B4</t>
  </si>
  <si>
    <t>B232200B5</t>
  </si>
  <si>
    <t>B232200B6</t>
  </si>
  <si>
    <t>B232200B7</t>
  </si>
  <si>
    <t>B232200B8</t>
  </si>
  <si>
    <t>B232200B9</t>
  </si>
  <si>
    <t>B232200B10</t>
  </si>
  <si>
    <t>B232200B11</t>
  </si>
  <si>
    <t>B232200B12</t>
  </si>
  <si>
    <t>B232200B14</t>
  </si>
  <si>
    <t>B232200B16</t>
  </si>
  <si>
    <t>B232200B18</t>
  </si>
  <si>
    <t>B232200B20</t>
  </si>
  <si>
    <t>B232200B22</t>
  </si>
  <si>
    <t>B232300B1</t>
  </si>
  <si>
    <t>B232300B2</t>
  </si>
  <si>
    <t>B232300B3</t>
  </si>
  <si>
    <t>B232300B4</t>
  </si>
  <si>
    <t>B232300B5</t>
  </si>
  <si>
    <t>B232300B6</t>
  </si>
  <si>
    <t>B232300B7</t>
  </si>
  <si>
    <t>B232300B8</t>
  </si>
  <si>
    <t>B232300B9</t>
  </si>
  <si>
    <t>B232300B10</t>
  </si>
  <si>
    <t>B232300B11</t>
  </si>
  <si>
    <t>B232300B12</t>
  </si>
  <si>
    <t>B232300B14</t>
  </si>
  <si>
    <t>B232300B16</t>
  </si>
  <si>
    <t>B232300B18</t>
  </si>
  <si>
    <t>B232300B20</t>
  </si>
  <si>
    <t>B232300B22</t>
  </si>
  <si>
    <t>B233000B1</t>
  </si>
  <si>
    <t>B233012B1</t>
  </si>
  <si>
    <t>B233016B1</t>
  </si>
  <si>
    <t>B233100B1</t>
  </si>
  <si>
    <t>B233100B3</t>
  </si>
  <si>
    <t>B233100B5</t>
  </si>
  <si>
    <t>B233100B7</t>
  </si>
  <si>
    <t>B233110B1</t>
  </si>
  <si>
    <t>B233112B1</t>
  </si>
  <si>
    <t>B233112B2</t>
  </si>
  <si>
    <t>B233114B1</t>
  </si>
  <si>
    <t>B233116B1</t>
  </si>
  <si>
    <t>B233118B1</t>
  </si>
  <si>
    <t>B233118B2</t>
  </si>
  <si>
    <t>B233130B1</t>
  </si>
  <si>
    <t>B2331502B1</t>
  </si>
  <si>
    <t>B233155B1</t>
  </si>
  <si>
    <t>B233155B2</t>
  </si>
  <si>
    <t>B233155B3</t>
  </si>
  <si>
    <t>B233155B4</t>
  </si>
  <si>
    <t>B233155B5</t>
  </si>
  <si>
    <t>B233155B6</t>
  </si>
  <si>
    <t>B233155B8</t>
  </si>
  <si>
    <t>B233180B1</t>
  </si>
  <si>
    <t>B233182B1</t>
  </si>
  <si>
    <t>B233182B2</t>
  </si>
  <si>
    <t>B233184B1</t>
  </si>
  <si>
    <t>B233186B1</t>
  </si>
  <si>
    <t>B233188B1</t>
  </si>
  <si>
    <t>B233188B2</t>
  </si>
  <si>
    <t>B233200B1</t>
  </si>
  <si>
    <t>B233200B2</t>
  </si>
  <si>
    <t>B233200B3</t>
  </si>
  <si>
    <t>B233200B4</t>
  </si>
  <si>
    <t>B233200B5</t>
  </si>
  <si>
    <t>B233200B6</t>
  </si>
  <si>
    <t>B233200BB1</t>
  </si>
  <si>
    <t>B233200BB2</t>
  </si>
  <si>
    <t>B233200CB1</t>
  </si>
  <si>
    <t>B233200CB2</t>
  </si>
  <si>
    <t>B233200CB3</t>
  </si>
  <si>
    <t>B233200DB1</t>
  </si>
  <si>
    <t>B233200EB1</t>
  </si>
  <si>
    <t>B233200FB1</t>
  </si>
  <si>
    <t>B233200GB1</t>
  </si>
  <si>
    <t>B233200GB2</t>
  </si>
  <si>
    <t>B233200GB3</t>
  </si>
  <si>
    <t>B233200HB1</t>
  </si>
  <si>
    <t>B233300B1</t>
  </si>
  <si>
    <t>B233300B2</t>
  </si>
  <si>
    <t>B233300B3</t>
  </si>
  <si>
    <t>B233300B4</t>
  </si>
  <si>
    <t>B233300B5</t>
  </si>
  <si>
    <t>B233300B6</t>
  </si>
  <si>
    <t>B233300B7</t>
  </si>
  <si>
    <t>B233300B9</t>
  </si>
  <si>
    <t>B233300B10</t>
  </si>
  <si>
    <t>B233300B11</t>
  </si>
  <si>
    <t>B233300B12</t>
  </si>
  <si>
    <t>B233300B13</t>
  </si>
  <si>
    <t>B233300B14</t>
  </si>
  <si>
    <t>B233300B16</t>
  </si>
  <si>
    <t>B233300B18</t>
  </si>
  <si>
    <t>B233300B20</t>
  </si>
  <si>
    <t>B233300B22</t>
  </si>
  <si>
    <t>B233300B24</t>
  </si>
  <si>
    <t>B233300B26</t>
  </si>
  <si>
    <t>B234100B1</t>
  </si>
  <si>
    <t>B234100B2</t>
  </si>
  <si>
    <t>B234100B3</t>
  </si>
  <si>
    <t>B234100B4</t>
  </si>
  <si>
    <t>B234100B5</t>
  </si>
  <si>
    <t>B234100B7</t>
  </si>
  <si>
    <t>B234100CB1</t>
  </si>
  <si>
    <t>B234100DB1</t>
  </si>
  <si>
    <t>B234100DB2</t>
  </si>
  <si>
    <t>B234100EB1</t>
  </si>
  <si>
    <t>B234100FB1</t>
  </si>
  <si>
    <t>B234100GB1</t>
  </si>
  <si>
    <t>B234100GB2</t>
  </si>
  <si>
    <t>B234100HB1</t>
  </si>
  <si>
    <t>B234100JB1</t>
  </si>
  <si>
    <t>B234100JB2</t>
  </si>
  <si>
    <t>B234100KB1</t>
  </si>
  <si>
    <t>B234100KB2</t>
  </si>
  <si>
    <t>B234100KB3</t>
  </si>
  <si>
    <t>B234100LB1</t>
  </si>
  <si>
    <t>B234100LB2</t>
  </si>
  <si>
    <t>B234100MB1</t>
  </si>
  <si>
    <t>B234100NB1</t>
  </si>
  <si>
    <t>B234100PB1</t>
  </si>
  <si>
    <t>B234100QB1</t>
  </si>
  <si>
    <t>B234100RB1</t>
  </si>
  <si>
    <t>B234100SB1</t>
  </si>
  <si>
    <t>B234100SB2</t>
  </si>
  <si>
    <t>B234100SB3</t>
  </si>
  <si>
    <t>B234100TB1</t>
  </si>
  <si>
    <t>B234200B1</t>
  </si>
  <si>
    <t>B234200B2</t>
  </si>
  <si>
    <t>B234200B3</t>
  </si>
  <si>
    <t>B234200B4</t>
  </si>
  <si>
    <t>B234200B6</t>
  </si>
  <si>
    <t>B234200B8</t>
  </si>
  <si>
    <t>B234200AB1</t>
  </si>
  <si>
    <t>B234200AB2</t>
  </si>
  <si>
    <t>B234200AB3</t>
  </si>
  <si>
    <t>B234200AB4</t>
  </si>
  <si>
    <t>B234200BB1</t>
  </si>
  <si>
    <t>B234200CB1</t>
  </si>
  <si>
    <t>B234200DB1</t>
  </si>
  <si>
    <t>B234200EB1</t>
  </si>
  <si>
    <t>B234200EB2</t>
  </si>
  <si>
    <t>B234200FB1</t>
  </si>
  <si>
    <t>B234200GB1</t>
  </si>
  <si>
    <t>B234300B1</t>
  </si>
  <si>
    <t>B234300B2</t>
  </si>
  <si>
    <t>B234300B3</t>
  </si>
  <si>
    <t>B234300B4</t>
  </si>
  <si>
    <t>B234300B6</t>
  </si>
  <si>
    <t>B234300B7</t>
  </si>
  <si>
    <t>B234300BB1</t>
  </si>
  <si>
    <t>B234300CB1</t>
  </si>
  <si>
    <t>B234300DB1</t>
  </si>
  <si>
    <t>B234300EB1</t>
  </si>
  <si>
    <t>B234300FB1</t>
  </si>
  <si>
    <t>B234300GB1</t>
  </si>
  <si>
    <t>B234300B8</t>
  </si>
  <si>
    <t>B234100B8</t>
  </si>
  <si>
    <t>H76-1A</t>
  </si>
  <si>
    <t>H760107B1</t>
  </si>
  <si>
    <t>H760107B2</t>
  </si>
  <si>
    <t>H760110B1</t>
  </si>
  <si>
    <t>H760110B2</t>
  </si>
  <si>
    <t>H760110B4</t>
  </si>
  <si>
    <t>H760110B5</t>
  </si>
  <si>
    <t>H76AV RACK FEED</t>
  </si>
  <si>
    <t>H760105B1</t>
  </si>
  <si>
    <t>H760103B1</t>
  </si>
  <si>
    <t>B23UPSB1</t>
  </si>
  <si>
    <t>A73UPSB1</t>
  </si>
  <si>
    <t>G50UPSB1</t>
  </si>
  <si>
    <t>McKee tennis</t>
  </si>
  <si>
    <t>H76UPSB1</t>
  </si>
  <si>
    <t>Reiman Hunziker</t>
  </si>
  <si>
    <t>F09-1A</t>
  </si>
  <si>
    <t>F091000AB</t>
  </si>
  <si>
    <t>F091000B1</t>
  </si>
  <si>
    <t>F091000AA</t>
  </si>
  <si>
    <t>F09UPSB1</t>
  </si>
  <si>
    <t>Reiman Mahlstede</t>
  </si>
  <si>
    <t>F06-1A</t>
  </si>
  <si>
    <t>F06C101B2</t>
  </si>
  <si>
    <t>F06102B1</t>
  </si>
  <si>
    <t>F06105B1</t>
  </si>
  <si>
    <t>F06103B1</t>
  </si>
  <si>
    <t>F06106B5</t>
  </si>
  <si>
    <t>F06M108B3</t>
  </si>
  <si>
    <t>F06106B1</t>
  </si>
  <si>
    <t>F06110B1</t>
  </si>
  <si>
    <t>F060107B1</t>
  </si>
  <si>
    <t>F060103B2</t>
  </si>
  <si>
    <t>F060106B6</t>
  </si>
  <si>
    <t>F06UPSB1</t>
  </si>
  <si>
    <t>Reiman Maint</t>
  </si>
  <si>
    <t>F14-1A</t>
  </si>
  <si>
    <t>F141020B1</t>
  </si>
  <si>
    <t>F141020B2</t>
  </si>
  <si>
    <t>F141020B3</t>
  </si>
  <si>
    <t>F141020B4</t>
  </si>
  <si>
    <t>F141020B5</t>
  </si>
  <si>
    <t>F141020B6</t>
  </si>
  <si>
    <t>F141020B8</t>
  </si>
  <si>
    <t>F141020BB1</t>
  </si>
  <si>
    <t>F141000AA</t>
  </si>
  <si>
    <t>F141100B1</t>
  </si>
  <si>
    <t>F14UPSB1</t>
  </si>
  <si>
    <t>H601130B1</t>
  </si>
  <si>
    <t>H601130B2</t>
  </si>
  <si>
    <t>H601130B3</t>
  </si>
  <si>
    <t>H601130B4</t>
  </si>
  <si>
    <t>H601130B5</t>
  </si>
  <si>
    <t>H601130B7</t>
  </si>
  <si>
    <t>H601130B8</t>
  </si>
  <si>
    <t>H601130B9</t>
  </si>
  <si>
    <t>H601130B10</t>
  </si>
  <si>
    <t>H601130B11</t>
  </si>
  <si>
    <t>H601130B12</t>
  </si>
  <si>
    <t>H601130B16</t>
  </si>
  <si>
    <t>H601130B17</t>
  </si>
  <si>
    <t>H601130B18</t>
  </si>
  <si>
    <t>H601130B19</t>
  </si>
  <si>
    <t>H601130B20</t>
  </si>
  <si>
    <t>H601130B21</t>
  </si>
  <si>
    <t>H601130B22</t>
  </si>
  <si>
    <t>H601121AA</t>
  </si>
  <si>
    <t>H601122AA</t>
  </si>
  <si>
    <t>H601112B1</t>
  </si>
  <si>
    <t>H601112AA</t>
  </si>
  <si>
    <t>H601108AA</t>
  </si>
  <si>
    <t>H601100B1</t>
  </si>
  <si>
    <t>H601100B2</t>
  </si>
  <si>
    <t>H601100B3</t>
  </si>
  <si>
    <t>H601100B4</t>
  </si>
  <si>
    <t>H601100B5</t>
  </si>
  <si>
    <t>H601100B9</t>
  </si>
  <si>
    <t>H601100B10</t>
  </si>
  <si>
    <t>H601100B11</t>
  </si>
  <si>
    <t>H601100B12</t>
  </si>
  <si>
    <t>H601100B13</t>
  </si>
  <si>
    <t>H601100AA</t>
  </si>
  <si>
    <t>H601100AB</t>
  </si>
  <si>
    <t>H601120B1</t>
  </si>
  <si>
    <t>H601120B2</t>
  </si>
  <si>
    <t>H601120B3</t>
  </si>
  <si>
    <t>H601120B4</t>
  </si>
  <si>
    <t>H601120B5</t>
  </si>
  <si>
    <t>H601120B6</t>
  </si>
  <si>
    <t>H601120B9</t>
  </si>
  <si>
    <t>H601120B10</t>
  </si>
  <si>
    <t>H601120B11</t>
  </si>
  <si>
    <t>H601120B13</t>
  </si>
  <si>
    <t>H601121AB</t>
  </si>
  <si>
    <t>H601122AB</t>
  </si>
  <si>
    <t>H601130B23</t>
  </si>
  <si>
    <t>H601120B16</t>
  </si>
  <si>
    <t>H601100B15</t>
  </si>
  <si>
    <t>H601138AA</t>
  </si>
  <si>
    <t>H601112AD</t>
  </si>
  <si>
    <t>H601112AE</t>
  </si>
  <si>
    <t>H601111AA</t>
  </si>
  <si>
    <t>H601100AB-VD</t>
  </si>
  <si>
    <t>H601100AA-VD</t>
  </si>
  <si>
    <t>H601139AB</t>
  </si>
  <si>
    <t>H601138AB</t>
  </si>
  <si>
    <t>H601112AB</t>
  </si>
  <si>
    <t>H601112AC</t>
  </si>
  <si>
    <t>H601108AB</t>
  </si>
  <si>
    <t>H601000AA</t>
  </si>
  <si>
    <t>State ave offices</t>
  </si>
  <si>
    <t>H60-1A</t>
  </si>
  <si>
    <t>H60UPSB1</t>
  </si>
  <si>
    <t>Fully Created</t>
  </si>
  <si>
    <t>Nothing created</t>
  </si>
  <si>
    <t>need UserI</t>
  </si>
  <si>
    <t>One or more field empty</t>
  </si>
  <si>
    <t>Manual Check needed</t>
  </si>
  <si>
    <t>B13UPSB1</t>
  </si>
  <si>
    <t>G50CAM-0-11B1-D</t>
  </si>
  <si>
    <t>G50CAM-0-06B1-D</t>
  </si>
  <si>
    <t>G50CAM-0-07B1-D</t>
  </si>
  <si>
    <t>G50CAM-0-08B1-D</t>
  </si>
  <si>
    <t>G50CAM-0-09B1-D</t>
  </si>
  <si>
    <t>G50CAM-0-10B1-D</t>
  </si>
  <si>
    <t>G50CAM-0-12B1-D</t>
  </si>
  <si>
    <t>G50CAM-1-06B1-D</t>
  </si>
  <si>
    <t>G50CAM-1-07B1-D</t>
  </si>
  <si>
    <t>G50CAM-2-03B1-D</t>
  </si>
  <si>
    <t>G50CAM-3-03B1-D</t>
  </si>
  <si>
    <t>G500213B1-D</t>
  </si>
  <si>
    <t>G50UPSB1-D</t>
  </si>
  <si>
    <t>2AG50C251-D</t>
  </si>
  <si>
    <t>2AG50C231-D</t>
  </si>
  <si>
    <t>2ABB1G50213BB1-D</t>
  </si>
  <si>
    <t>2ABB2G50213BB2-D</t>
  </si>
  <si>
    <t>No jack</t>
  </si>
  <si>
    <t xml:space="preserve"> </t>
  </si>
  <si>
    <t>Created Port</t>
  </si>
  <si>
    <t>none found with no end date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</si>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</sst>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1"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1" fillId="2" fontId="1" numFmtId="0" xfId="0">
      <alignment horizontal="left" wrapText="1"/>
    </xf>
    <xf applyAlignment="1" applyBorder="1" applyFont="1" borderId="1" fillId="0" fontId="1" numFmtId="0" xfId="0">
      <alignment horizontal="left" wrapText="1"/>
    </xf>
    <xf applyAlignment="1" applyBorder="1" applyFont="1" applyNumberFormat="1" borderId="1" fillId="0" fontId="1" numFmtId="1" xfId="0">
      <alignment horizontal="left" wrapText="1"/>
    </xf>
    <xf applyAlignment="1" applyBorder="1" applyFill="1" applyFont="1" applyNumberFormat="1" borderId="1" fillId="2" fontId="1" numFmtId="1" xfId="0">
      <alignment horizontal="left" wrapText="1"/>
    </xf>
    <xf applyAlignment="1" applyBorder="1" applyFill="1" applyFont="1" borderId="0" fillId="0" fontId="1" numFmtId="0" xfId="0">
      <alignment horizontal="left" wrapText="1"/>
    </xf>
    <xf applyAlignment="1" applyBorder="1" applyFill="1" applyFont="1" borderId="0" fillId="2" fontId="1" numFmtId="0" xfId="0">
      <alignment horizontal="left" wrapText="1"/>
    </xf>
    <xf applyBorder="1" applyFill="1" borderId="2" fillId="3" fontId="0" numFmtId="0" xfId="0"/>
    <xf applyBorder="1" applyFill="1" borderId="2" fillId="2" fontId="0" numFmtId="0" xfId="0"/>
    <xf applyBorder="1" applyFill="1" borderId="3" fillId="2" fontId="0" numFmtId="0" xfId="0"/>
    <xf applyBorder="1" applyFill="1" borderId="4" fillId="3" fontId="0" numFmtId="0" xfId="0"/>
    <xf applyBorder="1" applyFill="1" borderId="4" fillId="2" fontId="0" numFmtId="0" xfId="0"/>
    <xf applyBorder="1" applyFill="1" borderId="5" fillId="2" fontId="0" numFmtId="0" xfId="0"/>
    <xf applyBorder="1" applyFill="1" borderId="3" fillId="3" fontId="0" numFmtId="0" xfId="0"/>
    <xf applyBorder="1" applyFill="1" borderId="5" fillId="3" fontId="0" numFmtId="0" xfId="0"/>
    <xf applyBorder="1" borderId="6" fillId="0" fontId="0" numFmtId="0" xfId="0"/>
    <xf applyFill="1" borderId="0" fillId="0" fontId="0" numFmtId="0" xfId="0"/>
    <xf applyBorder="1" borderId="0" fillId="0" fontId="0" numFmtId="0" xfId="0"/>
    <xf applyBorder="1" applyFill="1" borderId="0" fillId="0" fontId="0" numFmtId="0" xfId="0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0"/>
  <sheetViews>
    <sheetView tabSelected="1" topLeftCell="A246" workbookViewId="0">
      <selection activeCell="H264" sqref="H264"/>
    </sheetView>
  </sheetViews>
  <sheetFormatPr defaultRowHeight="15" x14ac:dyDescent="0.25"/>
  <cols>
    <col min="1" max="1" customWidth="true" width="33.42578125" collapsed="true"/>
    <col min="2" max="2" customWidth="true" width="26.85546875" collapsed="true"/>
    <col min="3" max="3" customWidth="true" width="21.85546875" collapsed="true"/>
    <col min="4" max="4" customWidth="true" width="19.140625" collapsed="true"/>
    <col min="5" max="6" customWidth="true" style="2" width="19.140625" collapsed="true"/>
    <col min="7" max="7" customWidth="true" width="43.0" collapsed="true"/>
    <col min="8" max="8" customWidth="true" width="31.0" collapsed="true"/>
    <col min="9" max="9" customWidth="true" width="34.0" collapsed="true"/>
    <col min="11" max="11" customWidth="true" width="22.5703125" collapsed="true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s="2" t="s">
        <v>17</v>
      </c>
      <c r="F1" s="2" t="s">
        <v>18</v>
      </c>
      <c r="G1" t="s">
        <v>5</v>
      </c>
      <c r="H1" t="s">
        <v>6</v>
      </c>
      <c r="I1" t="s">
        <v>7</v>
      </c>
      <c r="K1" t="s">
        <v>16</v>
      </c>
    </row>
    <row r="2" spans="1:11" x14ac:dyDescent="0.25">
      <c r="A2" t="s">
        <v>0</v>
      </c>
      <c r="B2" s="1" t="str">
        <f>_xlfn.CONCAT(K2,"-D")</f>
        <v>M081000B1-D</v>
      </c>
      <c r="C2" t="str">
        <f>MID(B2,1,LEN(B2)-4)</f>
        <v>M081000</v>
      </c>
      <c r="D2" t="s">
        <v>8</v>
      </c>
      <c r="E2" s="2">
        <v>1</v>
      </c>
      <c r="F2" s="2">
        <v>1</v>
      </c>
      <c r="G2" t="str">
        <f>CONCATENATE(LEFT(D2,3),RIGHT(D2,2),IF(AND(F2&lt;37,E2&lt;10),"-M0",IF(AND(F2&lt;37,E2&gt;=10),"-M",IF(AND(F2&gt;=37,E2&lt;10),"-X0","-X"))),E2,IF(LEN(F2)=1,"P-00-0","P-00-"),F2,"/",B2)</f>
        <v>M081A-M01P-00-01/M081000B1-D</v>
      </c>
      <c r="H2" t="s">
        <v>548</v>
      </c>
      <c r="I2" t="s">
        <v>573</v>
      </c>
      <c r="K2" s="2" t="s">
        <v>9</v>
      </c>
    </row>
    <row r="3" spans="1:11" x14ac:dyDescent="0.25">
      <c r="A3" s="2" t="s">
        <v>0</v>
      </c>
      <c r="B3" s="2" t="str">
        <f ref="B3:B66" si="0" t="shared">_xlfn.CONCAT(K3,"-D")</f>
        <v>M081010B1-D</v>
      </c>
      <c r="C3" s="2" t="str">
        <f ref="C3:C8" si="1" t="shared">MID(B3,1,LEN(B3)-4)</f>
        <v>M081010</v>
      </c>
      <c r="D3" s="2" t="s">
        <v>8</v>
      </c>
      <c r="E3" s="2">
        <v>1</v>
      </c>
      <c r="F3" s="2">
        <v>2</v>
      </c>
      <c r="G3" s="2" t="str">
        <f ref="G3:G66" si="2" t="shared">CONCATENATE(LEFT(D3,3),RIGHT(D3,2),IF(AND(F3&lt;37,E3&lt;10),"-M0",IF(AND(F3&lt;37,E3&gt;=10),"-M",IF(AND(F3&gt;=37,E3&lt;10),"-X0","-X"))),E3,IF(LEN(F3)=1,"P-00-0","P-00-"),F3,"/",B3)</f>
        <v>M081A-M01P-00-02/M081010B1-D</v>
      </c>
      <c r="H3" t="s">
        <v>548</v>
      </c>
      <c r="I3" t="s">
        <v>573</v>
      </c>
      <c r="K3" s="2" t="s">
        <v>10</v>
      </c>
    </row>
    <row r="4" spans="1:11" x14ac:dyDescent="0.25">
      <c r="A4" s="2" t="s">
        <v>0</v>
      </c>
      <c r="B4" s="2" t="str">
        <f si="0" t="shared"/>
        <v>M081010B2-D</v>
      </c>
      <c r="C4" s="2" t="str">
        <f si="1" t="shared"/>
        <v>M081010</v>
      </c>
      <c r="D4" s="2" t="s">
        <v>8</v>
      </c>
      <c r="E4" s="2">
        <v>1</v>
      </c>
      <c r="F4" s="2">
        <v>3</v>
      </c>
      <c r="G4" s="2" t="str">
        <f si="2" t="shared"/>
        <v>M081A-M01P-00-03/M081010B2-D</v>
      </c>
      <c r="H4" t="s">
        <v>548</v>
      </c>
      <c r="I4" t="s">
        <v>573</v>
      </c>
      <c r="K4" s="2" t="s">
        <v>11</v>
      </c>
    </row>
    <row r="5" spans="1:11" x14ac:dyDescent="0.25">
      <c r="A5" s="2" t="s">
        <v>0</v>
      </c>
      <c r="B5" s="2" t="str">
        <f si="0" t="shared"/>
        <v>M081011B1-D</v>
      </c>
      <c r="C5" s="2" t="str">
        <f si="1" t="shared"/>
        <v>M081011</v>
      </c>
      <c r="D5" s="2" t="s">
        <v>8</v>
      </c>
      <c r="E5" s="2">
        <v>1</v>
      </c>
      <c r="F5" s="2">
        <v>4</v>
      </c>
      <c r="G5" s="2" t="str">
        <f si="2" t="shared"/>
        <v>M081A-M01P-00-04/M081011B1-D</v>
      </c>
      <c r="H5" t="s">
        <v>548</v>
      </c>
      <c r="I5" t="s">
        <v>573</v>
      </c>
      <c r="K5" s="2" t="s">
        <v>12</v>
      </c>
    </row>
    <row r="6" spans="1:11" x14ac:dyDescent="0.25">
      <c r="A6" s="2" t="s">
        <v>0</v>
      </c>
      <c r="B6" s="2" t="str">
        <f si="0" t="shared"/>
        <v>M081011B2-D</v>
      </c>
      <c r="C6" s="2" t="str">
        <f si="1" t="shared"/>
        <v>M081011</v>
      </c>
      <c r="D6" s="2" t="s">
        <v>8</v>
      </c>
      <c r="E6" s="2">
        <v>1</v>
      </c>
      <c r="F6" s="2">
        <v>5</v>
      </c>
      <c r="G6" s="2" t="str">
        <f si="2" t="shared"/>
        <v>M081A-M01P-00-05/M081011B2-D</v>
      </c>
      <c r="H6" t="s">
        <v>548</v>
      </c>
      <c r="I6" t="s">
        <v>573</v>
      </c>
      <c r="K6" s="2" t="s">
        <v>13</v>
      </c>
    </row>
    <row r="7" spans="1:11" x14ac:dyDescent="0.25">
      <c r="A7" s="2" t="s">
        <v>0</v>
      </c>
      <c r="B7" s="2" t="str">
        <f si="0" t="shared"/>
        <v>M081013B1-D</v>
      </c>
      <c r="C7" s="2" t="str">
        <f si="1" t="shared"/>
        <v>M081013</v>
      </c>
      <c r="D7" s="2" t="s">
        <v>8</v>
      </c>
      <c r="E7" s="2">
        <v>1</v>
      </c>
      <c r="F7" s="2">
        <v>6</v>
      </c>
      <c r="G7" s="2" t="str">
        <f si="2" t="shared"/>
        <v>M081A-M01P-00-06/M081013B1-D</v>
      </c>
      <c r="H7" t="s">
        <v>548</v>
      </c>
      <c r="I7" t="s">
        <v>573</v>
      </c>
      <c r="K7" s="2" t="s">
        <v>14</v>
      </c>
    </row>
    <row r="8" spans="1:11" x14ac:dyDescent="0.25">
      <c r="A8" s="2" t="s">
        <v>0</v>
      </c>
      <c r="B8" s="2" t="str">
        <f si="0" t="shared"/>
        <v>M080101B2-D</v>
      </c>
      <c r="C8" s="2" t="str">
        <f si="1" t="shared"/>
        <v>M080101</v>
      </c>
      <c r="D8" s="2" t="s">
        <v>8</v>
      </c>
      <c r="E8" s="2">
        <v>1</v>
      </c>
      <c r="F8" s="2">
        <v>7</v>
      </c>
      <c r="G8" s="2" t="str">
        <f si="2" t="shared"/>
        <v>M081A-M01P-00-07/M080101B2-D</v>
      </c>
      <c r="H8" t="s">
        <v>549</v>
      </c>
      <c r="I8" t="s">
        <v>574</v>
      </c>
      <c r="K8" s="2" t="s">
        <v>15</v>
      </c>
    </row>
    <row r="9" spans="1:11" x14ac:dyDescent="0.25">
      <c r="A9" s="2" t="s">
        <v>0</v>
      </c>
      <c r="B9" s="2" t="str">
        <f si="0" t="shared"/>
        <v>M08UPSB1-D</v>
      </c>
      <c r="C9" s="2" t="str">
        <f>MID(B9,1,LEN(B9)-4)</f>
        <v>M08UPS</v>
      </c>
      <c r="D9" s="2" t="s">
        <v>8</v>
      </c>
      <c r="E9" s="2">
        <v>1</v>
      </c>
      <c r="F9" s="2">
        <v>8</v>
      </c>
      <c r="G9" s="2" t="str">
        <f si="2" t="shared"/>
        <v>M081A-M01P-00-08/M08UPSB1-D</v>
      </c>
      <c r="H9" t="s">
        <v>549</v>
      </c>
      <c r="I9" t="s">
        <v>574</v>
      </c>
      <c r="K9" s="2" t="s">
        <v>19</v>
      </c>
    </row>
    <row r="10" spans="1:11" x14ac:dyDescent="0.25">
      <c r="A10" t="s">
        <v>20</v>
      </c>
      <c r="B10" s="2" t="str">
        <f si="0" t="shared"/>
        <v>B13ATTICB1-D</v>
      </c>
      <c r="C10" s="2" t="str">
        <f ref="C10:C72" si="3" t="shared">MID(B10,1,LEN(B10)-4)</f>
        <v>B13ATTIC</v>
      </c>
      <c r="D10" t="s">
        <v>93</v>
      </c>
      <c r="E10" s="3">
        <v>1</v>
      </c>
      <c r="F10" s="3">
        <v>1</v>
      </c>
      <c r="G10" s="2" t="str">
        <f si="2" t="shared"/>
        <v>B131A-M01P-00-01/B13ATTICB1-D</v>
      </c>
      <c r="H10" t="s">
        <v>548</v>
      </c>
      <c r="I10" t="s">
        <v>575</v>
      </c>
      <c r="K10" t="s">
        <v>21</v>
      </c>
    </row>
    <row r="11" spans="1:11" x14ac:dyDescent="0.25">
      <c r="A11" s="2" t="s">
        <v>20</v>
      </c>
      <c r="B11" s="2" t="str">
        <f si="0" t="shared"/>
        <v>B13ATTICB1-D</v>
      </c>
      <c r="C11" s="2" t="str">
        <f si="3" t="shared"/>
        <v>B13ATTIC</v>
      </c>
      <c r="D11" s="2" t="s">
        <v>93</v>
      </c>
      <c r="E11" s="4">
        <v>1</v>
      </c>
      <c r="F11" s="4">
        <v>2</v>
      </c>
      <c r="G11" s="2" t="str">
        <f si="2" t="shared"/>
        <v>B131A-M01P-00-02/B13ATTICB1-D</v>
      </c>
      <c r="H11" t="s">
        <v>548</v>
      </c>
      <c r="I11" t="s">
        <v>573</v>
      </c>
      <c r="K11" t="s">
        <v>21</v>
      </c>
    </row>
    <row r="12" spans="1:11" x14ac:dyDescent="0.25">
      <c r="A12" s="2" t="s">
        <v>20</v>
      </c>
      <c r="B12" s="2" t="str">
        <f si="0" t="shared"/>
        <v>B131010AB11-D</v>
      </c>
      <c r="C12" s="2" t="str">
        <f>MID(B12,1,LEN(B12)-5)</f>
        <v>B131010A</v>
      </c>
      <c r="D12" s="2" t="s">
        <v>93</v>
      </c>
      <c r="E12" s="3">
        <v>1</v>
      </c>
      <c r="F12" s="3">
        <v>3</v>
      </c>
      <c r="G12" s="2" t="str">
        <f si="2" t="shared"/>
        <v>B131A-M01P-00-03/B131010AB11-D</v>
      </c>
      <c r="H12" t="s">
        <v>550</v>
      </c>
      <c r="I12" t="s">
        <v>574</v>
      </c>
      <c r="K12" t="s">
        <v>22</v>
      </c>
    </row>
    <row r="13" spans="1:11" x14ac:dyDescent="0.25">
      <c r="A13" s="2" t="s">
        <v>20</v>
      </c>
      <c r="B13" s="2" t="str">
        <f si="0" t="shared"/>
        <v>B131010AB15-D</v>
      </c>
      <c r="C13" s="2" t="str">
        <f>MID(B13,1,LEN(B13)-5)</f>
        <v>B131010A</v>
      </c>
      <c r="D13" s="2" t="s">
        <v>93</v>
      </c>
      <c r="E13" s="4">
        <v>1</v>
      </c>
      <c r="F13" s="4">
        <v>4</v>
      </c>
      <c r="G13" s="2" t="str">
        <f si="2" t="shared"/>
        <v>B131A-M01P-00-04/B131010AB15-D</v>
      </c>
      <c r="H13" t="s">
        <v>548</v>
      </c>
      <c r="I13" t="s">
        <v>573</v>
      </c>
      <c r="K13" t="s">
        <v>23</v>
      </c>
    </row>
    <row r="14" spans="1:11" x14ac:dyDescent="0.25">
      <c r="A14" s="2" t="s">
        <v>20</v>
      </c>
      <c r="B14" s="2" t="str">
        <f si="0" t="shared"/>
        <v>B131010AB1-D</v>
      </c>
      <c r="C14" s="2" t="str">
        <f si="3" t="shared"/>
        <v>B131010A</v>
      </c>
      <c r="D14" s="2" t="s">
        <v>93</v>
      </c>
      <c r="E14" s="3">
        <v>1</v>
      </c>
      <c r="F14" s="3">
        <v>5</v>
      </c>
      <c r="G14" s="2" t="str">
        <f si="2" t="shared"/>
        <v>B131A-M01P-00-05/B131010AB1-D</v>
      </c>
      <c r="H14" t="s">
        <v>548</v>
      </c>
      <c r="I14" t="s">
        <v>573</v>
      </c>
      <c r="K14" t="s">
        <v>24</v>
      </c>
    </row>
    <row r="15" spans="1:11" x14ac:dyDescent="0.25">
      <c r="A15" s="2" t="s">
        <v>20</v>
      </c>
      <c r="B15" s="2" t="str">
        <f si="0" t="shared"/>
        <v>B131010AB2-D</v>
      </c>
      <c r="C15" s="2" t="str">
        <f si="3" t="shared"/>
        <v>B131010A</v>
      </c>
      <c r="D15" s="2" t="s">
        <v>93</v>
      </c>
      <c r="E15" s="4">
        <v>1</v>
      </c>
      <c r="F15" s="4">
        <v>6</v>
      </c>
      <c r="G15" s="2" t="str">
        <f si="2" t="shared"/>
        <v>B131A-M01P-00-06/B131010AB2-D</v>
      </c>
      <c r="H15" t="s">
        <v>548</v>
      </c>
      <c r="I15" t="s">
        <v>575</v>
      </c>
      <c r="K15" t="s">
        <v>25</v>
      </c>
    </row>
    <row r="16" spans="1:11" x14ac:dyDescent="0.25">
      <c r="A16" s="2" t="s">
        <v>20</v>
      </c>
      <c r="B16" s="2" t="str">
        <f si="0" t="shared"/>
        <v>B131010AB5-D</v>
      </c>
      <c r="C16" s="2" t="str">
        <f si="3" t="shared"/>
        <v>B131010A</v>
      </c>
      <c r="D16" s="2" t="s">
        <v>93</v>
      </c>
      <c r="E16" s="3">
        <v>1</v>
      </c>
      <c r="F16" s="3">
        <v>7</v>
      </c>
      <c r="G16" s="2" t="str">
        <f si="2" t="shared"/>
        <v>B131A-M01P-00-07/B131010AB5-D</v>
      </c>
      <c r="H16" t="s">
        <v>548</v>
      </c>
      <c r="I16" t="s">
        <v>573</v>
      </c>
      <c r="K16" t="s">
        <v>26</v>
      </c>
    </row>
    <row r="17" spans="1:11" x14ac:dyDescent="0.25">
      <c r="A17" s="2" t="s">
        <v>20</v>
      </c>
      <c r="B17" s="2" t="str">
        <f si="0" t="shared"/>
        <v>B131010AB4-D</v>
      </c>
      <c r="C17" s="2" t="str">
        <f si="3" t="shared"/>
        <v>B131010A</v>
      </c>
      <c r="D17" s="2" t="s">
        <v>93</v>
      </c>
      <c r="E17" s="4">
        <v>1</v>
      </c>
      <c r="F17" s="4">
        <v>8</v>
      </c>
      <c r="G17" s="2" t="str">
        <f si="2" t="shared"/>
        <v>B131A-M01P-00-08/B131010AB4-D</v>
      </c>
      <c r="H17" t="s">
        <v>548</v>
      </c>
      <c r="I17" t="s">
        <v>575</v>
      </c>
      <c r="K17" t="s">
        <v>27</v>
      </c>
    </row>
    <row r="18" spans="1:11" x14ac:dyDescent="0.25">
      <c r="A18" s="2" t="s">
        <v>20</v>
      </c>
      <c r="B18" s="2" t="str">
        <f si="0" t="shared"/>
        <v>B131010AB7-D</v>
      </c>
      <c r="C18" s="2" t="str">
        <f si="3" t="shared"/>
        <v>B131010A</v>
      </c>
      <c r="D18" s="2" t="s">
        <v>93</v>
      </c>
      <c r="E18" s="3">
        <v>1</v>
      </c>
      <c r="F18" s="3">
        <v>9</v>
      </c>
      <c r="G18" s="2" t="str">
        <f si="2" t="shared"/>
        <v>B131A-M01P-00-09/B131010AB7-D</v>
      </c>
      <c r="H18" t="s">
        <v>550</v>
      </c>
      <c r="I18" t="s">
        <v>574</v>
      </c>
      <c r="K18" t="s">
        <v>28</v>
      </c>
    </row>
    <row r="19" spans="1:11" x14ac:dyDescent="0.25">
      <c r="A19" s="2" t="s">
        <v>20</v>
      </c>
      <c r="B19" s="2"/>
      <c r="C19" s="2"/>
      <c r="D19" s="2" t="s">
        <v>93</v>
      </c>
      <c r="E19" s="4">
        <v>1</v>
      </c>
      <c r="F19" s="4">
        <v>10</v>
      </c>
      <c r="G19" s="2" t="str">
        <f si="2" t="shared"/>
        <v>B131A-M01P-00-10/</v>
      </c>
      <c r="H19" t="s">
        <v>551</v>
      </c>
      <c r="I19" t="s">
        <v>551</v>
      </c>
      <c r="K19" t="s">
        <v>29</v>
      </c>
    </row>
    <row r="20" spans="1:11" x14ac:dyDescent="0.25">
      <c r="A20" s="2" t="s">
        <v>20</v>
      </c>
      <c r="B20" s="2" t="str">
        <f si="0" t="shared"/>
        <v>B131010AB9-D</v>
      </c>
      <c r="C20" s="2" t="str">
        <f si="3" t="shared"/>
        <v>B131010A</v>
      </c>
      <c r="D20" s="2" t="s">
        <v>93</v>
      </c>
      <c r="E20" s="3">
        <v>1</v>
      </c>
      <c r="F20" s="3">
        <v>11</v>
      </c>
      <c r="G20" s="2" t="str">
        <f si="2" t="shared"/>
        <v>B131A-M01P-00-11/B131010AB9-D</v>
      </c>
      <c r="H20" t="s">
        <v>548</v>
      </c>
      <c r="I20" t="s">
        <v>575</v>
      </c>
      <c r="K20" t="s">
        <v>30</v>
      </c>
    </row>
    <row r="21" spans="1:11" x14ac:dyDescent="0.25">
      <c r="A21" s="2" t="s">
        <v>20</v>
      </c>
      <c r="B21" s="2" t="str">
        <f si="0" t="shared"/>
        <v>B131010AB8-D</v>
      </c>
      <c r="C21" s="2" t="str">
        <f si="3" t="shared"/>
        <v>B131010A</v>
      </c>
      <c r="D21" s="2" t="s">
        <v>93</v>
      </c>
      <c r="E21" s="4">
        <v>1</v>
      </c>
      <c r="F21" s="4">
        <v>12</v>
      </c>
      <c r="G21" s="2" t="str">
        <f si="2" t="shared"/>
        <v>B131A-M01P-00-12/B131010AB8-D</v>
      </c>
      <c r="H21" t="s">
        <v>548</v>
      </c>
      <c r="I21" t="s">
        <v>575</v>
      </c>
      <c r="K21" t="s">
        <v>31</v>
      </c>
    </row>
    <row r="22" spans="1:11" x14ac:dyDescent="0.25">
      <c r="A22" s="2" t="s">
        <v>20</v>
      </c>
      <c r="B22" s="2" t="str">
        <f si="0" t="shared"/>
        <v>B131010AB14-D</v>
      </c>
      <c r="C22" s="2" t="str">
        <f>MID(B22,1,LEN(B22)-5)</f>
        <v>B131010A</v>
      </c>
      <c r="D22" s="2" t="s">
        <v>93</v>
      </c>
      <c r="E22" s="3">
        <v>1</v>
      </c>
      <c r="F22" s="3">
        <v>13</v>
      </c>
      <c r="G22" s="2" t="str">
        <f si="2" t="shared"/>
        <v>B131A-M01P-00-13/B131010AB14-D</v>
      </c>
      <c r="H22" t="s">
        <v>548</v>
      </c>
      <c r="I22" t="s">
        <v>575</v>
      </c>
      <c r="K22" t="s">
        <v>32</v>
      </c>
    </row>
    <row r="23" spans="1:11" x14ac:dyDescent="0.25">
      <c r="A23" s="2" t="s">
        <v>20</v>
      </c>
      <c r="B23" s="2" t="str">
        <f si="0" t="shared"/>
        <v>B131010AB10-D</v>
      </c>
      <c r="C23" s="2" t="str">
        <f>MID(B23,1,LEN(B23)-5)</f>
        <v>B131010A</v>
      </c>
      <c r="D23" s="2" t="s">
        <v>93</v>
      </c>
      <c r="E23" s="4">
        <v>1</v>
      </c>
      <c r="F23" s="4">
        <v>14</v>
      </c>
      <c r="G23" s="2" t="str">
        <f si="2" t="shared"/>
        <v>B131A-M01P-00-14/B131010AB10-D</v>
      </c>
      <c r="H23" t="s">
        <v>550</v>
      </c>
      <c r="I23" t="s">
        <v>574</v>
      </c>
      <c r="K23" t="s">
        <v>33</v>
      </c>
    </row>
    <row r="24" spans="1:11" x14ac:dyDescent="0.25">
      <c r="A24" s="2" t="s">
        <v>20</v>
      </c>
      <c r="B24" s="2" t="str">
        <f si="0" t="shared"/>
        <v>B131010B8-D</v>
      </c>
      <c r="C24" s="2" t="str">
        <f si="3" t="shared"/>
        <v>B131010</v>
      </c>
      <c r="D24" s="2" t="s">
        <v>93</v>
      </c>
      <c r="E24" s="3">
        <v>1</v>
      </c>
      <c r="F24" s="3">
        <v>15</v>
      </c>
      <c r="G24" s="2" t="str">
        <f si="2" t="shared"/>
        <v>B131A-M01P-00-15/B131010B8-D</v>
      </c>
      <c r="H24" t="s">
        <v>548</v>
      </c>
      <c r="I24" t="s">
        <v>575</v>
      </c>
      <c r="K24" t="s">
        <v>34</v>
      </c>
    </row>
    <row r="25" spans="1:11" x14ac:dyDescent="0.25">
      <c r="A25" s="2" t="s">
        <v>20</v>
      </c>
      <c r="B25" s="2" t="str">
        <f si="0" t="shared"/>
        <v>B131010B6-D</v>
      </c>
      <c r="C25" s="2" t="str">
        <f si="3" t="shared"/>
        <v>B131010</v>
      </c>
      <c r="D25" s="2" t="s">
        <v>93</v>
      </c>
      <c r="E25" s="4">
        <v>1</v>
      </c>
      <c r="F25" s="5">
        <v>16</v>
      </c>
      <c r="G25" s="2" t="str">
        <f si="2" t="shared"/>
        <v>B131A-M01P-00-16/B131010B6-D</v>
      </c>
      <c r="H25" t="s">
        <v>550</v>
      </c>
      <c r="I25" t="s">
        <v>574</v>
      </c>
      <c r="K25" t="s">
        <v>35</v>
      </c>
    </row>
    <row r="26" spans="1:11" x14ac:dyDescent="0.25">
      <c r="A26" s="2" t="s">
        <v>20</v>
      </c>
      <c r="B26" s="2" t="str">
        <f si="0" t="shared"/>
        <v>B131010B4-D</v>
      </c>
      <c r="C26" s="2" t="str">
        <f si="3" t="shared"/>
        <v>B131010</v>
      </c>
      <c r="D26" s="2" t="s">
        <v>93</v>
      </c>
      <c r="E26" s="3">
        <v>1</v>
      </c>
      <c r="F26" s="6">
        <v>17</v>
      </c>
      <c r="G26" s="2" t="str">
        <f si="2" t="shared"/>
        <v>B131A-M01P-00-17/B131010B4-D</v>
      </c>
      <c r="H26" t="s">
        <v>548</v>
      </c>
      <c r="I26" t="s">
        <v>575</v>
      </c>
      <c r="K26" t="s">
        <v>36</v>
      </c>
    </row>
    <row r="27" spans="1:11" x14ac:dyDescent="0.25">
      <c r="A27" s="2" t="s">
        <v>20</v>
      </c>
      <c r="B27" s="2" t="str">
        <f si="0" t="shared"/>
        <v>B131030B7-D</v>
      </c>
      <c r="C27" s="2" t="str">
        <f si="3" t="shared"/>
        <v>B131030</v>
      </c>
      <c r="D27" s="2" t="s">
        <v>93</v>
      </c>
      <c r="E27" s="4">
        <v>1</v>
      </c>
      <c r="F27" s="5">
        <v>18</v>
      </c>
      <c r="G27" s="2" t="str">
        <f si="2" t="shared"/>
        <v>B131A-M01P-00-18/B131030B7-D</v>
      </c>
      <c r="H27" t="s">
        <v>548</v>
      </c>
      <c r="I27" t="s">
        <v>573</v>
      </c>
      <c r="K27" t="s">
        <v>37</v>
      </c>
    </row>
    <row r="28" spans="1:11" x14ac:dyDescent="0.25">
      <c r="A28" s="2" t="s">
        <v>20</v>
      </c>
      <c r="B28" s="2" t="str">
        <f si="0" t="shared"/>
        <v>B131010B1-D</v>
      </c>
      <c r="C28" s="2" t="str">
        <f si="3" t="shared"/>
        <v>B131010</v>
      </c>
      <c r="D28" s="2" t="s">
        <v>93</v>
      </c>
      <c r="E28" s="3">
        <v>1</v>
      </c>
      <c r="F28" s="6">
        <v>19</v>
      </c>
      <c r="G28" s="2" t="str">
        <f si="2" t="shared"/>
        <v>B131A-M01P-00-19/B131010B1-D</v>
      </c>
      <c r="H28" t="s">
        <v>548</v>
      </c>
      <c r="I28" t="s">
        <v>575</v>
      </c>
      <c r="K28" t="s">
        <v>38</v>
      </c>
    </row>
    <row r="29" spans="1:11" x14ac:dyDescent="0.25">
      <c r="A29" s="2" t="s">
        <v>20</v>
      </c>
      <c r="B29" s="2" t="str">
        <f si="0" t="shared"/>
        <v>B131010B2-D</v>
      </c>
      <c r="C29" s="2" t="str">
        <f si="3" t="shared"/>
        <v>B131010</v>
      </c>
      <c r="D29" s="2" t="s">
        <v>93</v>
      </c>
      <c r="E29" s="4">
        <v>1</v>
      </c>
      <c r="F29" s="5">
        <v>20</v>
      </c>
      <c r="G29" s="2" t="str">
        <f si="2" t="shared"/>
        <v>B131A-M01P-00-20/B131010B2-D</v>
      </c>
      <c r="H29" t="s">
        <v>548</v>
      </c>
      <c r="I29" t="s">
        <v>575</v>
      </c>
      <c r="K29" t="s">
        <v>39</v>
      </c>
    </row>
    <row r="30" spans="1:11" x14ac:dyDescent="0.25">
      <c r="A30" s="2" t="s">
        <v>20</v>
      </c>
      <c r="B30" s="2" t="str">
        <f si="0" t="shared"/>
        <v>B131010B3-D</v>
      </c>
      <c r="C30" s="2" t="str">
        <f si="3" t="shared"/>
        <v>B131010</v>
      </c>
      <c r="D30" s="2" t="s">
        <v>93</v>
      </c>
      <c r="E30" s="3">
        <v>1</v>
      </c>
      <c r="F30" s="6">
        <v>21</v>
      </c>
      <c r="G30" s="2" t="str">
        <f si="2" t="shared"/>
        <v>B131A-M01P-00-21/B131010B3-D</v>
      </c>
      <c r="H30" t="s">
        <v>548</v>
      </c>
      <c r="I30" t="s">
        <v>574</v>
      </c>
      <c r="K30" t="s">
        <v>40</v>
      </c>
    </row>
    <row r="31" spans="1:11" x14ac:dyDescent="0.25">
      <c r="A31" s="2" t="s">
        <v>20</v>
      </c>
      <c r="B31" s="2" t="str">
        <f si="0" t="shared"/>
        <v>B131050A4-D</v>
      </c>
      <c r="C31" s="2" t="str">
        <f si="3" t="shared"/>
        <v>B131050</v>
      </c>
      <c r="D31" s="2" t="s">
        <v>93</v>
      </c>
      <c r="E31" s="4">
        <v>1</v>
      </c>
      <c r="F31" s="5">
        <v>22</v>
      </c>
      <c r="G31" s="2" t="str">
        <f si="2" t="shared"/>
        <v>B131A-M01P-00-22/B131050A4-D</v>
      </c>
      <c r="H31" t="s">
        <v>549</v>
      </c>
      <c r="I31" t="s">
        <v>574</v>
      </c>
      <c r="K31" t="s">
        <v>41</v>
      </c>
    </row>
    <row r="32" spans="1:11" x14ac:dyDescent="0.25">
      <c r="A32" s="2" t="s">
        <v>20</v>
      </c>
      <c r="B32" s="2" t="str">
        <f si="0" t="shared"/>
        <v>B131010AB19-D</v>
      </c>
      <c r="C32" s="2" t="str">
        <f>MID(B32,1,LEN(B32)-5)</f>
        <v>B131010A</v>
      </c>
      <c r="D32" s="2" t="s">
        <v>93</v>
      </c>
      <c r="E32" s="3">
        <v>1</v>
      </c>
      <c r="F32" s="6">
        <v>23</v>
      </c>
      <c r="G32" s="2" t="str">
        <f si="2" t="shared"/>
        <v>B131A-M01P-00-23/B131010AB19-D</v>
      </c>
      <c r="H32" t="s">
        <v>550</v>
      </c>
      <c r="I32" t="s">
        <v>574</v>
      </c>
      <c r="K32" t="s">
        <v>42</v>
      </c>
    </row>
    <row r="33" spans="1:11" x14ac:dyDescent="0.25">
      <c r="A33" s="2" t="s">
        <v>20</v>
      </c>
      <c r="B33" s="2" t="str">
        <f si="0" t="shared"/>
        <v>B131050AB4-D</v>
      </c>
      <c r="C33" s="2" t="str">
        <f si="3" t="shared"/>
        <v>B131050A</v>
      </c>
      <c r="D33" s="2" t="s">
        <v>93</v>
      </c>
      <c r="E33" s="4">
        <v>1</v>
      </c>
      <c r="F33" s="5">
        <v>24</v>
      </c>
      <c r="G33" s="2" t="str">
        <f si="2" t="shared"/>
        <v>B131A-M01P-00-24/B131050AB4-D</v>
      </c>
      <c r="H33" t="s">
        <v>550</v>
      </c>
      <c r="I33" t="s">
        <v>574</v>
      </c>
      <c r="K33" t="s">
        <v>43</v>
      </c>
    </row>
    <row r="34" spans="1:11" x14ac:dyDescent="0.25">
      <c r="A34" s="2" t="s">
        <v>20</v>
      </c>
      <c r="B34" s="2" t="str">
        <f si="0" t="shared"/>
        <v>B131010AB18-D</v>
      </c>
      <c r="C34" s="2" t="str">
        <f>MID(B34,1,LEN(B34)-5)</f>
        <v>B131010A</v>
      </c>
      <c r="D34" s="2" t="s">
        <v>93</v>
      </c>
      <c r="E34" s="3">
        <v>1</v>
      </c>
      <c r="F34" s="6">
        <v>25</v>
      </c>
      <c r="G34" s="2" t="str">
        <f si="2" t="shared"/>
        <v>B131A-M01P-00-25/B131010AB18-D</v>
      </c>
      <c r="H34" t="s">
        <v>548</v>
      </c>
      <c r="I34" t="s">
        <v>575</v>
      </c>
      <c r="K34" t="s">
        <v>44</v>
      </c>
    </row>
    <row r="35" spans="1:11" x14ac:dyDescent="0.25">
      <c r="A35" s="2" t="s">
        <v>20</v>
      </c>
      <c r="B35" s="2" t="str">
        <f si="0" t="shared"/>
        <v>B131050B2-D</v>
      </c>
      <c r="C35" s="2" t="str">
        <f si="3" t="shared"/>
        <v>B131050</v>
      </c>
      <c r="D35" s="2" t="s">
        <v>93</v>
      </c>
      <c r="E35" s="4">
        <v>1</v>
      </c>
      <c r="F35" s="5">
        <v>26</v>
      </c>
      <c r="G35" s="2" t="str">
        <f si="2" t="shared"/>
        <v>B131A-M01P-00-26/B131050B2-D</v>
      </c>
      <c r="H35" t="s">
        <v>548</v>
      </c>
      <c r="I35" t="s">
        <v>575</v>
      </c>
      <c r="K35" t="s">
        <v>45</v>
      </c>
    </row>
    <row r="36" spans="1:11" x14ac:dyDescent="0.25">
      <c r="A36" s="2" t="s">
        <v>20</v>
      </c>
      <c r="B36" s="2" t="str">
        <f si="0" t="shared"/>
        <v>B131030AB4-D</v>
      </c>
      <c r="C36" s="2" t="str">
        <f si="3" t="shared"/>
        <v>B131030A</v>
      </c>
      <c r="D36" s="2" t="s">
        <v>93</v>
      </c>
      <c r="E36" s="3">
        <v>1</v>
      </c>
      <c r="F36" s="3">
        <v>27</v>
      </c>
      <c r="G36" s="2" t="str">
        <f si="2" t="shared"/>
        <v>B131A-M01P-00-27/B131030AB4-D</v>
      </c>
      <c r="H36" t="s">
        <v>548</v>
      </c>
      <c r="I36" t="s">
        <v>575</v>
      </c>
      <c r="K36" t="s">
        <v>46</v>
      </c>
    </row>
    <row r="37" spans="1:11" x14ac:dyDescent="0.25">
      <c r="A37" s="2" t="s">
        <v>20</v>
      </c>
      <c r="B37" s="2" t="str">
        <f si="0" t="shared"/>
        <v>B131030AB1-D</v>
      </c>
      <c r="C37" s="2" t="str">
        <f si="3" t="shared"/>
        <v>B131030A</v>
      </c>
      <c r="D37" s="2" t="s">
        <v>93</v>
      </c>
      <c r="E37" s="4">
        <v>1</v>
      </c>
      <c r="F37" s="4">
        <v>28</v>
      </c>
      <c r="G37" s="2" t="str">
        <f si="2" t="shared"/>
        <v>B131A-M01P-00-28/B131030AB1-D</v>
      </c>
      <c r="H37" t="s">
        <v>548</v>
      </c>
      <c r="I37" t="s">
        <v>575</v>
      </c>
      <c r="K37" t="s">
        <v>47</v>
      </c>
    </row>
    <row r="38" spans="1:11" x14ac:dyDescent="0.25">
      <c r="A38" s="2" t="s">
        <v>20</v>
      </c>
      <c r="B38" s="2" t="str">
        <f si="0" t="shared"/>
        <v>B131030AB2-D</v>
      </c>
      <c r="C38" s="2" t="str">
        <f si="3" t="shared"/>
        <v>B131030A</v>
      </c>
      <c r="D38" s="2" t="s">
        <v>93</v>
      </c>
      <c r="E38" s="3">
        <v>1</v>
      </c>
      <c r="F38" s="3">
        <v>29</v>
      </c>
      <c r="G38" s="2" t="str">
        <f si="2" t="shared"/>
        <v>B131A-M01P-00-29/B131030AB2-D</v>
      </c>
      <c r="H38" t="s">
        <v>548</v>
      </c>
      <c r="I38" t="s">
        <v>575</v>
      </c>
      <c r="K38" t="s">
        <v>48</v>
      </c>
    </row>
    <row r="39" spans="1:11" x14ac:dyDescent="0.25">
      <c r="A39" s="2" t="s">
        <v>20</v>
      </c>
      <c r="B39" s="2" t="str">
        <f si="0" t="shared"/>
        <v>B131010AB17-D</v>
      </c>
      <c r="C39" s="2" t="str">
        <f>MID(B39,1,LEN(B39)-5)</f>
        <v>B131010A</v>
      </c>
      <c r="D39" s="2" t="s">
        <v>93</v>
      </c>
      <c r="E39" s="4">
        <v>1</v>
      </c>
      <c r="F39" s="4">
        <v>30</v>
      </c>
      <c r="G39" s="2" t="str">
        <f si="2" t="shared"/>
        <v>B131A-M01P-00-30/B131010AB17-D</v>
      </c>
      <c r="H39" t="s">
        <v>548</v>
      </c>
      <c r="I39" t="s">
        <v>575</v>
      </c>
      <c r="K39" t="s">
        <v>49</v>
      </c>
    </row>
    <row r="40" spans="1:11" x14ac:dyDescent="0.25">
      <c r="A40" s="2" t="s">
        <v>20</v>
      </c>
      <c r="B40" s="2" t="str">
        <f si="0" t="shared"/>
        <v>B131030AB3-D</v>
      </c>
      <c r="C40" s="2" t="str">
        <f si="3" t="shared"/>
        <v>B131030A</v>
      </c>
      <c r="D40" s="2" t="s">
        <v>93</v>
      </c>
      <c r="E40" s="3">
        <v>1</v>
      </c>
      <c r="F40" s="3">
        <v>31</v>
      </c>
      <c r="G40" s="2" t="str">
        <f si="2" t="shared"/>
        <v>B131A-M01P-00-31/B131030AB3-D</v>
      </c>
      <c r="H40" t="s">
        <v>548</v>
      </c>
      <c r="I40" t="s">
        <v>575</v>
      </c>
      <c r="K40" t="s">
        <v>50</v>
      </c>
    </row>
    <row r="41" spans="1:11" x14ac:dyDescent="0.25">
      <c r="A41" s="2" t="s">
        <v>20</v>
      </c>
      <c r="B41" s="2" t="str">
        <f si="0" t="shared"/>
        <v>B13ATTICAB3-D</v>
      </c>
      <c r="C41" s="2" t="str">
        <f si="3" t="shared"/>
        <v>B13ATTICA</v>
      </c>
      <c r="D41" s="2" t="s">
        <v>93</v>
      </c>
      <c r="E41" s="4">
        <v>1</v>
      </c>
      <c r="F41" s="4">
        <v>32</v>
      </c>
      <c r="G41" s="2" t="str">
        <f si="2" t="shared"/>
        <v>B131A-M01P-00-32/B13ATTICAB3-D</v>
      </c>
      <c r="H41" t="s">
        <v>549</v>
      </c>
      <c r="I41" t="s">
        <v>574</v>
      </c>
      <c r="K41" t="s">
        <v>51</v>
      </c>
    </row>
    <row r="42" spans="1:11" x14ac:dyDescent="0.25">
      <c r="A42" s="2" t="s">
        <v>20</v>
      </c>
      <c r="B42" s="2" t="str">
        <f si="0" t="shared"/>
        <v>B131010AB16-D</v>
      </c>
      <c r="C42" s="2" t="str">
        <f>MID(B42,1,LEN(B42)-5)</f>
        <v>B131010A</v>
      </c>
      <c r="D42" s="2" t="s">
        <v>93</v>
      </c>
      <c r="E42" s="3">
        <v>1</v>
      </c>
      <c r="F42" s="3">
        <v>33</v>
      </c>
      <c r="G42" s="2" t="str">
        <f si="2" t="shared"/>
        <v>B131A-M01P-00-33/B131010AB16-D</v>
      </c>
      <c r="H42" t="s">
        <v>548</v>
      </c>
      <c r="I42" t="s">
        <v>575</v>
      </c>
      <c r="K42" t="s">
        <v>52</v>
      </c>
    </row>
    <row r="43" spans="1:11" x14ac:dyDescent="0.25">
      <c r="A43" s="2" t="s">
        <v>20</v>
      </c>
      <c r="B43" s="2" t="str">
        <f si="0" t="shared"/>
        <v>B131030BB1-D</v>
      </c>
      <c r="C43" s="2" t="str">
        <f si="3" t="shared"/>
        <v>B131030B</v>
      </c>
      <c r="D43" s="2" t="s">
        <v>93</v>
      </c>
      <c r="E43" s="4">
        <v>1</v>
      </c>
      <c r="F43" s="4">
        <v>34</v>
      </c>
      <c r="G43" s="2" t="str">
        <f si="2" t="shared"/>
        <v>B131A-M01P-00-34/B131030BB1-D</v>
      </c>
      <c r="H43" t="s">
        <v>548</v>
      </c>
      <c r="I43" t="s">
        <v>575</v>
      </c>
      <c r="K43" t="s">
        <v>53</v>
      </c>
    </row>
    <row r="44" spans="1:11" x14ac:dyDescent="0.25">
      <c r="A44" s="2" t="s">
        <v>20</v>
      </c>
      <c r="B44" s="2" t="str">
        <f si="0" t="shared"/>
        <v>B131030BB2-D</v>
      </c>
      <c r="C44" s="2" t="str">
        <f si="3" t="shared"/>
        <v>B131030B</v>
      </c>
      <c r="D44" s="2" t="s">
        <v>93</v>
      </c>
      <c r="E44" s="3">
        <v>1</v>
      </c>
      <c r="F44" s="3">
        <v>35</v>
      </c>
      <c r="G44" s="2" t="str">
        <f si="2" t="shared"/>
        <v>B131A-M01P-00-35/B131030BB2-D</v>
      </c>
      <c r="H44" t="s">
        <v>548</v>
      </c>
      <c r="I44" t="s">
        <v>575</v>
      </c>
      <c r="K44" t="s">
        <v>54</v>
      </c>
    </row>
    <row r="45" spans="1:11" x14ac:dyDescent="0.25">
      <c r="A45" s="2" t="s">
        <v>20</v>
      </c>
      <c r="B45" s="2" t="str">
        <f si="0" t="shared"/>
        <v>B131030BB3-D</v>
      </c>
      <c r="C45" s="2" t="str">
        <f si="3" t="shared"/>
        <v>B131030B</v>
      </c>
      <c r="D45" s="2" t="s">
        <v>93</v>
      </c>
      <c r="E45" s="4">
        <v>1</v>
      </c>
      <c r="F45" s="4">
        <v>36</v>
      </c>
      <c r="G45" s="2" t="str">
        <f si="2" t="shared"/>
        <v>B131A-M01P-00-36/B131030BB3-D</v>
      </c>
      <c r="H45" t="s">
        <v>548</v>
      </c>
      <c r="I45" t="s">
        <v>575</v>
      </c>
      <c r="K45" t="s">
        <v>55</v>
      </c>
    </row>
    <row r="46" spans="1:11" x14ac:dyDescent="0.25">
      <c r="A46" s="2" t="s">
        <v>20</v>
      </c>
      <c r="B46" s="2" t="str">
        <f si="0" t="shared"/>
        <v>B131030B1-D</v>
      </c>
      <c r="C46" s="2" t="str">
        <f si="3" t="shared"/>
        <v>B131030</v>
      </c>
      <c r="D46" s="2" t="s">
        <v>93</v>
      </c>
      <c r="E46" s="3">
        <v>1</v>
      </c>
      <c r="F46" s="3">
        <v>37</v>
      </c>
      <c r="G46" s="2" t="str">
        <f si="2" t="shared"/>
        <v>B131A-X01P-00-37/B131030B1-D</v>
      </c>
      <c r="H46" t="s">
        <v>548</v>
      </c>
      <c r="I46" t="s">
        <v>574</v>
      </c>
      <c r="K46" t="s">
        <v>56</v>
      </c>
    </row>
    <row r="47" spans="1:11" x14ac:dyDescent="0.25">
      <c r="A47" s="2" t="s">
        <v>20</v>
      </c>
      <c r="B47" s="2" t="str">
        <f si="0" t="shared"/>
        <v>B131030B2-D</v>
      </c>
      <c r="C47" s="2" t="str">
        <f si="3" t="shared"/>
        <v>B131030</v>
      </c>
      <c r="D47" s="2" t="s">
        <v>93</v>
      </c>
      <c r="E47" s="4">
        <v>1</v>
      </c>
      <c r="F47" s="4">
        <v>38</v>
      </c>
      <c r="G47" s="2" t="str">
        <f si="2" t="shared"/>
        <v>B131A-X01P-00-38/B131030B2-D</v>
      </c>
      <c r="H47" t="s">
        <v>548</v>
      </c>
      <c r="I47" t="s">
        <v>575</v>
      </c>
      <c r="K47" t="s">
        <v>57</v>
      </c>
    </row>
    <row r="48" spans="1:11" x14ac:dyDescent="0.25">
      <c r="A48" s="2" t="s">
        <v>20</v>
      </c>
      <c r="B48" s="2" t="str">
        <f si="0" t="shared"/>
        <v>B131030B4-D</v>
      </c>
      <c r="C48" s="2" t="str">
        <f si="3" t="shared"/>
        <v>B131030</v>
      </c>
      <c r="D48" s="2" t="s">
        <v>93</v>
      </c>
      <c r="E48" s="3">
        <v>1</v>
      </c>
      <c r="F48" s="3">
        <v>39</v>
      </c>
      <c r="G48" s="2" t="str">
        <f si="2" t="shared"/>
        <v>B131A-X01P-00-39/B131030B4-D</v>
      </c>
      <c r="H48" t="s">
        <v>548</v>
      </c>
      <c r="I48" t="s">
        <v>575</v>
      </c>
      <c r="K48" t="s">
        <v>58</v>
      </c>
    </row>
    <row r="49" spans="1:11" x14ac:dyDescent="0.25">
      <c r="A49" s="2" t="s">
        <v>20</v>
      </c>
      <c r="B49" s="2" t="str">
        <f si="0" t="shared"/>
        <v>B131010B5-D</v>
      </c>
      <c r="C49" s="2" t="str">
        <f si="3" t="shared"/>
        <v>B131010</v>
      </c>
      <c r="D49" s="2" t="s">
        <v>93</v>
      </c>
      <c r="E49" s="4">
        <v>1</v>
      </c>
      <c r="F49" s="4">
        <v>40</v>
      </c>
      <c r="G49" s="2" t="str">
        <f si="2" t="shared"/>
        <v>B131A-X01P-00-40/B131010B5-D</v>
      </c>
      <c r="H49" t="s">
        <v>550</v>
      </c>
      <c r="I49" t="s">
        <v>574</v>
      </c>
      <c r="K49" t="s">
        <v>59</v>
      </c>
    </row>
    <row r="50" spans="1:11" x14ac:dyDescent="0.25">
      <c r="A50" s="2" t="s">
        <v>20</v>
      </c>
      <c r="B50" s="2" t="str">
        <f si="0" t="shared"/>
        <v>B131050AB1-D</v>
      </c>
      <c r="C50" s="2" t="str">
        <f si="3" t="shared"/>
        <v>B131050A</v>
      </c>
      <c r="D50" s="2" t="s">
        <v>93</v>
      </c>
      <c r="E50" s="3">
        <v>1</v>
      </c>
      <c r="F50" s="3">
        <v>41</v>
      </c>
      <c r="G50" s="2" t="str">
        <f si="2" t="shared"/>
        <v>B131A-X01P-00-41/B131050AB1-D</v>
      </c>
      <c r="H50" t="s">
        <v>548</v>
      </c>
      <c r="I50" t="s">
        <v>575</v>
      </c>
      <c r="K50" t="s">
        <v>60</v>
      </c>
    </row>
    <row r="51" spans="1:11" x14ac:dyDescent="0.25">
      <c r="A51" s="2" t="s">
        <v>20</v>
      </c>
      <c r="B51" s="2" t="str">
        <f si="0" t="shared"/>
        <v>B131050AB2-D</v>
      </c>
      <c r="C51" s="2" t="str">
        <f si="3" t="shared"/>
        <v>B131050A</v>
      </c>
      <c r="D51" s="2" t="s">
        <v>93</v>
      </c>
      <c r="E51" s="4">
        <v>1</v>
      </c>
      <c r="F51" s="4">
        <v>42</v>
      </c>
      <c r="G51" s="2" t="str">
        <f si="2" t="shared"/>
        <v>B131A-X01P-00-42/B131050AB2-D</v>
      </c>
      <c r="H51" t="s">
        <v>548</v>
      </c>
      <c r="I51" t="s">
        <v>575</v>
      </c>
      <c r="K51" t="s">
        <v>61</v>
      </c>
    </row>
    <row r="52" spans="1:11" x14ac:dyDescent="0.25">
      <c r="A52" s="2" t="s">
        <v>20</v>
      </c>
      <c r="B52" s="2" t="str">
        <f si="0" t="shared"/>
        <v>B131050B3-D</v>
      </c>
      <c r="C52" s="2" t="str">
        <f si="3" t="shared"/>
        <v>B131050</v>
      </c>
      <c r="D52" s="2" t="s">
        <v>93</v>
      </c>
      <c r="E52" s="3">
        <v>1</v>
      </c>
      <c r="F52" s="3">
        <v>43</v>
      </c>
      <c r="G52" s="2" t="str">
        <f si="2" t="shared"/>
        <v>B131A-X01P-00-43/B131050B3-D</v>
      </c>
      <c r="H52" t="s">
        <v>550</v>
      </c>
      <c r="I52" t="s">
        <v>574</v>
      </c>
      <c r="K52" t="s">
        <v>62</v>
      </c>
    </row>
    <row r="53" spans="1:11" x14ac:dyDescent="0.25">
      <c r="A53" s="2" t="s">
        <v>20</v>
      </c>
      <c r="B53" s="2" t="str">
        <f si="0" t="shared"/>
        <v>B131050AB4-D</v>
      </c>
      <c r="C53" s="2" t="str">
        <f si="3" t="shared"/>
        <v>B131050A</v>
      </c>
      <c r="D53" s="2" t="s">
        <v>93</v>
      </c>
      <c r="E53" s="4">
        <v>1</v>
      </c>
      <c r="F53" s="4">
        <v>44</v>
      </c>
      <c r="G53" s="2" t="str">
        <f si="2" t="shared"/>
        <v>B131A-X01P-00-44/B131050AB4-D</v>
      </c>
      <c r="H53" t="s">
        <v>550</v>
      </c>
      <c r="I53" t="s">
        <v>574</v>
      </c>
      <c r="K53" t="s">
        <v>43</v>
      </c>
    </row>
    <row r="54" spans="1:11" x14ac:dyDescent="0.25">
      <c r="A54" s="2" t="s">
        <v>20</v>
      </c>
      <c r="B54" s="2" t="str">
        <f si="0" t="shared"/>
        <v>B131050AB5-D</v>
      </c>
      <c r="C54" s="2" t="str">
        <f si="3" t="shared"/>
        <v>B131050A</v>
      </c>
      <c r="D54" s="2" t="s">
        <v>93</v>
      </c>
      <c r="E54" s="3">
        <v>1</v>
      </c>
      <c r="F54" s="3">
        <v>45</v>
      </c>
      <c r="G54" s="2" t="str">
        <f si="2" t="shared"/>
        <v>B131A-X01P-00-45/B131050AB5-D</v>
      </c>
      <c r="H54" t="s">
        <v>548</v>
      </c>
      <c r="I54" t="s">
        <v>575</v>
      </c>
      <c r="K54" t="s">
        <v>63</v>
      </c>
    </row>
    <row r="55" spans="1:11" x14ac:dyDescent="0.25">
      <c r="A55" s="2" t="s">
        <v>20</v>
      </c>
      <c r="B55" s="2" t="str">
        <f si="0" t="shared"/>
        <v>B131050AB6-D</v>
      </c>
      <c r="C55" s="2" t="str">
        <f si="3" t="shared"/>
        <v>B131050A</v>
      </c>
      <c r="D55" s="2" t="s">
        <v>93</v>
      </c>
      <c r="E55" s="4">
        <v>1</v>
      </c>
      <c r="F55" s="4">
        <v>46</v>
      </c>
      <c r="G55" s="2" t="str">
        <f si="2" t="shared"/>
        <v>B131A-X01P-00-46/B131050AB6-D</v>
      </c>
      <c r="H55" t="s">
        <v>548</v>
      </c>
      <c r="I55" t="s">
        <v>575</v>
      </c>
      <c r="K55" t="s">
        <v>64</v>
      </c>
    </row>
    <row r="56" spans="1:11" x14ac:dyDescent="0.25">
      <c r="A56" s="2" t="s">
        <v>20</v>
      </c>
      <c r="B56" s="2" t="str">
        <f si="0" t="shared"/>
        <v>B131050AB8-D</v>
      </c>
      <c r="C56" s="2" t="str">
        <f si="3" t="shared"/>
        <v>B131050A</v>
      </c>
      <c r="D56" s="2" t="s">
        <v>93</v>
      </c>
      <c r="E56" s="3">
        <v>1</v>
      </c>
      <c r="F56" s="3">
        <v>47</v>
      </c>
      <c r="G56" s="2" t="str">
        <f si="2" t="shared"/>
        <v>B131A-X01P-00-47/B131050AB8-D</v>
      </c>
      <c r="H56" t="s">
        <v>550</v>
      </c>
      <c r="I56" t="s">
        <v>574</v>
      </c>
      <c r="K56" t="s">
        <v>65</v>
      </c>
    </row>
    <row r="57" spans="1:11" x14ac:dyDescent="0.25">
      <c r="A57" s="2" t="s">
        <v>20</v>
      </c>
      <c r="B57" s="2" t="str">
        <f si="0" t="shared"/>
        <v>B131010AB21-D</v>
      </c>
      <c r="C57" s="2" t="str">
        <f>MID(B57,1,LEN(B57)-5)</f>
        <v>B131010A</v>
      </c>
      <c r="D57" s="2" t="s">
        <v>93</v>
      </c>
      <c r="E57" s="4">
        <v>1</v>
      </c>
      <c r="F57" s="4">
        <v>48</v>
      </c>
      <c r="G57" s="2" t="str">
        <f si="2" t="shared"/>
        <v>B131A-X01P-00-48/B131010AB21-D</v>
      </c>
      <c r="H57" t="s">
        <v>549</v>
      </c>
      <c r="I57" t="s">
        <v>574</v>
      </c>
      <c r="K57" t="s">
        <v>66</v>
      </c>
    </row>
    <row r="58" spans="1:11" x14ac:dyDescent="0.25">
      <c r="A58" s="2" t="s">
        <v>20</v>
      </c>
      <c r="B58" s="2" t="str">
        <f si="0" t="shared"/>
        <v>B131010AB12-D</v>
      </c>
      <c r="C58" s="2" t="str">
        <f>MID(B58,1,LEN(B58)-5)</f>
        <v>B131010A</v>
      </c>
      <c r="D58" s="2" t="s">
        <v>93</v>
      </c>
      <c r="E58" s="3">
        <v>2</v>
      </c>
      <c r="F58" s="3">
        <v>1</v>
      </c>
      <c r="G58" s="2" t="str">
        <f si="2" t="shared"/>
        <v>B131A-M02P-00-01/B131010AB12-D</v>
      </c>
      <c r="H58" t="s">
        <v>548</v>
      </c>
      <c r="I58" t="s">
        <v>575</v>
      </c>
      <c r="K58" t="s">
        <v>67</v>
      </c>
    </row>
    <row r="59" spans="1:11" x14ac:dyDescent="0.25">
      <c r="A59" s="2" t="s">
        <v>20</v>
      </c>
      <c r="B59" s="2" t="str">
        <f si="0" t="shared"/>
        <v>B131010AB13-D</v>
      </c>
      <c r="C59" s="2" t="str">
        <f>MID(B59,1,LEN(B59)-5)</f>
        <v>B131010A</v>
      </c>
      <c r="D59" s="2" t="s">
        <v>93</v>
      </c>
      <c r="E59" s="4">
        <v>2</v>
      </c>
      <c r="F59" s="4">
        <v>2</v>
      </c>
      <c r="G59" s="2" t="str">
        <f si="2" t="shared"/>
        <v>B131A-M02P-00-02/B131010AB13-D</v>
      </c>
      <c r="H59" t="s">
        <v>548</v>
      </c>
      <c r="I59" t="s">
        <v>575</v>
      </c>
      <c r="K59" t="s">
        <v>68</v>
      </c>
    </row>
    <row r="60" spans="1:11" x14ac:dyDescent="0.25">
      <c r="A60" s="2" t="s">
        <v>20</v>
      </c>
      <c r="B60" s="2" t="str">
        <f si="0" t="shared"/>
        <v>B13ATTICB2-D</v>
      </c>
      <c r="C60" s="2" t="str">
        <f si="3" t="shared"/>
        <v>B13ATTIC</v>
      </c>
      <c r="D60" s="2" t="s">
        <v>93</v>
      </c>
      <c r="E60" s="3">
        <v>2</v>
      </c>
      <c r="F60" s="3">
        <v>3</v>
      </c>
      <c r="G60" s="2" t="str">
        <f si="2" t="shared"/>
        <v>B131A-M02P-00-03/B13ATTICB2-D</v>
      </c>
      <c r="H60" t="s">
        <v>549</v>
      </c>
      <c r="I60" t="s">
        <v>574</v>
      </c>
      <c r="K60" t="s">
        <v>69</v>
      </c>
    </row>
    <row r="61" spans="1:11" x14ac:dyDescent="0.25">
      <c r="A61" s="2" t="s">
        <v>20</v>
      </c>
      <c r="B61" s="2" t="str">
        <f si="0" t="shared"/>
        <v>B131050AB10-D</v>
      </c>
      <c r="C61" s="2" t="str">
        <f>MID(B61,1,LEN(B61)-5)</f>
        <v>B131050A</v>
      </c>
      <c r="D61" s="2" t="s">
        <v>93</v>
      </c>
      <c r="E61" s="4">
        <v>2</v>
      </c>
      <c r="F61" s="4">
        <v>4</v>
      </c>
      <c r="G61" s="2" t="str">
        <f si="2" t="shared"/>
        <v>B131A-M02P-00-04/B131050AB10-D</v>
      </c>
      <c r="H61" t="s">
        <v>548</v>
      </c>
      <c r="I61" t="s">
        <v>575</v>
      </c>
      <c r="K61" t="s">
        <v>70</v>
      </c>
    </row>
    <row r="62" spans="1:11" x14ac:dyDescent="0.25">
      <c r="A62" s="2" t="s">
        <v>20</v>
      </c>
      <c r="B62" s="2" t="str">
        <f si="0" t="shared"/>
        <v>B131050AB9-D</v>
      </c>
      <c r="C62" s="2" t="str">
        <f si="3" t="shared"/>
        <v>B131050A</v>
      </c>
      <c r="D62" s="2" t="s">
        <v>93</v>
      </c>
      <c r="E62" s="3">
        <v>2</v>
      </c>
      <c r="F62" s="3">
        <v>5</v>
      </c>
      <c r="G62" s="2" t="str">
        <f si="2" t="shared"/>
        <v>B131A-M02P-00-05/B131050AB9-D</v>
      </c>
      <c r="H62" t="s">
        <v>548</v>
      </c>
      <c r="I62" t="s">
        <v>575</v>
      </c>
      <c r="K62" t="s">
        <v>71</v>
      </c>
    </row>
    <row r="63" spans="1:11" x14ac:dyDescent="0.25">
      <c r="A63" s="2" t="s">
        <v>20</v>
      </c>
      <c r="B63" s="2" t="str">
        <f si="0" t="shared"/>
        <v>B131050AB12-D</v>
      </c>
      <c r="C63" s="2" t="str">
        <f>MID(B63,1,LEN(B63)-5)</f>
        <v>B131050A</v>
      </c>
      <c r="D63" s="2" t="s">
        <v>93</v>
      </c>
      <c r="E63" s="4">
        <v>2</v>
      </c>
      <c r="F63" s="4">
        <v>6</v>
      </c>
      <c r="G63" s="2" t="str">
        <f si="2" t="shared"/>
        <v>B131A-M02P-00-06/B131050AB12-D</v>
      </c>
      <c r="H63" t="s">
        <v>548</v>
      </c>
      <c r="I63" t="s">
        <v>575</v>
      </c>
      <c r="K63" t="s">
        <v>72</v>
      </c>
    </row>
    <row r="64" spans="1:11" x14ac:dyDescent="0.25">
      <c r="A64" s="2" t="s">
        <v>20</v>
      </c>
      <c r="B64" s="2" t="str">
        <f si="0" t="shared"/>
        <v>B131050AB11-D</v>
      </c>
      <c r="C64" s="2" t="str">
        <f>MID(B64,1,LEN(B64)-5)</f>
        <v>B131050A</v>
      </c>
      <c r="D64" s="2" t="s">
        <v>93</v>
      </c>
      <c r="E64" s="3">
        <v>2</v>
      </c>
      <c r="F64" s="3">
        <v>7</v>
      </c>
      <c r="G64" s="2" t="str">
        <f si="2" t="shared"/>
        <v>B131A-M02P-00-07/B131050AB11-D</v>
      </c>
      <c r="H64" t="s">
        <v>548</v>
      </c>
      <c r="I64" t="s">
        <v>575</v>
      </c>
      <c r="K64" t="s">
        <v>73</v>
      </c>
    </row>
    <row r="65" spans="1:11" x14ac:dyDescent="0.25">
      <c r="A65" s="2" t="s">
        <v>20</v>
      </c>
      <c r="B65" s="2" t="str">
        <f si="0" t="shared"/>
        <v>B131050AB14-D</v>
      </c>
      <c r="C65" s="2" t="str">
        <f ref="C65:C68" si="4" t="shared">MID(B65,1,LEN(B65)-5)</f>
        <v>B131050A</v>
      </c>
      <c r="D65" s="2" t="s">
        <v>93</v>
      </c>
      <c r="E65" s="4">
        <v>2</v>
      </c>
      <c r="F65" s="4">
        <v>8</v>
      </c>
      <c r="G65" s="2" t="str">
        <f si="2" t="shared"/>
        <v>B131A-M02P-00-08/B131050AB14-D</v>
      </c>
      <c r="H65" t="s">
        <v>548</v>
      </c>
      <c r="I65" t="s">
        <v>575</v>
      </c>
      <c r="K65" t="s">
        <v>74</v>
      </c>
    </row>
    <row r="66" spans="1:11" x14ac:dyDescent="0.25">
      <c r="A66" s="2" t="s">
        <v>20</v>
      </c>
      <c r="B66" s="2" t="str">
        <f si="0" t="shared"/>
        <v>B131050AB13-D</v>
      </c>
      <c r="C66" s="2" t="str">
        <f si="4" t="shared"/>
        <v>B131050A</v>
      </c>
      <c r="D66" s="2" t="s">
        <v>93</v>
      </c>
      <c r="E66" s="3">
        <v>2</v>
      </c>
      <c r="F66" s="3">
        <v>9</v>
      </c>
      <c r="G66" s="2" t="str">
        <f si="2" t="shared"/>
        <v>B131A-M02P-00-09/B131050AB13-D</v>
      </c>
      <c r="H66" t="s">
        <v>550</v>
      </c>
      <c r="I66" t="s">
        <v>574</v>
      </c>
      <c r="K66" t="s">
        <v>75</v>
      </c>
    </row>
    <row r="67" spans="1:11" x14ac:dyDescent="0.25">
      <c r="A67" s="2" t="s">
        <v>20</v>
      </c>
      <c r="B67" s="2" t="str">
        <f ref="B67:B85" si="5" t="shared">_xlfn.CONCAT(K67,"-D")</f>
        <v>B131050AB21-D</v>
      </c>
      <c r="C67" s="2" t="str">
        <f si="4" t="shared"/>
        <v>B131050A</v>
      </c>
      <c r="D67" s="2" t="s">
        <v>93</v>
      </c>
      <c r="E67" s="4">
        <v>2</v>
      </c>
      <c r="F67" s="4">
        <v>10</v>
      </c>
      <c r="G67" s="2" t="str">
        <f ref="G67:G130" si="6" t="shared">CONCATENATE(LEFT(D67,3),RIGHT(D67,2),IF(AND(F67&lt;37,E67&lt;10),"-M0",IF(AND(F67&lt;37,E67&gt;=10),"-M",IF(AND(F67&gt;=37,E67&lt;10),"-X0","-X"))),E67,IF(LEN(F67)=1,"P-00-0","P-00-"),F67,"/",B67)</f>
        <v>B131A-M02P-00-10/B131050AB21-D</v>
      </c>
      <c r="H67" t="s">
        <v>548</v>
      </c>
      <c r="I67" t="s">
        <v>574</v>
      </c>
      <c r="K67" t="s">
        <v>76</v>
      </c>
    </row>
    <row r="68" spans="1:11" x14ac:dyDescent="0.25">
      <c r="A68" s="2" t="s">
        <v>20</v>
      </c>
      <c r="B68" s="2" t="str">
        <f si="5" t="shared"/>
        <v>B131050AB15-D</v>
      </c>
      <c r="C68" s="2" t="str">
        <f si="4" t="shared"/>
        <v>B131050A</v>
      </c>
      <c r="D68" s="2" t="s">
        <v>93</v>
      </c>
      <c r="E68" s="3">
        <v>2</v>
      </c>
      <c r="F68" s="3">
        <v>11</v>
      </c>
      <c r="G68" s="2" t="str">
        <f si="6" t="shared"/>
        <v>B131A-M02P-00-11/B131050AB15-D</v>
      </c>
      <c r="H68" t="s">
        <v>548</v>
      </c>
      <c r="I68" t="s">
        <v>575</v>
      </c>
      <c r="K68" t="s">
        <v>77</v>
      </c>
    </row>
    <row r="69" spans="1:11" x14ac:dyDescent="0.25">
      <c r="A69" s="2" t="s">
        <v>20</v>
      </c>
      <c r="B69" s="2" t="str">
        <f si="5" t="shared"/>
        <v>B13ATTICB4-D</v>
      </c>
      <c r="C69" s="2" t="str">
        <f si="3" t="shared"/>
        <v>B13ATTIC</v>
      </c>
      <c r="D69" s="2" t="s">
        <v>93</v>
      </c>
      <c r="E69" s="4">
        <v>2</v>
      </c>
      <c r="F69" s="4">
        <v>12</v>
      </c>
      <c r="G69" s="2" t="str">
        <f si="6" t="shared"/>
        <v>B131A-M02P-00-12/B13ATTICB4-D</v>
      </c>
      <c r="H69" t="s">
        <v>550</v>
      </c>
      <c r="I69" t="s">
        <v>574</v>
      </c>
      <c r="K69" t="s">
        <v>78</v>
      </c>
    </row>
    <row r="70" spans="1:11" x14ac:dyDescent="0.25">
      <c r="A70" s="2" t="s">
        <v>20</v>
      </c>
      <c r="B70" s="2" t="str">
        <f si="5" t="shared"/>
        <v>B131001B1-D</v>
      </c>
      <c r="C70" s="2" t="str">
        <f si="3" t="shared"/>
        <v>B131001</v>
      </c>
      <c r="D70" s="2" t="s">
        <v>93</v>
      </c>
      <c r="E70" s="3">
        <v>2</v>
      </c>
      <c r="F70" s="3">
        <v>13</v>
      </c>
      <c r="G70" s="2" t="str">
        <f si="6" t="shared"/>
        <v>B131A-M02P-00-13/B131001B1-D</v>
      </c>
      <c r="H70" t="s">
        <v>550</v>
      </c>
      <c r="I70" t="s">
        <v>574</v>
      </c>
      <c r="K70" t="s">
        <v>79</v>
      </c>
    </row>
    <row r="71" spans="1:11" x14ac:dyDescent="0.25">
      <c r="A71" s="2" t="s">
        <v>20</v>
      </c>
      <c r="B71" s="2" t="str">
        <f si="5" t="shared"/>
        <v>B131030B5-D</v>
      </c>
      <c r="C71" s="2" t="str">
        <f si="3" t="shared"/>
        <v>B131030</v>
      </c>
      <c r="D71" s="2" t="s">
        <v>93</v>
      </c>
      <c r="E71" s="4">
        <v>2</v>
      </c>
      <c r="F71" s="4">
        <v>14</v>
      </c>
      <c r="G71" s="2" t="str">
        <f si="6" t="shared"/>
        <v>B131A-M02P-00-14/B131030B5-D</v>
      </c>
      <c r="H71" t="s">
        <v>548</v>
      </c>
      <c r="I71" t="s">
        <v>574</v>
      </c>
      <c r="K71" t="s">
        <v>80</v>
      </c>
    </row>
    <row r="72" spans="1:11" x14ac:dyDescent="0.25">
      <c r="A72" s="2" t="s">
        <v>20</v>
      </c>
      <c r="B72" s="2" t="str">
        <f si="5" t="shared"/>
        <v>B131050AB3-D</v>
      </c>
      <c r="C72" s="2" t="str">
        <f si="3" t="shared"/>
        <v>B131050A</v>
      </c>
      <c r="D72" s="2" t="s">
        <v>93</v>
      </c>
      <c r="E72" s="3">
        <v>2</v>
      </c>
      <c r="F72" s="3">
        <v>15</v>
      </c>
      <c r="G72" s="2" t="str">
        <f si="6" t="shared"/>
        <v>B131A-M02P-00-15/B131050AB3-D</v>
      </c>
      <c r="H72" t="s">
        <v>552</v>
      </c>
      <c r="I72" t="s">
        <v>574</v>
      </c>
      <c r="K72" t="s">
        <v>81</v>
      </c>
    </row>
    <row r="73" spans="1:11" x14ac:dyDescent="0.25">
      <c r="A73" s="2" t="s">
        <v>20</v>
      </c>
      <c r="B73" s="2" t="str">
        <f si="5" t="shared"/>
        <v>B131050AB18-D</v>
      </c>
      <c r="C73" s="2" t="str">
        <f ref="C73" si="7" t="shared">MID(B73,1,LEN(B73)-5)</f>
        <v>B131050A</v>
      </c>
      <c r="D73" s="2" t="s">
        <v>93</v>
      </c>
      <c r="E73" s="4">
        <v>2</v>
      </c>
      <c r="F73" s="4">
        <v>16</v>
      </c>
      <c r="G73" s="2" t="str">
        <f si="6" t="shared"/>
        <v>B131A-M02P-00-16/B131050AB18-D</v>
      </c>
      <c r="H73" t="s">
        <v>548</v>
      </c>
      <c r="I73" t="s">
        <v>575</v>
      </c>
      <c r="K73" t="s">
        <v>82</v>
      </c>
    </row>
    <row r="74" spans="1:11" x14ac:dyDescent="0.25">
      <c r="A74" s="2" t="s">
        <v>20</v>
      </c>
      <c r="B74" s="2"/>
      <c r="C74" s="2"/>
      <c r="D74" s="2" t="s">
        <v>93</v>
      </c>
      <c r="E74" s="3">
        <v>2</v>
      </c>
      <c r="F74" s="3">
        <v>17</v>
      </c>
      <c r="G74" s="2" t="str">
        <f si="6" t="shared"/>
        <v>B131A-M02P-00-17/</v>
      </c>
      <c r="H74" t="s">
        <v>551</v>
      </c>
      <c r="I74" t="s">
        <v>551</v>
      </c>
      <c r="K74" t="s">
        <v>83</v>
      </c>
    </row>
    <row r="75" spans="1:11" x14ac:dyDescent="0.25">
      <c r="A75" s="2" t="s">
        <v>20</v>
      </c>
      <c r="B75" s="2" t="str">
        <f si="5" t="shared"/>
        <v>B131050B19-D</v>
      </c>
      <c r="C75" s="2" t="str">
        <f ref="C75" si="8" t="shared">MID(B75,1,LEN(B75)-5)</f>
        <v>B131050</v>
      </c>
      <c r="D75" s="2" t="s">
        <v>93</v>
      </c>
      <c r="E75" s="4">
        <v>2</v>
      </c>
      <c r="F75" s="4">
        <v>18</v>
      </c>
      <c r="G75" s="2" t="str">
        <f si="6" t="shared"/>
        <v>B131A-M02P-00-18/B131050B19-D</v>
      </c>
      <c r="H75" t="s">
        <v>549</v>
      </c>
      <c r="I75" t="s">
        <v>574</v>
      </c>
      <c r="K75" t="s">
        <v>84</v>
      </c>
    </row>
    <row r="76" spans="1:11" x14ac:dyDescent="0.25">
      <c r="A76" s="2" t="s">
        <v>20</v>
      </c>
      <c r="B76" s="2" t="str">
        <f si="5" t="shared"/>
        <v>B131050B1-D</v>
      </c>
      <c r="C76" s="2" t="str">
        <f ref="C76:C106" si="9" t="shared">MID(B76,1,LEN(B76)-4)</f>
        <v>B131050</v>
      </c>
      <c r="D76" s="2" t="s">
        <v>93</v>
      </c>
      <c r="E76" s="3">
        <v>2</v>
      </c>
      <c r="F76" s="3">
        <v>19</v>
      </c>
      <c r="G76" s="2" t="str">
        <f si="6" t="shared"/>
        <v>B131A-M02P-00-19/B131050B1-D</v>
      </c>
      <c r="H76" t="s">
        <v>548</v>
      </c>
      <c r="K76" t="s">
        <v>85</v>
      </c>
    </row>
    <row r="77" spans="1:11" x14ac:dyDescent="0.25">
      <c r="A77" s="2" t="s">
        <v>20</v>
      </c>
      <c r="B77" s="2" t="str">
        <f si="5" t="shared"/>
        <v>B131050AB17-D</v>
      </c>
      <c r="C77" s="2" t="str">
        <f ref="C77" si="10" t="shared">MID(B77,1,LEN(B77)-5)</f>
        <v>B131050A</v>
      </c>
      <c r="D77" s="2" t="s">
        <v>93</v>
      </c>
      <c r="E77" s="4">
        <v>2</v>
      </c>
      <c r="F77" s="4">
        <v>20</v>
      </c>
      <c r="G77" s="2" t="str">
        <f si="6" t="shared"/>
        <v>B131A-M02P-00-20/B131050AB17-D</v>
      </c>
      <c r="H77" t="s">
        <v>548</v>
      </c>
      <c r="K77" t="s">
        <v>86</v>
      </c>
    </row>
    <row r="78" spans="1:11" x14ac:dyDescent="0.25">
      <c r="A78" s="2" t="s">
        <v>20</v>
      </c>
      <c r="B78" s="2" t="str">
        <f si="5" t="shared"/>
        <v>B131030B6-D</v>
      </c>
      <c r="C78" s="2" t="str">
        <f si="9" t="shared"/>
        <v>B131030</v>
      </c>
      <c r="D78" s="2" t="s">
        <v>93</v>
      </c>
      <c r="E78" s="3">
        <v>2</v>
      </c>
      <c r="F78" s="3">
        <v>21</v>
      </c>
      <c r="G78" s="2" t="str">
        <f si="6" t="shared"/>
        <v>B131A-M02P-00-21/B131030B6-D</v>
      </c>
      <c r="H78" t="s">
        <v>548</v>
      </c>
      <c r="K78" t="s">
        <v>87</v>
      </c>
    </row>
    <row r="79" spans="1:11" x14ac:dyDescent="0.25">
      <c r="A79" s="2" t="s">
        <v>20</v>
      </c>
      <c r="B79" s="2" t="str">
        <f si="5" t="shared"/>
        <v>B131030B8-D</v>
      </c>
      <c r="C79" s="2" t="str">
        <f si="9" t="shared"/>
        <v>B131030</v>
      </c>
      <c r="D79" s="2" t="s">
        <v>93</v>
      </c>
      <c r="E79" s="4">
        <v>2</v>
      </c>
      <c r="F79" s="4">
        <v>22</v>
      </c>
      <c r="G79" s="2" t="str">
        <f si="6" t="shared"/>
        <v>B131A-M02P-00-22/B131030B8-D</v>
      </c>
      <c r="H79" t="s">
        <v>549</v>
      </c>
      <c r="K79" t="s">
        <v>88</v>
      </c>
    </row>
    <row r="80" spans="1:11" x14ac:dyDescent="0.25">
      <c r="A80" s="2" t="s">
        <v>20</v>
      </c>
      <c r="B80" s="2" t="str">
        <f si="5" t="shared"/>
        <v>B131050AB20-D</v>
      </c>
      <c r="C80" s="2" t="str">
        <f ref="C80" si="11" t="shared">MID(B80,1,LEN(B80)-5)</f>
        <v>B131050A</v>
      </c>
      <c r="D80" s="2" t="s">
        <v>93</v>
      </c>
      <c r="E80" s="3">
        <v>2</v>
      </c>
      <c r="F80" s="3">
        <v>23</v>
      </c>
      <c r="G80" s="2" t="str">
        <f si="6" t="shared"/>
        <v>B131A-M02P-00-23/B131050AB20-D</v>
      </c>
      <c r="H80" t="s">
        <v>548</v>
      </c>
      <c r="K80" t="s">
        <v>89</v>
      </c>
    </row>
    <row r="81" spans="1:11" x14ac:dyDescent="0.25">
      <c r="A81" s="2" t="s">
        <v>20</v>
      </c>
      <c r="B81" s="2" t="str">
        <f si="5" t="shared"/>
        <v>B131030AB5-D</v>
      </c>
      <c r="C81" s="2" t="str">
        <f si="9" t="shared"/>
        <v>B131030A</v>
      </c>
      <c r="D81" s="2" t="s">
        <v>93</v>
      </c>
      <c r="E81" s="4">
        <v>2</v>
      </c>
      <c r="F81" s="4">
        <v>24</v>
      </c>
      <c r="G81" s="2" t="str">
        <f si="6" t="shared"/>
        <v>B131A-M02P-00-24/B131030AB5-D</v>
      </c>
      <c r="H81" t="s">
        <v>548</v>
      </c>
      <c r="K81" t="s">
        <v>90</v>
      </c>
    </row>
    <row r="82" spans="1:11" x14ac:dyDescent="0.25">
      <c r="A82" s="2" t="s">
        <v>20</v>
      </c>
      <c r="B82" s="2" t="str">
        <f si="5" t="shared"/>
        <v>B13OUTDOORNWB1-D</v>
      </c>
      <c r="C82" s="2" t="str">
        <f si="9" t="shared"/>
        <v>B13OUTDOORNW</v>
      </c>
      <c r="D82" s="2" t="s">
        <v>93</v>
      </c>
      <c r="E82" s="3">
        <v>2</v>
      </c>
      <c r="F82" s="3">
        <v>25</v>
      </c>
      <c r="G82" s="2" t="str">
        <f si="6" t="shared"/>
        <v>B131A-M02P-00-25/B13OUTDOORNWB1-D</v>
      </c>
      <c r="H82" t="s">
        <v>549</v>
      </c>
      <c r="K82" t="s">
        <v>91</v>
      </c>
    </row>
    <row r="83" spans="1:11" x14ac:dyDescent="0.25">
      <c r="A83" s="2" t="s">
        <v>20</v>
      </c>
      <c r="B83" s="2" t="str">
        <f si="5" t="shared"/>
        <v>B13OUTDOORSWB1-D</v>
      </c>
      <c r="C83" s="2" t="str">
        <f si="9" t="shared"/>
        <v>B13OUTDOORSW</v>
      </c>
      <c r="D83" s="2" t="s">
        <v>93</v>
      </c>
      <c r="E83" s="4">
        <v>2</v>
      </c>
      <c r="F83" s="4">
        <v>26</v>
      </c>
      <c r="G83" s="2" t="str">
        <f si="6" t="shared"/>
        <v>B131A-M02P-00-26/B13OUTDOORSWB1-D</v>
      </c>
      <c r="H83" t="s">
        <v>549</v>
      </c>
      <c r="K83" t="s">
        <v>92</v>
      </c>
    </row>
    <row r="84" spans="1:11" x14ac:dyDescent="0.25">
      <c r="A84" s="2" t="s">
        <v>20</v>
      </c>
      <c r="B84" s="2"/>
      <c r="C84" s="2"/>
      <c r="D84" s="2" t="s">
        <v>93</v>
      </c>
      <c r="E84" s="3">
        <v>2</v>
      </c>
      <c r="F84" s="3">
        <v>27</v>
      </c>
      <c r="G84" s="2" t="str">
        <f si="6" t="shared"/>
        <v>B131A-M02P-00-27/</v>
      </c>
      <c r="H84" t="s">
        <v>551</v>
      </c>
      <c r="K84" t="s">
        <v>83</v>
      </c>
    </row>
    <row r="85" spans="1:11" x14ac:dyDescent="0.25">
      <c r="A85" s="2" t="s">
        <v>20</v>
      </c>
      <c r="B85" s="2" t="str">
        <f si="5" t="shared"/>
        <v>B13UPSB1-D</v>
      </c>
      <c r="C85" s="2" t="str">
        <f si="9" t="shared"/>
        <v>B13UPS</v>
      </c>
      <c r="D85" s="2" t="s">
        <v>93</v>
      </c>
      <c r="E85" s="4">
        <v>2</v>
      </c>
      <c r="F85" s="4">
        <v>48</v>
      </c>
      <c r="G85" s="2" t="str">
        <f si="6" t="shared"/>
        <v>B131A-X02P-00-48/B13UPSB1-D</v>
      </c>
      <c r="H85" t="s">
        <v>549</v>
      </c>
      <c r="K85" t="s">
        <v>553</v>
      </c>
    </row>
    <row r="86" spans="1:11" x14ac:dyDescent="0.25">
      <c r="A86" t="s">
        <v>94</v>
      </c>
      <c r="C86" s="2"/>
      <c r="D86" t="s">
        <v>95</v>
      </c>
      <c r="E86" s="3">
        <v>1</v>
      </c>
      <c r="F86" s="3">
        <v>1</v>
      </c>
      <c r="G86" s="2" t="str">
        <f si="6" t="shared"/>
        <v>G502A-M01P-00-01/</v>
      </c>
      <c r="H86" t="s">
        <v>551</v>
      </c>
      <c r="K86" t="s">
        <v>96</v>
      </c>
    </row>
    <row r="87" spans="1:11" x14ac:dyDescent="0.25">
      <c r="A87" s="2" t="s">
        <v>94</v>
      </c>
      <c r="C87" s="2"/>
      <c r="D87" s="2" t="s">
        <v>95</v>
      </c>
      <c r="E87" s="4">
        <v>1</v>
      </c>
      <c r="F87" s="4">
        <v>3</v>
      </c>
      <c r="G87" s="2" t="str">
        <f si="6" t="shared"/>
        <v>G502A-M01P-00-03/</v>
      </c>
      <c r="H87" t="s">
        <v>551</v>
      </c>
      <c r="K87" t="s">
        <v>97</v>
      </c>
    </row>
    <row r="88" spans="1:11" x14ac:dyDescent="0.25">
      <c r="A88" s="2" t="s">
        <v>94</v>
      </c>
      <c r="B88" t="s">
        <v>567</v>
      </c>
      <c r="C88" s="2" t="str">
        <f si="9" t="shared"/>
        <v>2AG50C2</v>
      </c>
      <c r="D88" s="2" t="s">
        <v>95</v>
      </c>
      <c r="E88" s="3">
        <v>1</v>
      </c>
      <c r="F88" s="3">
        <v>9</v>
      </c>
      <c r="G88" s="2" t="str">
        <f si="6" t="shared"/>
        <v>G502A-M01P-00-09/2AG50C251-D</v>
      </c>
      <c r="H88" t="s">
        <v>549</v>
      </c>
      <c r="K88" t="s">
        <v>98</v>
      </c>
    </row>
    <row r="89" spans="1:11" x14ac:dyDescent="0.25">
      <c r="A89" s="2" t="s">
        <v>94</v>
      </c>
      <c r="B89" t="s">
        <v>568</v>
      </c>
      <c r="C89" s="2" t="str">
        <f si="9" t="shared"/>
        <v>2AG50C2</v>
      </c>
      <c r="D89" s="2" t="s">
        <v>95</v>
      </c>
      <c r="E89" s="4">
        <v>1</v>
      </c>
      <c r="F89" s="4">
        <v>10</v>
      </c>
      <c r="G89" s="2" t="str">
        <f si="6" t="shared"/>
        <v>G502A-M01P-00-10/2AG50C231-D</v>
      </c>
      <c r="H89" t="s">
        <v>549</v>
      </c>
      <c r="K89" t="s">
        <v>99</v>
      </c>
    </row>
    <row r="90" spans="1:11" x14ac:dyDescent="0.25">
      <c r="A90" s="2" t="s">
        <v>94</v>
      </c>
      <c r="B90" t="s">
        <v>569</v>
      </c>
      <c r="C90" s="2" t="str">
        <f si="9" t="shared"/>
        <v>2ABB1G50213B</v>
      </c>
      <c r="D90" s="2" t="s">
        <v>95</v>
      </c>
      <c r="E90" s="3">
        <v>3</v>
      </c>
      <c r="F90" s="3">
        <v>1</v>
      </c>
      <c r="G90" s="2" t="str">
        <f si="6" t="shared"/>
        <v>G502A-M03P-00-01/2ABB1G50213BB1-D</v>
      </c>
      <c r="H90" t="s">
        <v>549</v>
      </c>
      <c r="K90" t="s">
        <v>100</v>
      </c>
    </row>
    <row r="91" spans="1:11" x14ac:dyDescent="0.25">
      <c r="A91" s="2" t="s">
        <v>94</v>
      </c>
      <c r="B91" t="s">
        <v>570</v>
      </c>
      <c r="C91" s="2" t="str">
        <f si="9" t="shared"/>
        <v>2ABB2G50213B</v>
      </c>
      <c r="D91" s="2" t="s">
        <v>95</v>
      </c>
      <c r="E91" s="4">
        <v>3</v>
      </c>
      <c r="F91" s="4">
        <v>2</v>
      </c>
      <c r="G91" s="2" t="str">
        <f si="6" t="shared"/>
        <v>G502A-M03P-00-02/2ABB2G50213BB2-D</v>
      </c>
      <c r="H91" t="s">
        <v>549</v>
      </c>
      <c r="K91" t="s">
        <v>101</v>
      </c>
    </row>
    <row r="92" spans="1:11" x14ac:dyDescent="0.25">
      <c r="A92" s="2" t="s">
        <v>94</v>
      </c>
      <c r="C92" s="2"/>
      <c r="D92" s="2" t="s">
        <v>95</v>
      </c>
      <c r="E92" s="3">
        <v>3</v>
      </c>
      <c r="F92" s="3">
        <v>3</v>
      </c>
      <c r="G92" s="2" t="str">
        <f si="6" t="shared"/>
        <v>G502A-M03P-00-03/</v>
      </c>
      <c r="H92" t="s">
        <v>551</v>
      </c>
      <c r="K92" t="s">
        <v>102</v>
      </c>
    </row>
    <row r="93" spans="1:11" x14ac:dyDescent="0.25">
      <c r="A93" s="2" t="s">
        <v>94</v>
      </c>
      <c r="B93" t="s">
        <v>554</v>
      </c>
      <c r="C93" s="2" t="s">
        <v>572</v>
      </c>
      <c r="D93" s="2" t="s">
        <v>95</v>
      </c>
      <c r="E93" s="4">
        <v>3</v>
      </c>
      <c r="F93" s="4">
        <v>4</v>
      </c>
      <c r="G93" s="2" t="str">
        <f si="6" t="shared"/>
        <v>G502A-M03P-00-04/G50CAM-0-11B1-D</v>
      </c>
      <c r="H93" t="s">
        <v>548</v>
      </c>
      <c r="K93" t="s">
        <v>103</v>
      </c>
    </row>
    <row r="94" spans="1:11" x14ac:dyDescent="0.25">
      <c r="A94" s="2" t="s">
        <v>94</v>
      </c>
      <c r="B94" t="s">
        <v>555</v>
      </c>
      <c r="C94" s="2" t="str">
        <f si="9" t="shared"/>
        <v>G50CAM-0-06</v>
      </c>
      <c r="D94" s="2" t="s">
        <v>95</v>
      </c>
      <c r="E94" s="3">
        <v>3</v>
      </c>
      <c r="F94" s="3">
        <v>5</v>
      </c>
      <c r="G94" s="2" t="str">
        <f si="6" t="shared"/>
        <v>G502A-M03P-00-05/G50CAM-0-06B1-D</v>
      </c>
      <c r="H94" t="s">
        <v>548</v>
      </c>
      <c r="K94" t="s">
        <v>104</v>
      </c>
    </row>
    <row r="95" spans="1:11" x14ac:dyDescent="0.25">
      <c r="A95" s="2" t="s">
        <v>94</v>
      </c>
      <c r="B95" t="s">
        <v>556</v>
      </c>
      <c r="C95" s="2" t="str">
        <f si="9" t="shared"/>
        <v>G50CAM-0-07</v>
      </c>
      <c r="D95" s="2" t="s">
        <v>95</v>
      </c>
      <c r="E95" s="4">
        <v>3</v>
      </c>
      <c r="F95" s="4">
        <v>6</v>
      </c>
      <c r="G95" s="2" t="str">
        <f si="6" t="shared"/>
        <v>G502A-M03P-00-06/G50CAM-0-07B1-D</v>
      </c>
      <c r="H95" t="s">
        <v>548</v>
      </c>
      <c r="K95" t="s">
        <v>105</v>
      </c>
    </row>
    <row r="96" spans="1:11" x14ac:dyDescent="0.25">
      <c r="A96" s="2" t="s">
        <v>94</v>
      </c>
      <c r="B96" t="s">
        <v>557</v>
      </c>
      <c r="C96" s="2" t="str">
        <f si="9" t="shared"/>
        <v>G50CAM-0-08</v>
      </c>
      <c r="D96" s="2" t="s">
        <v>95</v>
      </c>
      <c r="E96" s="3">
        <v>3</v>
      </c>
      <c r="F96" s="3">
        <v>7</v>
      </c>
      <c r="G96" s="2" t="str">
        <f si="6" t="shared"/>
        <v>G502A-M03P-00-07/G50CAM-0-08B1-D</v>
      </c>
      <c r="H96" t="s">
        <v>548</v>
      </c>
      <c r="K96" t="s">
        <v>106</v>
      </c>
    </row>
    <row r="97" spans="1:11" x14ac:dyDescent="0.25">
      <c r="A97" s="2" t="s">
        <v>94</v>
      </c>
      <c r="B97" t="s">
        <v>558</v>
      </c>
      <c r="C97" s="2" t="str">
        <f si="9" t="shared"/>
        <v>G50CAM-0-09</v>
      </c>
      <c r="D97" s="2" t="s">
        <v>95</v>
      </c>
      <c r="E97" s="4">
        <v>3</v>
      </c>
      <c r="F97" s="4">
        <v>8</v>
      </c>
      <c r="G97" s="2" t="str">
        <f si="6" t="shared"/>
        <v>G502A-M03P-00-08/G50CAM-0-09B1-D</v>
      </c>
      <c r="H97" t="s">
        <v>548</v>
      </c>
      <c r="K97" t="s">
        <v>107</v>
      </c>
    </row>
    <row r="98" spans="1:11" x14ac:dyDescent="0.25">
      <c r="A98" s="2" t="s">
        <v>94</v>
      </c>
      <c r="B98" t="s">
        <v>559</v>
      </c>
      <c r="C98" s="2" t="str">
        <f si="9" t="shared"/>
        <v>G50CAM-0-10</v>
      </c>
      <c r="D98" s="2" t="s">
        <v>95</v>
      </c>
      <c r="E98" s="3">
        <v>3</v>
      </c>
      <c r="F98" s="3">
        <v>9</v>
      </c>
      <c r="G98" s="2" t="str">
        <f si="6" t="shared"/>
        <v>G502A-M03P-00-09/G50CAM-0-10B1-D</v>
      </c>
      <c r="H98" t="s">
        <v>548</v>
      </c>
      <c r="K98" t="s">
        <v>108</v>
      </c>
    </row>
    <row r="99" spans="1:11" x14ac:dyDescent="0.25">
      <c r="A99" s="2" t="s">
        <v>94</v>
      </c>
      <c r="B99" t="s">
        <v>560</v>
      </c>
      <c r="C99" s="2" t="str">
        <f si="9" t="shared"/>
        <v>G50CAM-0-12</v>
      </c>
      <c r="D99" s="2" t="s">
        <v>95</v>
      </c>
      <c r="E99" s="4">
        <v>3</v>
      </c>
      <c r="F99" s="4">
        <v>10</v>
      </c>
      <c r="G99" s="2" t="str">
        <f si="6" t="shared"/>
        <v>G502A-M03P-00-10/G50CAM-0-12B1-D</v>
      </c>
      <c r="H99" t="s">
        <v>548</v>
      </c>
      <c r="K99" t="s">
        <v>109</v>
      </c>
    </row>
    <row r="100" spans="1:11" x14ac:dyDescent="0.25">
      <c r="A100" s="2" t="s">
        <v>94</v>
      </c>
      <c r="B100" t="s">
        <v>561</v>
      </c>
      <c r="C100" s="2" t="str">
        <f si="9" t="shared"/>
        <v>G50CAM-1-06</v>
      </c>
      <c r="D100" s="2" t="s">
        <v>95</v>
      </c>
      <c r="E100" s="3">
        <v>3</v>
      </c>
      <c r="F100" s="3">
        <v>11</v>
      </c>
      <c r="G100" s="2" t="str">
        <f si="6" t="shared"/>
        <v>G502A-M03P-00-11/G50CAM-1-06B1-D</v>
      </c>
      <c r="H100" t="s">
        <v>548</v>
      </c>
      <c r="K100" t="s">
        <v>110</v>
      </c>
    </row>
    <row r="101" spans="1:11" x14ac:dyDescent="0.25">
      <c r="A101" s="2" t="s">
        <v>94</v>
      </c>
      <c r="B101" t="s">
        <v>562</v>
      </c>
      <c r="C101" s="2" t="str">
        <f si="9" t="shared"/>
        <v>G50CAM-1-07</v>
      </c>
      <c r="D101" s="2" t="s">
        <v>95</v>
      </c>
      <c r="E101" s="4">
        <v>3</v>
      </c>
      <c r="F101" s="4">
        <v>12</v>
      </c>
      <c r="G101" s="2" t="str">
        <f si="6" t="shared"/>
        <v>G502A-M03P-00-12/G50CAM-1-07B1-D</v>
      </c>
      <c r="H101" t="s">
        <v>548</v>
      </c>
      <c r="K101" t="s">
        <v>111</v>
      </c>
    </row>
    <row r="102" spans="1:11" x14ac:dyDescent="0.25">
      <c r="A102" s="2" t="s">
        <v>94</v>
      </c>
      <c r="B102" t="s">
        <v>563</v>
      </c>
      <c r="C102" s="2" t="str">
        <f si="9" t="shared"/>
        <v>G50CAM-2-03</v>
      </c>
      <c r="D102" s="2" t="s">
        <v>95</v>
      </c>
      <c r="E102" s="3">
        <v>3</v>
      </c>
      <c r="F102" s="3">
        <v>13</v>
      </c>
      <c r="G102" s="2" t="str">
        <f si="6" t="shared"/>
        <v>G502A-M03P-00-13/G50CAM-2-03B1-D</v>
      </c>
      <c r="H102" t="s">
        <v>548</v>
      </c>
      <c r="K102" t="s">
        <v>112</v>
      </c>
    </row>
    <row r="103" spans="1:11" x14ac:dyDescent="0.25">
      <c r="A103" s="2" t="s">
        <v>94</v>
      </c>
      <c r="B103" t="s">
        <v>564</v>
      </c>
      <c r="C103" s="2" t="str">
        <f si="9" t="shared"/>
        <v>G50CAM-3-03</v>
      </c>
      <c r="D103" s="2" t="s">
        <v>95</v>
      </c>
      <c r="E103" s="4">
        <v>3</v>
      </c>
      <c r="F103" s="4">
        <v>14</v>
      </c>
      <c r="G103" s="2" t="str">
        <f si="6" t="shared"/>
        <v>G502A-M03P-00-14/G50CAM-3-03B1-D</v>
      </c>
      <c r="H103" t="s">
        <v>548</v>
      </c>
      <c r="K103" t="s">
        <v>113</v>
      </c>
    </row>
    <row r="104" spans="1:11" x14ac:dyDescent="0.25">
      <c r="A104" s="2" t="s">
        <v>94</v>
      </c>
      <c r="C104" s="2"/>
      <c r="D104" s="2" t="s">
        <v>95</v>
      </c>
      <c r="E104" s="3">
        <v>3</v>
      </c>
      <c r="F104" s="3">
        <v>17</v>
      </c>
      <c r="G104" s="2" t="str">
        <f si="6" t="shared"/>
        <v>G502A-M03P-00-17/</v>
      </c>
      <c r="H104" t="s">
        <v>551</v>
      </c>
      <c r="K104" t="s">
        <v>114</v>
      </c>
    </row>
    <row r="105" spans="1:11" x14ac:dyDescent="0.25">
      <c r="A105" s="2" t="s">
        <v>94</v>
      </c>
      <c r="B105" t="s">
        <v>565</v>
      </c>
      <c r="C105" s="2" t="str">
        <f si="9" t="shared"/>
        <v>G500213</v>
      </c>
      <c r="D105" s="2" t="s">
        <v>95</v>
      </c>
      <c r="E105" s="4">
        <v>3</v>
      </c>
      <c r="F105" s="4">
        <v>18</v>
      </c>
      <c r="G105" s="2" t="str">
        <f si="6" t="shared"/>
        <v>G502A-M03P-00-18/G500213B1-D</v>
      </c>
      <c r="H105" t="s">
        <v>548</v>
      </c>
      <c r="K105" t="s">
        <v>115</v>
      </c>
    </row>
    <row r="106" spans="1:11" x14ac:dyDescent="0.25">
      <c r="A106" s="2" t="s">
        <v>94</v>
      </c>
      <c r="B106" t="s">
        <v>566</v>
      </c>
      <c r="C106" s="2" t="str">
        <f si="9" t="shared"/>
        <v>G50UPS</v>
      </c>
      <c r="D106" s="2" t="s">
        <v>95</v>
      </c>
      <c r="E106" s="3">
        <v>3</v>
      </c>
      <c r="F106" s="3">
        <v>24</v>
      </c>
      <c r="G106" s="2" t="str">
        <f si="6" t="shared"/>
        <v>G502A-M03P-00-24/G50UPSB1-D</v>
      </c>
      <c r="H106" t="s">
        <v>549</v>
      </c>
      <c r="K106" t="s">
        <v>447</v>
      </c>
    </row>
    <row r="107" spans="1:11" x14ac:dyDescent="0.25">
      <c r="A107" t="s">
        <v>117</v>
      </c>
      <c r="B107" s="2" t="str">
        <f ref="B107:B170" si="12" t="shared">_xlfn.CONCAT(K107,"-D")</f>
        <v>A73244AB-D</v>
      </c>
      <c r="C107" s="2" t="str">
        <f ref="C107:C170" si="13" t="shared">MID(B107,1,LEN(B107)-4)</f>
        <v>A73244</v>
      </c>
      <c r="D107" t="s">
        <v>116</v>
      </c>
      <c r="E107" s="3">
        <v>1</v>
      </c>
      <c r="F107" s="3">
        <v>1</v>
      </c>
      <c r="G107" s="2" t="str">
        <f si="6" t="shared"/>
        <v>A73BA-M01P-00-01/A73244AB-D</v>
      </c>
      <c r="H107" t="s">
        <v>550</v>
      </c>
      <c r="K107" t="s">
        <v>118</v>
      </c>
    </row>
    <row r="108" spans="1:11" x14ac:dyDescent="0.25">
      <c r="A108" s="2" t="s">
        <v>117</v>
      </c>
      <c r="B108" s="2" t="str">
        <f si="12" t="shared"/>
        <v>A73244AE-D</v>
      </c>
      <c r="C108" s="2" t="str">
        <f si="13" t="shared"/>
        <v>A73244</v>
      </c>
      <c r="D108" s="2" t="s">
        <v>116</v>
      </c>
      <c r="E108" s="4">
        <v>1</v>
      </c>
      <c r="F108" s="4">
        <v>2</v>
      </c>
      <c r="G108" s="2" t="str">
        <f si="6" t="shared"/>
        <v>A73BA-M01P-00-02/A73244AE-D</v>
      </c>
      <c r="H108" t="s">
        <v>550</v>
      </c>
      <c r="K108" t="s">
        <v>119</v>
      </c>
    </row>
    <row r="109" spans="1:11" x14ac:dyDescent="0.25">
      <c r="A109" s="2" t="s">
        <v>117</v>
      </c>
      <c r="B109" s="2" t="str">
        <f si="12" t="shared"/>
        <v>A73113AA-D</v>
      </c>
      <c r="C109" s="2" t="str">
        <f si="13" t="shared"/>
        <v>A73113</v>
      </c>
      <c r="D109" s="2" t="s">
        <v>116</v>
      </c>
      <c r="E109" s="3">
        <v>1</v>
      </c>
      <c r="F109" s="3">
        <v>3</v>
      </c>
      <c r="G109" s="2" t="str">
        <f si="6" t="shared"/>
        <v>A73BA-M01P-00-03/A73113AA-D</v>
      </c>
      <c r="H109" t="s">
        <v>550</v>
      </c>
      <c r="K109" t="s">
        <v>120</v>
      </c>
    </row>
    <row r="110" spans="1:11" x14ac:dyDescent="0.25">
      <c r="A110" s="2" t="s">
        <v>117</v>
      </c>
      <c r="B110" s="2" t="str">
        <f si="12" t="shared"/>
        <v>A73323AA-D</v>
      </c>
      <c r="C110" s="2" t="str">
        <f si="13" t="shared"/>
        <v>A73323</v>
      </c>
      <c r="D110" s="2" t="s">
        <v>116</v>
      </c>
      <c r="E110" s="4">
        <v>1</v>
      </c>
      <c r="F110" s="4">
        <v>4</v>
      </c>
      <c r="G110" s="2" t="str">
        <f si="6" t="shared"/>
        <v>A73BA-M01P-00-04/A73323AA-D</v>
      </c>
      <c r="H110" t="s">
        <v>550</v>
      </c>
      <c r="K110" t="s">
        <v>121</v>
      </c>
    </row>
    <row r="111" spans="1:11" x14ac:dyDescent="0.25">
      <c r="A111" s="2" t="s">
        <v>117</v>
      </c>
      <c r="B111" s="2" t="str">
        <f si="12" t="shared"/>
        <v>A73214AA-D</v>
      </c>
      <c r="C111" s="2" t="str">
        <f si="13" t="shared"/>
        <v>A73214</v>
      </c>
      <c r="D111" s="2" t="s">
        <v>116</v>
      </c>
      <c r="E111" s="3">
        <v>1</v>
      </c>
      <c r="F111" s="3">
        <v>5</v>
      </c>
      <c r="G111" s="2" t="str">
        <f si="6" t="shared"/>
        <v>A73BA-M01P-00-05/A73214AA-D</v>
      </c>
      <c r="H111" t="s">
        <v>550</v>
      </c>
      <c r="K111" t="s">
        <v>122</v>
      </c>
    </row>
    <row r="112" spans="1:11" x14ac:dyDescent="0.25">
      <c r="A112" s="2" t="s">
        <v>117</v>
      </c>
      <c r="B112" s="2" t="str">
        <f si="12" t="shared"/>
        <v>A73213AA-D</v>
      </c>
      <c r="C112" s="2" t="str">
        <f si="13" t="shared"/>
        <v>A73213</v>
      </c>
      <c r="D112" s="2" t="s">
        <v>116</v>
      </c>
      <c r="E112" s="4">
        <v>1</v>
      </c>
      <c r="F112" s="4">
        <v>6</v>
      </c>
      <c r="G112" s="2" t="str">
        <f si="6" t="shared"/>
        <v>A73BA-M01P-00-06/A73213AA-D</v>
      </c>
      <c r="H112" t="s">
        <v>548</v>
      </c>
      <c r="K112" t="s">
        <v>123</v>
      </c>
    </row>
    <row r="113" spans="1:11" x14ac:dyDescent="0.25">
      <c r="A113" s="2" t="s">
        <v>117</v>
      </c>
      <c r="B113" s="2" t="str">
        <f si="12" t="shared"/>
        <v>A73C0020AA-D</v>
      </c>
      <c r="C113" s="2" t="str">
        <f si="13" t="shared"/>
        <v>A73C0020</v>
      </c>
      <c r="D113" s="2" t="s">
        <v>116</v>
      </c>
      <c r="E113" s="3">
        <v>1</v>
      </c>
      <c r="F113" s="3">
        <v>7</v>
      </c>
      <c r="G113" s="2" t="str">
        <f si="6" t="shared"/>
        <v>A73BA-M01P-00-07/A73C0020AA-D</v>
      </c>
      <c r="H113" t="s">
        <v>548</v>
      </c>
      <c r="K113" t="s">
        <v>124</v>
      </c>
    </row>
    <row r="114" spans="1:11" x14ac:dyDescent="0.25">
      <c r="A114" s="2" t="s">
        <v>117</v>
      </c>
      <c r="B114" s="2" t="str">
        <f si="12" t="shared"/>
        <v>A730137B2-D</v>
      </c>
      <c r="C114" s="2" t="str">
        <f si="13" t="shared"/>
        <v>A730137</v>
      </c>
      <c r="D114" s="2" t="s">
        <v>116</v>
      </c>
      <c r="E114" s="4">
        <v>1</v>
      </c>
      <c r="F114" s="4">
        <v>8</v>
      </c>
      <c r="G114" s="2" t="str">
        <f si="6" t="shared"/>
        <v>A73BA-M01P-00-08/A730137B2-D</v>
      </c>
      <c r="H114" t="s">
        <v>548</v>
      </c>
      <c r="K114" t="s">
        <v>125</v>
      </c>
    </row>
    <row r="115" spans="1:11" x14ac:dyDescent="0.25">
      <c r="A115" s="2" t="s">
        <v>117</v>
      </c>
      <c r="B115" s="2" t="str">
        <f si="12" t="shared"/>
        <v>A730137B3-D</v>
      </c>
      <c r="C115" s="2" t="str">
        <f si="13" t="shared"/>
        <v>A730137</v>
      </c>
      <c r="D115" s="2" t="s">
        <v>116</v>
      </c>
      <c r="E115" s="3">
        <v>1</v>
      </c>
      <c r="F115" s="3">
        <v>9</v>
      </c>
      <c r="G115" s="2" t="str">
        <f si="6" t="shared"/>
        <v>A73BA-M01P-00-09/A730137B3-D</v>
      </c>
      <c r="H115" t="s">
        <v>548</v>
      </c>
      <c r="K115" t="s">
        <v>126</v>
      </c>
    </row>
    <row r="116" spans="1:11" x14ac:dyDescent="0.25">
      <c r="A116" s="2" t="s">
        <v>117</v>
      </c>
      <c r="B116" s="2" t="str">
        <f si="12" t="shared"/>
        <v>A73C0020B1-D</v>
      </c>
      <c r="C116" s="2" t="str">
        <f si="13" t="shared"/>
        <v>A73C0020</v>
      </c>
      <c r="D116" s="2" t="s">
        <v>116</v>
      </c>
      <c r="E116" s="4">
        <v>1</v>
      </c>
      <c r="F116" s="4">
        <v>10</v>
      </c>
      <c r="G116" s="2" t="str">
        <f si="6" t="shared"/>
        <v>A73BA-M01P-00-10/A73C0020B1-D</v>
      </c>
      <c r="H116" t="s">
        <v>548</v>
      </c>
      <c r="K116" t="s">
        <v>127</v>
      </c>
    </row>
    <row r="117" spans="1:11" x14ac:dyDescent="0.25">
      <c r="A117" s="2" t="s">
        <v>117</v>
      </c>
      <c r="B117" s="2" t="str">
        <f si="12" t="shared"/>
        <v>A73244AF-D</v>
      </c>
      <c r="C117" s="2" t="str">
        <f si="13" t="shared"/>
        <v>A73244</v>
      </c>
      <c r="D117" s="2" t="s">
        <v>116</v>
      </c>
      <c r="E117" s="3">
        <v>1</v>
      </c>
      <c r="F117" s="3">
        <v>11</v>
      </c>
      <c r="G117" s="2" t="str">
        <f si="6" t="shared"/>
        <v>A73BA-M01P-00-11/A73244AF-D</v>
      </c>
      <c r="H117" t="s">
        <v>548</v>
      </c>
      <c r="K117" t="s">
        <v>128</v>
      </c>
    </row>
    <row r="118" spans="1:11" x14ac:dyDescent="0.25">
      <c r="A118" s="2" t="s">
        <v>117</v>
      </c>
      <c r="B118" s="2" t="str">
        <f si="12" t="shared"/>
        <v>A73C0010B1-D</v>
      </c>
      <c r="C118" s="2" t="str">
        <f si="13" t="shared"/>
        <v>A73C0010</v>
      </c>
      <c r="D118" s="2" t="s">
        <v>116</v>
      </c>
      <c r="E118" s="4">
        <v>1</v>
      </c>
      <c r="F118" s="4">
        <v>12</v>
      </c>
      <c r="G118" s="2" t="str">
        <f si="6" t="shared"/>
        <v>A73BA-M01P-00-12/A73C0010B1-D</v>
      </c>
      <c r="H118" t="s">
        <v>548</v>
      </c>
      <c r="K118" t="s">
        <v>129</v>
      </c>
    </row>
    <row r="119" spans="1:11" x14ac:dyDescent="0.25">
      <c r="A119" s="2" t="s">
        <v>117</v>
      </c>
      <c r="B119" s="2" t="str">
        <f si="12" t="shared"/>
        <v>A730144B2-D</v>
      </c>
      <c r="C119" s="2" t="str">
        <f si="13" t="shared"/>
        <v>A730144</v>
      </c>
      <c r="D119" s="2" t="s">
        <v>116</v>
      </c>
      <c r="E119" s="3">
        <v>1</v>
      </c>
      <c r="F119" s="3">
        <v>13</v>
      </c>
      <c r="G119" s="2" t="str">
        <f si="6" t="shared"/>
        <v>A73BA-M01P-00-13/A730144B2-D</v>
      </c>
      <c r="H119" t="s">
        <v>548</v>
      </c>
      <c r="K119" t="s">
        <v>130</v>
      </c>
    </row>
    <row r="120" spans="1:11" x14ac:dyDescent="0.25">
      <c r="A120" s="2" t="s">
        <v>117</v>
      </c>
      <c r="B120" s="2" t="str">
        <f si="12" t="shared"/>
        <v>A730144B4-D</v>
      </c>
      <c r="C120" s="2" t="str">
        <f si="13" t="shared"/>
        <v>A730144</v>
      </c>
      <c r="D120" s="2" t="s">
        <v>116</v>
      </c>
      <c r="E120" s="4">
        <v>1</v>
      </c>
      <c r="F120" s="4">
        <v>14</v>
      </c>
      <c r="G120" s="2" t="str">
        <f si="6" t="shared"/>
        <v>A73BA-M01P-00-14/A730144B4-D</v>
      </c>
      <c r="H120" t="s">
        <v>548</v>
      </c>
      <c r="K120" t="s">
        <v>131</v>
      </c>
    </row>
    <row r="121" spans="1:11" x14ac:dyDescent="0.25">
      <c r="A121" s="2" t="s">
        <v>117</v>
      </c>
      <c r="B121" s="2" t="str">
        <f si="12" t="shared"/>
        <v>A730144B3-D</v>
      </c>
      <c r="C121" s="2" t="str">
        <f si="13" t="shared"/>
        <v>A730144</v>
      </c>
      <c r="D121" s="2" t="s">
        <v>116</v>
      </c>
      <c r="E121" s="3">
        <v>1</v>
      </c>
      <c r="F121" s="3">
        <v>15</v>
      </c>
      <c r="G121" s="2" t="str">
        <f si="6" t="shared"/>
        <v>A73BA-M01P-00-15/A730144B3-D</v>
      </c>
      <c r="H121" t="s">
        <v>548</v>
      </c>
      <c r="K121" t="s">
        <v>132</v>
      </c>
    </row>
    <row r="122" spans="1:11" x14ac:dyDescent="0.25">
      <c r="A122" s="2" t="s">
        <v>117</v>
      </c>
      <c r="B122" s="2" t="str">
        <f si="12" t="shared"/>
        <v>A730113B1-D</v>
      </c>
      <c r="C122" s="2" t="str">
        <f si="13" t="shared"/>
        <v>A730113</v>
      </c>
      <c r="D122" s="2" t="s">
        <v>116</v>
      </c>
      <c r="E122" s="4">
        <v>1</v>
      </c>
      <c r="F122" s="4">
        <v>16</v>
      </c>
      <c r="G122" s="2" t="str">
        <f si="6" t="shared"/>
        <v>A73BA-M01P-00-16/A730113B1-D</v>
      </c>
      <c r="H122" t="s">
        <v>548</v>
      </c>
      <c r="K122" t="s">
        <v>133</v>
      </c>
    </row>
    <row r="123" spans="1:11" x14ac:dyDescent="0.25">
      <c r="A123" s="2" t="s">
        <v>117</v>
      </c>
      <c r="B123" s="2" t="str">
        <f si="12" t="shared"/>
        <v>A73R0137B1-D</v>
      </c>
      <c r="C123" s="2" t="str">
        <f si="13" t="shared"/>
        <v>A73R0137</v>
      </c>
      <c r="D123" s="2" t="s">
        <v>116</v>
      </c>
      <c r="E123" s="3">
        <v>1</v>
      </c>
      <c r="F123" s="3">
        <v>17</v>
      </c>
      <c r="G123" s="2" t="str">
        <f si="6" t="shared"/>
        <v>A73BA-M01P-00-17/A73R0137B1-D</v>
      </c>
      <c r="H123" t="s">
        <v>548</v>
      </c>
      <c r="K123" t="s">
        <v>134</v>
      </c>
    </row>
    <row r="124" spans="1:11" x14ac:dyDescent="0.25">
      <c r="A124" s="2" t="s">
        <v>117</v>
      </c>
      <c r="B124" s="2" t="str">
        <f si="12" t="shared"/>
        <v>A730143B1-D</v>
      </c>
      <c r="C124" s="2" t="str">
        <f si="13" t="shared"/>
        <v>A730143</v>
      </c>
      <c r="D124" s="2" t="s">
        <v>116</v>
      </c>
      <c r="E124" s="4">
        <v>1</v>
      </c>
      <c r="F124" s="4">
        <v>18</v>
      </c>
      <c r="G124" s="2" t="str">
        <f si="6" t="shared"/>
        <v>A73BA-M01P-00-18/A730143B1-D</v>
      </c>
      <c r="H124" t="s">
        <v>548</v>
      </c>
      <c r="K124" t="s">
        <v>135</v>
      </c>
    </row>
    <row r="125" spans="1:11" x14ac:dyDescent="0.25">
      <c r="A125" s="2" t="s">
        <v>117</v>
      </c>
      <c r="B125" s="2" t="str">
        <f si="12" t="shared"/>
        <v>A73114AA-D</v>
      </c>
      <c r="C125" s="2" t="str">
        <f si="13" t="shared"/>
        <v>A73114</v>
      </c>
      <c r="D125" s="2" t="s">
        <v>116</v>
      </c>
      <c r="E125" s="3">
        <v>1</v>
      </c>
      <c r="F125" s="3">
        <v>19</v>
      </c>
      <c r="G125" s="2" t="str">
        <f si="6" t="shared"/>
        <v>A73BA-M01P-00-19/A73114AA-D</v>
      </c>
      <c r="H125" t="s">
        <v>548</v>
      </c>
      <c r="K125" t="s">
        <v>136</v>
      </c>
    </row>
    <row r="126" spans="1:11" x14ac:dyDescent="0.25">
      <c r="A126" s="2" t="s">
        <v>117</v>
      </c>
      <c r="B126" s="2" t="str">
        <f si="12" t="shared"/>
        <v>A73NW360B1-D</v>
      </c>
      <c r="C126" s="2" t="str">
        <f si="13" t="shared"/>
        <v>A73NW360</v>
      </c>
      <c r="D126" s="2" t="s">
        <v>116</v>
      </c>
      <c r="E126" s="4">
        <v>1</v>
      </c>
      <c r="F126" s="4">
        <v>20</v>
      </c>
      <c r="G126" s="2" t="str">
        <f si="6" t="shared"/>
        <v>A73BA-M01P-00-20/A73NW360B1-D</v>
      </c>
      <c r="H126" t="s">
        <v>571</v>
      </c>
      <c r="K126" t="s">
        <v>137</v>
      </c>
    </row>
    <row r="127" spans="1:11" x14ac:dyDescent="0.25">
      <c r="A127" s="2" t="s">
        <v>117</v>
      </c>
      <c r="B127" s="2" t="str">
        <f si="12" t="shared"/>
        <v>A73NE360B1-D</v>
      </c>
      <c r="C127" s="2" t="str">
        <f si="13" t="shared"/>
        <v>A73NE360</v>
      </c>
      <c r="D127" s="2" t="s">
        <v>116</v>
      </c>
      <c r="E127" s="3">
        <v>1</v>
      </c>
      <c r="F127" s="3">
        <v>21</v>
      </c>
      <c r="G127" s="2" t="str">
        <f si="6" t="shared"/>
        <v>A73BA-M01P-00-21/A73NE360B1-D</v>
      </c>
      <c r="H127" t="s">
        <v>571</v>
      </c>
      <c r="K127" t="s">
        <v>138</v>
      </c>
    </row>
    <row r="128" spans="1:11" x14ac:dyDescent="0.25">
      <c r="A128" s="2" t="s">
        <v>117</v>
      </c>
      <c r="B128" s="2" t="str">
        <f si="12" t="shared"/>
        <v>A73CISCOVG-D</v>
      </c>
      <c r="C128" s="2" t="str">
        <f si="13" t="shared"/>
        <v>A73CISCO</v>
      </c>
      <c r="D128" s="2" t="s">
        <v>116</v>
      </c>
      <c r="E128" s="4">
        <v>1</v>
      </c>
      <c r="F128" s="4">
        <v>22</v>
      </c>
      <c r="G128" s="2" t="str">
        <f si="6" t="shared"/>
        <v>A73BA-M01P-00-22/A73CISCOVG-D</v>
      </c>
      <c r="H128" t="s">
        <v>549</v>
      </c>
      <c r="K128" t="s">
        <v>139</v>
      </c>
    </row>
    <row r="129" spans="1:11" x14ac:dyDescent="0.25">
      <c r="A129" s="2" t="s">
        <v>117</v>
      </c>
      <c r="B129" s="2" t="str">
        <f si="12" t="shared"/>
        <v>A73UPSB1-D</v>
      </c>
      <c r="C129" s="2" t="str">
        <f si="13" t="shared"/>
        <v>A73UPS</v>
      </c>
      <c r="D129" s="2" t="s">
        <v>116</v>
      </c>
      <c r="E129" s="3">
        <v>1</v>
      </c>
      <c r="F129" s="3">
        <v>23</v>
      </c>
      <c r="G129" s="2" t="str">
        <f si="6" t="shared"/>
        <v>A73BA-M01P-00-23/A73UPSB1-D</v>
      </c>
      <c r="H129" t="s">
        <v>549</v>
      </c>
      <c r="K129" t="s">
        <v>446</v>
      </c>
    </row>
    <row r="130" spans="1:11" x14ac:dyDescent="0.25">
      <c r="A130" s="2" t="s">
        <v>117</v>
      </c>
      <c r="B130" s="2" t="str">
        <f si="12" t="shared"/>
        <v>A73124AA-D</v>
      </c>
      <c r="C130" s="2" t="str">
        <f si="13" t="shared"/>
        <v>A73124</v>
      </c>
      <c r="D130" s="2" t="s">
        <v>116</v>
      </c>
      <c r="E130" s="4">
        <v>1</v>
      </c>
      <c r="F130" s="4">
        <v>24</v>
      </c>
      <c r="G130" s="2" t="str">
        <f si="6" t="shared"/>
        <v>A73BA-M01P-00-24/A73124AA-D</v>
      </c>
      <c r="H130" t="s">
        <v>548</v>
      </c>
      <c r="K130" t="s">
        <v>140</v>
      </c>
    </row>
    <row r="131" spans="1:11" x14ac:dyDescent="0.25">
      <c r="A131" s="2" t="s">
        <v>117</v>
      </c>
      <c r="B131" s="2" t="str">
        <f si="12" t="shared"/>
        <v>A73126AA-D</v>
      </c>
      <c r="C131" s="2" t="str">
        <f si="13" t="shared"/>
        <v>A73126</v>
      </c>
      <c r="D131" s="2" t="s">
        <v>116</v>
      </c>
      <c r="E131" s="3">
        <v>1</v>
      </c>
      <c r="F131" s="3">
        <v>25</v>
      </c>
      <c r="G131" s="2" t="str">
        <f ref="G131:G194" si="14" t="shared">CONCATENATE(LEFT(D131,3),RIGHT(D131,2),IF(AND(F131&lt;37,E131&lt;10),"-M0",IF(AND(F131&lt;37,E131&gt;=10),"-M",IF(AND(F131&gt;=37,E131&lt;10),"-X0","-X"))),E131,IF(LEN(F131)=1,"P-00-0","P-00-"),F131,"/",B131)</f>
        <v>A73BA-M01P-00-25/A73126AA-D</v>
      </c>
      <c r="H131" t="s">
        <v>550</v>
      </c>
      <c r="K131" t="s">
        <v>141</v>
      </c>
    </row>
    <row r="132" spans="1:11" x14ac:dyDescent="0.25">
      <c r="A132" s="2" t="s">
        <v>117</v>
      </c>
      <c r="B132" s="2" t="str">
        <f si="12" t="shared"/>
        <v>A73221AA-D</v>
      </c>
      <c r="C132" s="2" t="str">
        <f si="13" t="shared"/>
        <v>A73221</v>
      </c>
      <c r="D132" s="2" t="s">
        <v>116</v>
      </c>
      <c r="E132" s="4">
        <v>1</v>
      </c>
      <c r="F132" s="4">
        <v>26</v>
      </c>
      <c r="G132" s="2" t="str">
        <f si="14" t="shared"/>
        <v>A73BA-M01P-00-26/A73221AA-D</v>
      </c>
      <c r="H132" t="s">
        <v>550</v>
      </c>
      <c r="K132" t="s">
        <v>142</v>
      </c>
    </row>
    <row r="133" spans="1:11" x14ac:dyDescent="0.25">
      <c r="A133" s="2" t="s">
        <v>117</v>
      </c>
      <c r="B133" s="2" t="str">
        <f si="12" t="shared"/>
        <v>A73223AA-D</v>
      </c>
      <c r="C133" s="2" t="str">
        <f si="13" t="shared"/>
        <v>A73223</v>
      </c>
      <c r="D133" s="2" t="s">
        <v>116</v>
      </c>
      <c r="E133" s="3">
        <v>1</v>
      </c>
      <c r="F133" s="3">
        <v>27</v>
      </c>
      <c r="G133" s="2" t="str">
        <f si="14" t="shared"/>
        <v>A73BA-M01P-00-27/A73223AA-D</v>
      </c>
      <c r="H133" t="s">
        <v>550</v>
      </c>
      <c r="K133" t="s">
        <v>143</v>
      </c>
    </row>
    <row r="134" spans="1:11" x14ac:dyDescent="0.25">
      <c r="A134" s="2" t="s">
        <v>117</v>
      </c>
      <c r="B134" s="2" t="str">
        <f si="12" t="shared"/>
        <v>A73224AA-D</v>
      </c>
      <c r="C134" s="2" t="str">
        <f si="13" t="shared"/>
        <v>A73224</v>
      </c>
      <c r="D134" s="2" t="s">
        <v>116</v>
      </c>
      <c r="E134" s="4">
        <v>1</v>
      </c>
      <c r="F134" s="4">
        <v>28</v>
      </c>
      <c r="G134" s="2" t="str">
        <f si="14" t="shared"/>
        <v>A73BA-M01P-00-28/A73224AA-D</v>
      </c>
      <c r="H134" t="s">
        <v>550</v>
      </c>
      <c r="K134" t="s">
        <v>144</v>
      </c>
    </row>
    <row r="135" spans="1:11" x14ac:dyDescent="0.25">
      <c r="A135" s="2" t="s">
        <v>117</v>
      </c>
      <c r="B135" s="2" t="str">
        <f si="12" t="shared"/>
        <v>A73244AA-D</v>
      </c>
      <c r="C135" s="2" t="str">
        <f si="13" t="shared"/>
        <v>A73244</v>
      </c>
      <c r="D135" s="2" t="s">
        <v>116</v>
      </c>
      <c r="E135" s="3">
        <v>1</v>
      </c>
      <c r="F135" s="3">
        <v>29</v>
      </c>
      <c r="G135" s="2" t="str">
        <f si="14" t="shared"/>
        <v>A73BA-M01P-00-29/A73244AA-D</v>
      </c>
      <c r="H135" t="s">
        <v>548</v>
      </c>
      <c r="K135" t="s">
        <v>145</v>
      </c>
    </row>
    <row r="136" spans="1:11" x14ac:dyDescent="0.25">
      <c r="A136" s="2" t="s">
        <v>117</v>
      </c>
      <c r="B136" s="2" t="str">
        <f si="12" t="shared"/>
        <v>A73244AC-D</v>
      </c>
      <c r="C136" s="2" t="str">
        <f si="13" t="shared"/>
        <v>A73244</v>
      </c>
      <c r="D136" s="2" t="s">
        <v>116</v>
      </c>
      <c r="E136" s="4">
        <v>1</v>
      </c>
      <c r="F136" s="4">
        <v>30</v>
      </c>
      <c r="G136" s="2" t="str">
        <f si="14" t="shared"/>
        <v>A73BA-M01P-00-30/A73244AC-D</v>
      </c>
      <c r="H136" t="s">
        <v>550</v>
      </c>
      <c r="K136" t="s">
        <v>146</v>
      </c>
    </row>
    <row r="137" spans="1:11" x14ac:dyDescent="0.25">
      <c r="A137" s="2" t="s">
        <v>117</v>
      </c>
      <c r="B137" s="2" t="str">
        <f si="12" t="shared"/>
        <v>A73244AD-D</v>
      </c>
      <c r="C137" s="2" t="str">
        <f si="13" t="shared"/>
        <v>A73244</v>
      </c>
      <c r="D137" s="2" t="s">
        <v>116</v>
      </c>
      <c r="E137" s="3">
        <v>1</v>
      </c>
      <c r="F137" s="3">
        <v>31</v>
      </c>
      <c r="G137" s="2" t="str">
        <f si="14" t="shared"/>
        <v>A73BA-M01P-00-31/A73244AD-D</v>
      </c>
      <c r="H137" t="s">
        <v>550</v>
      </c>
      <c r="K137" t="s">
        <v>147</v>
      </c>
    </row>
    <row r="138" spans="1:11" x14ac:dyDescent="0.25">
      <c r="A138" s="2" t="s">
        <v>117</v>
      </c>
      <c r="B138" s="2" t="str">
        <f si="12" t="shared"/>
        <v>A73321AA-D</v>
      </c>
      <c r="C138" s="2" t="str">
        <f si="13" t="shared"/>
        <v>A73321</v>
      </c>
      <c r="D138" s="2" t="s">
        <v>116</v>
      </c>
      <c r="E138" s="4">
        <v>1</v>
      </c>
      <c r="F138" s="4">
        <v>32</v>
      </c>
      <c r="G138" s="2" t="str">
        <f si="14" t="shared"/>
        <v>A73BA-M01P-00-32/A73321AA-D</v>
      </c>
      <c r="H138" t="s">
        <v>548</v>
      </c>
      <c r="K138" t="s">
        <v>148</v>
      </c>
    </row>
    <row r="139" spans="1:11" x14ac:dyDescent="0.25">
      <c r="A139" s="2" t="s">
        <v>117</v>
      </c>
      <c r="B139" s="2" t="str">
        <f si="12" t="shared"/>
        <v>A73322AA-D</v>
      </c>
      <c r="C139" s="2" t="str">
        <f si="13" t="shared"/>
        <v>A73322</v>
      </c>
      <c r="D139" s="2" t="s">
        <v>116</v>
      </c>
      <c r="E139" s="3">
        <v>1</v>
      </c>
      <c r="F139" s="3">
        <v>33</v>
      </c>
      <c r="G139" s="2" t="str">
        <f si="14" t="shared"/>
        <v>A73BA-M01P-00-33/A73322AA-D</v>
      </c>
      <c r="H139" t="s">
        <v>550</v>
      </c>
      <c r="K139" t="s">
        <v>149</v>
      </c>
    </row>
    <row r="140" spans="1:11" x14ac:dyDescent="0.25">
      <c r="A140" s="2" t="s">
        <v>117</v>
      </c>
      <c r="B140" s="2" t="str">
        <f si="12" t="shared"/>
        <v>A7323AA-D</v>
      </c>
      <c r="C140" s="2" t="str">
        <f si="13" t="shared"/>
        <v>A7323</v>
      </c>
      <c r="D140" s="2" t="s">
        <v>116</v>
      </c>
      <c r="E140" s="4">
        <v>1</v>
      </c>
      <c r="F140" s="4">
        <v>34</v>
      </c>
      <c r="G140" s="2" t="str">
        <f si="14" t="shared"/>
        <v>A73BA-M01P-00-34/A7323AA-D</v>
      </c>
      <c r="H140" t="s">
        <v>550</v>
      </c>
      <c r="K140" t="s">
        <v>150</v>
      </c>
    </row>
    <row r="141" spans="1:11" x14ac:dyDescent="0.25">
      <c r="A141" s="2" t="s">
        <v>117</v>
      </c>
      <c r="B141" s="2" t="str">
        <f si="12" t="shared"/>
        <v>A73M14AA-D</v>
      </c>
      <c r="C141" s="2" t="str">
        <f si="13" t="shared"/>
        <v>A73M14</v>
      </c>
      <c r="D141" s="2" t="s">
        <v>116</v>
      </c>
      <c r="E141" s="3">
        <v>1</v>
      </c>
      <c r="F141" s="3">
        <v>35</v>
      </c>
      <c r="G141" s="2" t="str">
        <f si="14" t="shared"/>
        <v>A73BA-M01P-00-35/A73M14AA-D</v>
      </c>
      <c r="H141" t="s">
        <v>550</v>
      </c>
      <c r="K141" t="s">
        <v>151</v>
      </c>
    </row>
    <row r="142" spans="1:11" x14ac:dyDescent="0.25">
      <c r="A142" t="s">
        <v>152</v>
      </c>
      <c r="B142" s="2" t="str">
        <f si="12" t="shared"/>
        <v>B230150B1-D</v>
      </c>
      <c r="C142" s="2" t="str">
        <f si="13" t="shared"/>
        <v>B230150</v>
      </c>
      <c r="D142" t="s">
        <v>153</v>
      </c>
      <c r="E142" s="3">
        <v>1</v>
      </c>
      <c r="F142" s="3">
        <v>1</v>
      </c>
      <c r="G142" s="2" t="str">
        <f si="14" t="shared"/>
        <v>B233A-M01P-00-01/B230150B1-D</v>
      </c>
      <c r="H142" t="s">
        <v>548</v>
      </c>
      <c r="K142" t="s">
        <v>154</v>
      </c>
    </row>
    <row r="143" spans="1:11" x14ac:dyDescent="0.25">
      <c r="A143" s="2" t="s">
        <v>152</v>
      </c>
      <c r="B143" s="2" t="str">
        <f si="12" t="shared"/>
        <v>B230150AB1-D</v>
      </c>
      <c r="C143" s="2" t="str">
        <f si="13" t="shared"/>
        <v>B230150A</v>
      </c>
      <c r="D143" s="2" t="s">
        <v>153</v>
      </c>
      <c r="E143" s="4">
        <v>1</v>
      </c>
      <c r="F143" s="4">
        <f>F142+1</f>
        <v>2</v>
      </c>
      <c r="G143" s="2" t="str">
        <f si="14" t="shared"/>
        <v>B233A-M01P-00-02/B230150AB1-D</v>
      </c>
      <c r="H143" t="s">
        <v>548</v>
      </c>
      <c r="K143" t="s">
        <v>155</v>
      </c>
    </row>
    <row r="144" spans="1:11" x14ac:dyDescent="0.25">
      <c r="A144" s="2" t="s">
        <v>152</v>
      </c>
      <c r="B144" s="2" t="str">
        <f si="12" t="shared"/>
        <v>B233155B10-D</v>
      </c>
      <c r="C144" s="2" t="str">
        <f>MID(B144,1,LEN(B144)-5)</f>
        <v>B233155</v>
      </c>
      <c r="D144" s="2" t="s">
        <v>153</v>
      </c>
      <c r="E144" s="3">
        <v>1</v>
      </c>
      <c r="F144" s="3">
        <f ref="F144:F189" si="15" t="shared">F143+1</f>
        <v>3</v>
      </c>
      <c r="G144" s="2" t="str">
        <f si="14" t="shared"/>
        <v>B233A-M01P-00-03/B233155B10-D</v>
      </c>
      <c r="H144" t="s">
        <v>548</v>
      </c>
      <c r="K144" t="s">
        <v>156</v>
      </c>
    </row>
    <row r="145" spans="1:11" x14ac:dyDescent="0.25">
      <c r="A145" s="2" t="s">
        <v>152</v>
      </c>
      <c r="B145" s="2" t="str">
        <f si="12" t="shared"/>
        <v>B234200B10-D</v>
      </c>
      <c r="C145" s="2" t="str">
        <f ref="C145:C147" si="16" t="shared">MID(B145,1,LEN(B145)-5)</f>
        <v>B234200</v>
      </c>
      <c r="D145" s="2" t="s">
        <v>153</v>
      </c>
      <c r="E145" s="4">
        <v>1</v>
      </c>
      <c r="F145" s="4">
        <f si="15" t="shared"/>
        <v>4</v>
      </c>
      <c r="G145" s="2" t="str">
        <f si="14" t="shared"/>
        <v>B233A-M01P-00-04/B234200B10-D</v>
      </c>
      <c r="H145" t="s">
        <v>550</v>
      </c>
      <c r="K145" t="s">
        <v>157</v>
      </c>
    </row>
    <row r="146" spans="1:11" x14ac:dyDescent="0.25">
      <c r="A146" s="2" t="s">
        <v>152</v>
      </c>
      <c r="B146" s="2" t="str">
        <f si="12" t="shared"/>
        <v>B234200B11-D</v>
      </c>
      <c r="C146" s="2" t="str">
        <f si="16" t="shared"/>
        <v>B234200</v>
      </c>
      <c r="D146" s="2" t="s">
        <v>153</v>
      </c>
      <c r="E146" s="3">
        <v>1</v>
      </c>
      <c r="F146" s="3">
        <f si="15" t="shared"/>
        <v>5</v>
      </c>
      <c r="G146" s="2" t="str">
        <f si="14" t="shared"/>
        <v>B233A-M01P-00-05/B234200B11-D</v>
      </c>
      <c r="H146" t="s">
        <v>548</v>
      </c>
      <c r="K146" t="s">
        <v>158</v>
      </c>
    </row>
    <row r="147" spans="1:11" x14ac:dyDescent="0.25">
      <c r="A147" s="2" t="s">
        <v>152</v>
      </c>
      <c r="B147" s="2" t="str">
        <f si="12" t="shared"/>
        <v>B234100AB1-D</v>
      </c>
      <c r="C147" s="2" t="str">
        <f si="16" t="shared"/>
        <v>B234100</v>
      </c>
      <c r="D147" s="2" t="s">
        <v>153</v>
      </c>
      <c r="E147" s="4">
        <v>1</v>
      </c>
      <c r="F147" s="4">
        <f si="15" t="shared"/>
        <v>6</v>
      </c>
      <c r="G147" s="2" t="str">
        <f si="14" t="shared"/>
        <v>B233A-M01P-00-06/B234100AB1-D</v>
      </c>
      <c r="H147" t="s">
        <v>548</v>
      </c>
      <c r="K147" t="s">
        <v>159</v>
      </c>
    </row>
    <row r="148" spans="1:11" x14ac:dyDescent="0.25">
      <c r="A148" s="2" t="s">
        <v>152</v>
      </c>
      <c r="B148" s="2" t="str">
        <f si="12" t="shared"/>
        <v>B23EMPTY-D</v>
      </c>
      <c r="C148" s="2"/>
      <c r="D148" s="2" t="s">
        <v>153</v>
      </c>
      <c r="E148" s="3">
        <v>1</v>
      </c>
      <c r="F148" s="3">
        <f si="15" t="shared"/>
        <v>7</v>
      </c>
      <c r="G148" s="2" t="str">
        <f si="14" t="shared"/>
        <v>B233A-M01P-00-07/B23EMPTY-D</v>
      </c>
      <c r="H148" t="s">
        <v>551</v>
      </c>
      <c r="K148" t="s">
        <v>160</v>
      </c>
    </row>
    <row r="149" spans="1:11" x14ac:dyDescent="0.25">
      <c r="A149" s="2" t="s">
        <v>152</v>
      </c>
      <c r="B149" s="2"/>
      <c r="C149" s="2"/>
      <c r="D149" s="2" t="s">
        <v>153</v>
      </c>
      <c r="E149" s="4">
        <v>1</v>
      </c>
      <c r="F149" s="4">
        <f si="15" t="shared"/>
        <v>8</v>
      </c>
      <c r="G149" s="2" t="str">
        <f si="14" t="shared"/>
        <v>B233A-M01P-00-08/</v>
      </c>
      <c r="H149" t="s">
        <v>551</v>
      </c>
      <c r="K149" t="s">
        <v>160</v>
      </c>
    </row>
    <row r="150" spans="1:11" x14ac:dyDescent="0.25">
      <c r="A150" s="2" t="s">
        <v>152</v>
      </c>
      <c r="B150" s="2"/>
      <c r="C150" s="2"/>
      <c r="D150" s="2" t="s">
        <v>153</v>
      </c>
      <c r="E150" s="3">
        <v>1</v>
      </c>
      <c r="F150" s="3">
        <f si="15" t="shared"/>
        <v>9</v>
      </c>
      <c r="G150" s="2" t="str">
        <f si="14" t="shared"/>
        <v>B233A-M01P-00-09/</v>
      </c>
      <c r="H150" t="s">
        <v>551</v>
      </c>
      <c r="K150" t="s">
        <v>160</v>
      </c>
    </row>
    <row r="151" spans="1:11" x14ac:dyDescent="0.25">
      <c r="A151" s="2" t="s">
        <v>152</v>
      </c>
      <c r="B151" s="2"/>
      <c r="C151" s="2"/>
      <c r="D151" s="2" t="s">
        <v>153</v>
      </c>
      <c r="E151" s="4">
        <v>1</v>
      </c>
      <c r="F151" s="4">
        <f si="15" t="shared"/>
        <v>10</v>
      </c>
      <c r="G151" s="2" t="str">
        <f si="14" t="shared"/>
        <v>B233A-M01P-00-10/</v>
      </c>
      <c r="H151" t="s">
        <v>551</v>
      </c>
      <c r="K151" t="s">
        <v>160</v>
      </c>
    </row>
    <row r="152" spans="1:11" x14ac:dyDescent="0.25">
      <c r="A152" s="2" t="s">
        <v>152</v>
      </c>
      <c r="B152" s="2" t="str">
        <f si="12" t="shared"/>
        <v>B233200HB2-D</v>
      </c>
      <c r="C152" s="2" t="str">
        <f si="13" t="shared"/>
        <v>B233200H</v>
      </c>
      <c r="D152" s="2" t="s">
        <v>153</v>
      </c>
      <c r="E152" s="3">
        <v>1</v>
      </c>
      <c r="F152" s="3">
        <f si="15" t="shared"/>
        <v>11</v>
      </c>
      <c r="G152" s="2" t="str">
        <f si="14" t="shared"/>
        <v>B233A-M01P-00-11/B233200HB2-D</v>
      </c>
      <c r="H152" t="s">
        <v>548</v>
      </c>
      <c r="K152" t="s">
        <v>161</v>
      </c>
    </row>
    <row r="153" spans="1:11" x14ac:dyDescent="0.25">
      <c r="A153" s="2" t="s">
        <v>152</v>
      </c>
      <c r="B153" s="2" t="str">
        <f si="12" t="shared"/>
        <v>B233200BB3-D</v>
      </c>
      <c r="C153" s="2" t="str">
        <f si="13" t="shared"/>
        <v>B233200B</v>
      </c>
      <c r="D153" s="2" t="s">
        <v>153</v>
      </c>
      <c r="E153" s="4">
        <v>1</v>
      </c>
      <c r="F153" s="4">
        <f si="15" t="shared"/>
        <v>12</v>
      </c>
      <c r="G153" s="2" t="str">
        <f si="14" t="shared"/>
        <v>B233A-M01P-00-12/B233200BB3-D</v>
      </c>
      <c r="H153" t="s">
        <v>548</v>
      </c>
      <c r="K153" t="s">
        <v>162</v>
      </c>
    </row>
    <row r="154" spans="1:11" x14ac:dyDescent="0.25">
      <c r="A154" s="2" t="s">
        <v>152</v>
      </c>
      <c r="B154" s="2" t="str">
        <f si="12" t="shared"/>
        <v>B23EMPTY-D</v>
      </c>
      <c r="C154" s="2" t="str">
        <f si="13" t="shared"/>
        <v>B23EMP</v>
      </c>
      <c r="D154" s="2" t="s">
        <v>153</v>
      </c>
      <c r="E154" s="3">
        <v>1</v>
      </c>
      <c r="F154" s="3">
        <f si="15" t="shared"/>
        <v>13</v>
      </c>
      <c r="G154" s="2" t="str">
        <f si="14" t="shared"/>
        <v>B233A-M01P-00-13/B23EMPTY-D</v>
      </c>
      <c r="H154" t="s">
        <v>549</v>
      </c>
      <c r="K154" t="s">
        <v>160</v>
      </c>
    </row>
    <row r="155" spans="1:11" x14ac:dyDescent="0.25">
      <c r="A155" s="2" t="s">
        <v>152</v>
      </c>
      <c r="B155" s="2" t="str">
        <f si="12" t="shared"/>
        <v>B232110B4-D</v>
      </c>
      <c r="C155" s="2" t="str">
        <f si="13" t="shared"/>
        <v>B232110</v>
      </c>
      <c r="D155" s="2" t="s">
        <v>153</v>
      </c>
      <c r="E155" s="4">
        <v>1</v>
      </c>
      <c r="F155" s="4">
        <f si="15" t="shared"/>
        <v>14</v>
      </c>
      <c r="G155" s="2" t="str">
        <f si="14" t="shared"/>
        <v>B233A-M01P-00-14/B232110B4-D</v>
      </c>
      <c r="H155" t="s">
        <v>550</v>
      </c>
      <c r="K155" t="s">
        <v>163</v>
      </c>
    </row>
    <row r="156" spans="1:11" x14ac:dyDescent="0.25">
      <c r="A156" s="2" t="s">
        <v>152</v>
      </c>
      <c r="B156" s="2" t="str">
        <f si="12" t="shared"/>
        <v>B232110B5-D</v>
      </c>
      <c r="C156" s="2" t="str">
        <f si="13" t="shared"/>
        <v>B232110</v>
      </c>
      <c r="D156" s="2" t="s">
        <v>153</v>
      </c>
      <c r="E156" s="3">
        <v>1</v>
      </c>
      <c r="F156" s="3">
        <f si="15" t="shared"/>
        <v>15</v>
      </c>
      <c r="G156" s="2" t="str">
        <f si="14" t="shared"/>
        <v>B233A-M01P-00-15/B232110B5-D</v>
      </c>
      <c r="H156" t="s">
        <v>548</v>
      </c>
      <c r="K156" t="s">
        <v>164</v>
      </c>
    </row>
    <row r="157" spans="1:11" x14ac:dyDescent="0.25">
      <c r="A157" s="2" t="s">
        <v>152</v>
      </c>
      <c r="B157" s="2" t="str">
        <f si="12" t="shared"/>
        <v>B232180B3-D</v>
      </c>
      <c r="C157" s="2" t="str">
        <f si="13" t="shared"/>
        <v>B232180</v>
      </c>
      <c r="D157" s="2" t="s">
        <v>153</v>
      </c>
      <c r="E157" s="4">
        <v>1</v>
      </c>
      <c r="F157" s="4">
        <f si="15" t="shared"/>
        <v>16</v>
      </c>
      <c r="G157" s="2" t="str">
        <f si="14" t="shared"/>
        <v>B233A-M01P-00-16/B232180B3-D</v>
      </c>
      <c r="H157" t="s">
        <v>548</v>
      </c>
      <c r="K157" t="s">
        <v>165</v>
      </c>
    </row>
    <row r="158" spans="1:11" x14ac:dyDescent="0.25">
      <c r="A158" s="2" t="s">
        <v>152</v>
      </c>
      <c r="B158" s="2" t="str">
        <f si="12" t="shared"/>
        <v>B232180B4-D</v>
      </c>
      <c r="C158" s="2" t="str">
        <f si="13" t="shared"/>
        <v>B232180</v>
      </c>
      <c r="D158" s="2" t="s">
        <v>153</v>
      </c>
      <c r="E158" s="3">
        <v>1</v>
      </c>
      <c r="F158" s="3">
        <f si="15" t="shared"/>
        <v>17</v>
      </c>
      <c r="G158" s="2" t="str">
        <f si="14" t="shared"/>
        <v>B233A-M01P-00-17/B232180B4-D</v>
      </c>
      <c r="H158" t="s">
        <v>550</v>
      </c>
      <c r="K158" t="s">
        <v>166</v>
      </c>
    </row>
    <row r="159" spans="1:11" x14ac:dyDescent="0.25">
      <c r="A159" s="2" t="s">
        <v>152</v>
      </c>
      <c r="B159" s="2" t="str">
        <f si="12" t="shared"/>
        <v>B233112B3-D</v>
      </c>
      <c r="C159" s="2" t="str">
        <f si="13" t="shared"/>
        <v>B233112</v>
      </c>
      <c r="D159" s="2" t="s">
        <v>153</v>
      </c>
      <c r="E159" s="4">
        <v>1</v>
      </c>
      <c r="F159" s="4">
        <f si="15" t="shared"/>
        <v>18</v>
      </c>
      <c r="G159" s="2" t="str">
        <f si="14" t="shared"/>
        <v>B233A-M01P-00-18/B233112B3-D</v>
      </c>
      <c r="H159" t="s">
        <v>548</v>
      </c>
      <c r="K159" t="s">
        <v>167</v>
      </c>
    </row>
    <row r="160" spans="1:11" x14ac:dyDescent="0.25">
      <c r="A160" s="2" t="s">
        <v>152</v>
      </c>
      <c r="B160" s="2" t="str">
        <f si="12" t="shared"/>
        <v>B233112B4-D</v>
      </c>
      <c r="C160" s="2" t="str">
        <f si="13" t="shared"/>
        <v>B233112</v>
      </c>
      <c r="D160" s="2" t="s">
        <v>153</v>
      </c>
      <c r="E160" s="3">
        <v>1</v>
      </c>
      <c r="F160" s="3">
        <f si="15" t="shared"/>
        <v>19</v>
      </c>
      <c r="G160" s="2" t="str">
        <f si="14" t="shared"/>
        <v>B233A-M01P-00-19/B233112B4-D</v>
      </c>
      <c r="H160" t="s">
        <v>548</v>
      </c>
      <c r="K160" t="s">
        <v>168</v>
      </c>
    </row>
    <row r="161" spans="1:11" x14ac:dyDescent="0.25">
      <c r="A161" s="2" t="s">
        <v>152</v>
      </c>
      <c r="B161" s="2" t="str">
        <f si="12" t="shared"/>
        <v>B233118B3-D</v>
      </c>
      <c r="C161" s="2" t="str">
        <f si="13" t="shared"/>
        <v>B233118</v>
      </c>
      <c r="D161" s="2" t="s">
        <v>153</v>
      </c>
      <c r="E161" s="4">
        <v>1</v>
      </c>
      <c r="F161" s="4">
        <f si="15" t="shared"/>
        <v>20</v>
      </c>
      <c r="G161" s="2" t="str">
        <f si="14" t="shared"/>
        <v>B233A-M01P-00-20/B233118B3-D</v>
      </c>
      <c r="H161" t="s">
        <v>548</v>
      </c>
      <c r="K161" t="s">
        <v>169</v>
      </c>
    </row>
    <row r="162" spans="1:11" x14ac:dyDescent="0.25">
      <c r="A162" s="2" t="s">
        <v>152</v>
      </c>
      <c r="B162" s="2" t="str">
        <f si="12" t="shared"/>
        <v>B233118B4-D</v>
      </c>
      <c r="C162" s="2" t="str">
        <f si="13" t="shared"/>
        <v>B233118</v>
      </c>
      <c r="D162" s="2" t="s">
        <v>153</v>
      </c>
      <c r="E162" s="3">
        <v>1</v>
      </c>
      <c r="F162" s="3">
        <f si="15" t="shared"/>
        <v>21</v>
      </c>
      <c r="G162" s="2" t="str">
        <f si="14" t="shared"/>
        <v>B233A-M01P-00-21/B233118B4-D</v>
      </c>
      <c r="H162" t="s">
        <v>548</v>
      </c>
      <c r="K162" t="s">
        <v>170</v>
      </c>
    </row>
    <row r="163" spans="1:11" x14ac:dyDescent="0.25">
      <c r="A163" s="2" t="s">
        <v>152</v>
      </c>
      <c r="B163" s="2" t="str">
        <f si="12" t="shared"/>
        <v>B233182B3-D</v>
      </c>
      <c r="C163" s="2" t="str">
        <f si="13" t="shared"/>
        <v>B233182</v>
      </c>
      <c r="D163" s="2" t="s">
        <v>153</v>
      </c>
      <c r="E163" s="4">
        <v>1</v>
      </c>
      <c r="F163" s="4">
        <f si="15" t="shared"/>
        <v>22</v>
      </c>
      <c r="G163" s="2" t="str">
        <f si="14" t="shared"/>
        <v>B233A-M01P-00-22/B233182B3-D</v>
      </c>
      <c r="H163" t="s">
        <v>548</v>
      </c>
      <c r="K163" t="s">
        <v>171</v>
      </c>
    </row>
    <row r="164" spans="1:11" x14ac:dyDescent="0.25">
      <c r="A164" s="2" t="s">
        <v>152</v>
      </c>
      <c r="B164" s="2" t="str">
        <f si="12" t="shared"/>
        <v>B233182B4-D</v>
      </c>
      <c r="C164" s="2" t="str">
        <f si="13" t="shared"/>
        <v>B233182</v>
      </c>
      <c r="D164" s="2" t="s">
        <v>153</v>
      </c>
      <c r="E164" s="3">
        <v>1</v>
      </c>
      <c r="F164" s="3">
        <f si="15" t="shared"/>
        <v>23</v>
      </c>
      <c r="G164" s="2" t="str">
        <f si="14" t="shared"/>
        <v>B233A-M01P-00-23/B233182B4-D</v>
      </c>
      <c r="H164" t="s">
        <v>548</v>
      </c>
      <c r="K164" t="s">
        <v>172</v>
      </c>
    </row>
    <row r="165" spans="1:11" x14ac:dyDescent="0.25">
      <c r="A165" s="2" t="s">
        <v>152</v>
      </c>
      <c r="B165" s="2" t="str">
        <f si="12" t="shared"/>
        <v>B233188B3-D</v>
      </c>
      <c r="C165" s="2" t="str">
        <f si="13" t="shared"/>
        <v>B233188</v>
      </c>
      <c r="D165" s="2" t="s">
        <v>153</v>
      </c>
      <c r="E165" s="4">
        <v>1</v>
      </c>
      <c r="F165" s="4">
        <f si="15" t="shared"/>
        <v>24</v>
      </c>
      <c r="G165" s="2" t="str">
        <f si="14" t="shared"/>
        <v>B233A-M01P-00-24/B233188B3-D</v>
      </c>
      <c r="H165" t="s">
        <v>548</v>
      </c>
      <c r="K165" t="s">
        <v>173</v>
      </c>
    </row>
    <row r="166" spans="1:11" x14ac:dyDescent="0.25">
      <c r="A166" s="2" t="s">
        <v>152</v>
      </c>
      <c r="B166" s="2" t="str">
        <f si="12" t="shared"/>
        <v>B233188B4-D</v>
      </c>
      <c r="C166" s="2" t="str">
        <f si="13" t="shared"/>
        <v>B233188</v>
      </c>
      <c r="D166" s="2" t="s">
        <v>153</v>
      </c>
      <c r="E166" s="3">
        <v>1</v>
      </c>
      <c r="F166" s="3">
        <f si="15" t="shared"/>
        <v>25</v>
      </c>
      <c r="G166" s="2" t="str">
        <f si="14" t="shared"/>
        <v>B233A-M01P-00-25/B233188B4-D</v>
      </c>
      <c r="H166" t="s">
        <v>548</v>
      </c>
      <c r="K166" t="s">
        <v>174</v>
      </c>
    </row>
    <row r="167" spans="1:11" x14ac:dyDescent="0.25">
      <c r="A167" s="2" t="s">
        <v>152</v>
      </c>
      <c r="B167" s="2" t="str">
        <f si="12" t="shared"/>
        <v>B234100DB3-D</v>
      </c>
      <c r="C167" s="2" t="str">
        <f si="13" t="shared"/>
        <v>B234100D</v>
      </c>
      <c r="D167" s="2" t="s">
        <v>153</v>
      </c>
      <c r="E167" s="4">
        <v>1</v>
      </c>
      <c r="F167" s="4">
        <f si="15" t="shared"/>
        <v>26</v>
      </c>
      <c r="G167" s="2" t="str">
        <f si="14" t="shared"/>
        <v>B233A-M01P-00-26/B234100DB3-D</v>
      </c>
      <c r="H167" t="s">
        <v>548</v>
      </c>
      <c r="K167" t="s">
        <v>175</v>
      </c>
    </row>
    <row r="168" spans="1:11" x14ac:dyDescent="0.25">
      <c r="A168" s="2" t="s">
        <v>152</v>
      </c>
      <c r="B168" s="2" t="str">
        <f si="12" t="shared"/>
        <v>B234100DB4-D</v>
      </c>
      <c r="C168" s="2" t="str">
        <f si="13" t="shared"/>
        <v>B234100D</v>
      </c>
      <c r="D168" s="2" t="s">
        <v>153</v>
      </c>
      <c r="E168" s="3">
        <v>1</v>
      </c>
      <c r="F168" s="3">
        <f si="15" t="shared"/>
        <v>27</v>
      </c>
      <c r="G168" s="2" t="str">
        <f si="14" t="shared"/>
        <v>B233A-M01P-00-27/B234100DB4-D</v>
      </c>
      <c r="H168" t="s">
        <v>548</v>
      </c>
      <c r="K168" t="s">
        <v>176</v>
      </c>
    </row>
    <row r="169" spans="1:11" x14ac:dyDescent="0.25">
      <c r="A169" s="2" t="s">
        <v>152</v>
      </c>
      <c r="B169" s="2" t="str">
        <f si="12" t="shared"/>
        <v>B234200DB3-D</v>
      </c>
      <c r="C169" s="2" t="str">
        <f si="13" t="shared"/>
        <v>B234200D</v>
      </c>
      <c r="D169" s="2" t="s">
        <v>153</v>
      </c>
      <c r="E169" s="4">
        <v>1</v>
      </c>
      <c r="F169" s="4">
        <f si="15" t="shared"/>
        <v>28</v>
      </c>
      <c r="G169" s="2" t="str">
        <f si="14" t="shared"/>
        <v>B233A-M01P-00-28/B234200DB3-D</v>
      </c>
      <c r="H169" t="s">
        <v>549</v>
      </c>
      <c r="K169" t="s">
        <v>177</v>
      </c>
    </row>
    <row r="170" spans="1:11" x14ac:dyDescent="0.25">
      <c r="A170" s="2" t="s">
        <v>152</v>
      </c>
      <c r="B170" s="2" t="str">
        <f si="12" t="shared"/>
        <v>B234200DB4-D</v>
      </c>
      <c r="C170" s="2" t="str">
        <f si="13" t="shared"/>
        <v>B234200D</v>
      </c>
      <c r="D170" s="2" t="s">
        <v>153</v>
      </c>
      <c r="E170" s="3">
        <v>1</v>
      </c>
      <c r="F170" s="3">
        <f si="15" t="shared"/>
        <v>29</v>
      </c>
      <c r="G170" s="2" t="str">
        <f si="14" t="shared"/>
        <v>B233A-M01P-00-29/B234200DB4-D</v>
      </c>
      <c r="H170" t="s">
        <v>549</v>
      </c>
      <c r="K170" t="s">
        <v>178</v>
      </c>
    </row>
    <row r="171" spans="1:11" x14ac:dyDescent="0.25">
      <c r="A171" s="2" t="s">
        <v>152</v>
      </c>
      <c r="B171" s="2" t="str">
        <f ref="B171:B234" si="17" t="shared">_xlfn.CONCAT(K171,"-D")</f>
        <v>B230139B2-D</v>
      </c>
      <c r="C171" s="2" t="str">
        <f ref="C171:C234" si="18" t="shared">MID(B171,1,LEN(B171)-4)</f>
        <v>B230139</v>
      </c>
      <c r="D171" s="2" t="s">
        <v>153</v>
      </c>
      <c r="E171" s="4">
        <v>1</v>
      </c>
      <c r="F171" s="4">
        <f si="15" t="shared"/>
        <v>30</v>
      </c>
      <c r="G171" s="2" t="str">
        <f si="14" t="shared"/>
        <v>B233A-M01P-00-30/B230139B2-D</v>
      </c>
      <c r="H171" t="s">
        <v>548</v>
      </c>
      <c r="K171" t="s">
        <v>179</v>
      </c>
    </row>
    <row r="172" spans="1:11" x14ac:dyDescent="0.25">
      <c r="A172" s="2" t="s">
        <v>152</v>
      </c>
      <c r="B172" s="2" t="str">
        <f si="17" t="shared"/>
        <v>B230171B2-D</v>
      </c>
      <c r="C172" s="2" t="str">
        <f si="18" t="shared"/>
        <v>B230171</v>
      </c>
      <c r="D172" s="2" t="s">
        <v>153</v>
      </c>
      <c r="E172" s="3">
        <v>1</v>
      </c>
      <c r="F172" s="3">
        <f si="15" t="shared"/>
        <v>31</v>
      </c>
      <c r="G172" s="2" t="str">
        <f si="14" t="shared"/>
        <v>B233A-M01P-00-31/B230171B2-D</v>
      </c>
      <c r="H172" t="s">
        <v>548</v>
      </c>
      <c r="K172" t="s">
        <v>180</v>
      </c>
    </row>
    <row r="173" spans="1:11" x14ac:dyDescent="0.25">
      <c r="A173" s="2" t="s">
        <v>152</v>
      </c>
      <c r="B173" s="2" t="str">
        <f si="17" t="shared"/>
        <v>B231100B1-D</v>
      </c>
      <c r="C173" s="2" t="str">
        <f si="18" t="shared"/>
        <v>B231100</v>
      </c>
      <c r="D173" s="2" t="s">
        <v>153</v>
      </c>
      <c r="E173" s="4">
        <v>1</v>
      </c>
      <c r="F173" s="4">
        <f si="15" t="shared"/>
        <v>32</v>
      </c>
      <c r="G173" s="2" t="str">
        <f si="14" t="shared"/>
        <v>B233A-M01P-00-32/B231100B1-D</v>
      </c>
      <c r="H173" t="s">
        <v>548</v>
      </c>
      <c r="K173" t="s">
        <v>181</v>
      </c>
    </row>
    <row r="174" spans="1:11" x14ac:dyDescent="0.25">
      <c r="A174" s="2" t="s">
        <v>152</v>
      </c>
      <c r="B174" s="2" t="str">
        <f si="17" t="shared"/>
        <v>B231100B3-D</v>
      </c>
      <c r="C174" s="2" t="str">
        <f si="18" t="shared"/>
        <v>B231100</v>
      </c>
      <c r="D174" s="2" t="s">
        <v>153</v>
      </c>
      <c r="E174" s="3">
        <v>1</v>
      </c>
      <c r="F174" s="3">
        <f si="15" t="shared"/>
        <v>33</v>
      </c>
      <c r="G174" s="2" t="str">
        <f si="14" t="shared"/>
        <v>B233A-M01P-00-33/B231100B3-D</v>
      </c>
      <c r="H174" t="s">
        <v>548</v>
      </c>
      <c r="K174" t="s">
        <v>182</v>
      </c>
    </row>
    <row r="175" spans="1:11" x14ac:dyDescent="0.25">
      <c r="A175" s="2" t="s">
        <v>152</v>
      </c>
      <c r="B175" s="2" t="str">
        <f si="17" t="shared"/>
        <v>B231110B1-D</v>
      </c>
      <c r="C175" s="2" t="str">
        <f si="18" t="shared"/>
        <v>B231110</v>
      </c>
      <c r="D175" s="2" t="s">
        <v>153</v>
      </c>
      <c r="E175" s="4">
        <v>1</v>
      </c>
      <c r="F175" s="4">
        <f si="15" t="shared"/>
        <v>34</v>
      </c>
      <c r="G175" s="2" t="str">
        <f si="14" t="shared"/>
        <v>B233A-M01P-00-34/B231110B1-D</v>
      </c>
      <c r="H175" t="s">
        <v>548</v>
      </c>
      <c r="K175" t="s">
        <v>183</v>
      </c>
    </row>
    <row r="176" spans="1:11" x14ac:dyDescent="0.25">
      <c r="A176" s="2" t="s">
        <v>152</v>
      </c>
      <c r="B176" s="2" t="str">
        <f si="17" t="shared"/>
        <v>B231110B2-D</v>
      </c>
      <c r="C176" s="2" t="str">
        <f si="18" t="shared"/>
        <v>B231110</v>
      </c>
      <c r="D176" s="2" t="s">
        <v>153</v>
      </c>
      <c r="E176" s="3">
        <v>1</v>
      </c>
      <c r="F176" s="3">
        <f si="15" t="shared"/>
        <v>35</v>
      </c>
      <c r="G176" s="2" t="str">
        <f si="14" t="shared"/>
        <v>B233A-M01P-00-35/B231110B2-D</v>
      </c>
      <c r="H176" t="s">
        <v>548</v>
      </c>
      <c r="K176" t="s">
        <v>184</v>
      </c>
    </row>
    <row r="177" spans="1:11" x14ac:dyDescent="0.25">
      <c r="A177" s="2" t="s">
        <v>152</v>
      </c>
      <c r="B177" s="2" t="str">
        <f si="17" t="shared"/>
        <v>B231110B3-D</v>
      </c>
      <c r="C177" s="2" t="str">
        <f si="18" t="shared"/>
        <v>B231110</v>
      </c>
      <c r="D177" s="2" t="s">
        <v>153</v>
      </c>
      <c r="E177" s="4">
        <v>1</v>
      </c>
      <c r="F177" s="4">
        <f si="15" t="shared"/>
        <v>36</v>
      </c>
      <c r="G177" s="2" t="str">
        <f si="14" t="shared"/>
        <v>B233A-M01P-00-36/B231110B3-D</v>
      </c>
      <c r="H177" t="s">
        <v>548</v>
      </c>
      <c r="K177" t="s">
        <v>185</v>
      </c>
    </row>
    <row r="178" spans="1:11" x14ac:dyDescent="0.25">
      <c r="A178" s="2" t="s">
        <v>152</v>
      </c>
      <c r="B178" s="2" t="str">
        <f si="17" t="shared"/>
        <v>B231110B4-D</v>
      </c>
      <c r="C178" s="2" t="str">
        <f si="18" t="shared"/>
        <v>B231110</v>
      </c>
      <c r="D178" s="2" t="s">
        <v>153</v>
      </c>
      <c r="E178" s="3">
        <v>1</v>
      </c>
      <c r="F178" s="3">
        <f si="15" t="shared"/>
        <v>37</v>
      </c>
      <c r="G178" s="2" t="str">
        <f si="14" t="shared"/>
        <v>B233A-X01P-00-37/B231110B4-D</v>
      </c>
      <c r="H178" t="s">
        <v>548</v>
      </c>
      <c r="K178" t="s">
        <v>186</v>
      </c>
    </row>
    <row r="179" spans="1:11" x14ac:dyDescent="0.25">
      <c r="A179" s="2" t="s">
        <v>152</v>
      </c>
      <c r="B179" s="2" t="str">
        <f si="17" t="shared"/>
        <v>B231110B5-D</v>
      </c>
      <c r="C179" s="2" t="str">
        <f si="18" t="shared"/>
        <v>B231110</v>
      </c>
      <c r="D179" s="2" t="s">
        <v>153</v>
      </c>
      <c r="E179" s="4">
        <v>1</v>
      </c>
      <c r="F179" s="4">
        <f si="15" t="shared"/>
        <v>38</v>
      </c>
      <c r="G179" s="2" t="str">
        <f si="14" t="shared"/>
        <v>B233A-X01P-00-38/B231110B5-D</v>
      </c>
      <c r="H179" t="s">
        <v>548</v>
      </c>
      <c r="K179" t="s">
        <v>187</v>
      </c>
    </row>
    <row r="180" spans="1:11" x14ac:dyDescent="0.25">
      <c r="A180" s="2" t="s">
        <v>152</v>
      </c>
      <c r="B180" s="2" t="str">
        <f si="17" t="shared"/>
        <v>B231130B1-D</v>
      </c>
      <c r="C180" s="2" t="str">
        <f si="18" t="shared"/>
        <v>B231130</v>
      </c>
      <c r="D180" s="2" t="s">
        <v>153</v>
      </c>
      <c r="E180" s="3">
        <v>1</v>
      </c>
      <c r="F180" s="3">
        <f si="15" t="shared"/>
        <v>39</v>
      </c>
      <c r="G180" s="2" t="str">
        <f si="14" t="shared"/>
        <v>B233A-X01P-00-39/B231130B1-D</v>
      </c>
      <c r="H180" t="s">
        <v>548</v>
      </c>
      <c r="K180" t="s">
        <v>188</v>
      </c>
    </row>
    <row r="181" spans="1:11" x14ac:dyDescent="0.25">
      <c r="A181" s="2" t="s">
        <v>152</v>
      </c>
      <c r="B181" s="2" t="str">
        <f si="17" t="shared"/>
        <v>B231138B1-D</v>
      </c>
      <c r="C181" s="2" t="str">
        <f si="18" t="shared"/>
        <v>B231138</v>
      </c>
      <c r="D181" s="2" t="s">
        <v>153</v>
      </c>
      <c r="E181" s="4">
        <v>1</v>
      </c>
      <c r="F181" s="4">
        <f si="15" t="shared"/>
        <v>40</v>
      </c>
      <c r="G181" s="2" t="str">
        <f si="14" t="shared"/>
        <v>B233A-X01P-00-40/B231138B1-D</v>
      </c>
      <c r="H181" t="s">
        <v>548</v>
      </c>
      <c r="K181" t="s">
        <v>189</v>
      </c>
    </row>
    <row r="182" spans="1:11" x14ac:dyDescent="0.25">
      <c r="A182" s="2" t="s">
        <v>152</v>
      </c>
      <c r="B182" s="2" t="str">
        <f si="17" t="shared"/>
        <v>B231150B1-D</v>
      </c>
      <c r="C182" s="2" t="str">
        <f si="18" t="shared"/>
        <v>B231150</v>
      </c>
      <c r="D182" s="2" t="s">
        <v>153</v>
      </c>
      <c r="E182" s="3">
        <v>1</v>
      </c>
      <c r="F182" s="3">
        <f si="15" t="shared"/>
        <v>41</v>
      </c>
      <c r="G182" s="2" t="str">
        <f si="14" t="shared"/>
        <v>B233A-X01P-00-41/B231150B1-D</v>
      </c>
      <c r="H182" t="s">
        <v>548</v>
      </c>
      <c r="K182" t="s">
        <v>190</v>
      </c>
    </row>
    <row r="183" spans="1:11" x14ac:dyDescent="0.25">
      <c r="A183" s="2" t="s">
        <v>152</v>
      </c>
      <c r="B183" s="2" t="str">
        <f si="17" t="shared"/>
        <v>B231150B2-D</v>
      </c>
      <c r="C183" s="2" t="str">
        <f si="18" t="shared"/>
        <v>B231150</v>
      </c>
      <c r="D183" s="2" t="s">
        <v>153</v>
      </c>
      <c r="E183" s="4">
        <v>1</v>
      </c>
      <c r="F183" s="4">
        <f si="15" t="shared"/>
        <v>42</v>
      </c>
      <c r="G183" s="2" t="str">
        <f si="14" t="shared"/>
        <v>B233A-X01P-00-42/B231150B2-D</v>
      </c>
      <c r="H183" t="s">
        <v>548</v>
      </c>
      <c r="K183" t="s">
        <v>191</v>
      </c>
    </row>
    <row r="184" spans="1:11" x14ac:dyDescent="0.25">
      <c r="A184" s="2" t="s">
        <v>152</v>
      </c>
      <c r="B184" s="2" t="str">
        <f si="17" t="shared"/>
        <v>B231155B1-D</v>
      </c>
      <c r="C184" s="2" t="str">
        <f si="18" t="shared"/>
        <v>B231155</v>
      </c>
      <c r="D184" s="2" t="s">
        <v>153</v>
      </c>
      <c r="E184" s="3">
        <v>1</v>
      </c>
      <c r="F184" s="3">
        <f si="15" t="shared"/>
        <v>43</v>
      </c>
      <c r="G184" s="2" t="str">
        <f si="14" t="shared"/>
        <v>B233A-X01P-00-43/B231155B1-D</v>
      </c>
      <c r="H184" t="s">
        <v>548</v>
      </c>
      <c r="K184" t="s">
        <v>192</v>
      </c>
    </row>
    <row r="185" spans="1:11" x14ac:dyDescent="0.25">
      <c r="A185" s="2" t="s">
        <v>152</v>
      </c>
      <c r="B185" s="2" t="str">
        <f si="17" t="shared"/>
        <v>B231155B2-D</v>
      </c>
      <c r="C185" s="2" t="str">
        <f si="18" t="shared"/>
        <v>B231155</v>
      </c>
      <c r="D185" s="2" t="s">
        <v>153</v>
      </c>
      <c r="E185" s="4">
        <v>1</v>
      </c>
      <c r="F185" s="4">
        <f si="15" t="shared"/>
        <v>44</v>
      </c>
      <c r="G185" s="2" t="str">
        <f si="14" t="shared"/>
        <v>B233A-X01P-00-44/B231155B2-D</v>
      </c>
      <c r="H185" t="s">
        <v>548</v>
      </c>
      <c r="K185" t="s">
        <v>193</v>
      </c>
    </row>
    <row r="186" spans="1:11" x14ac:dyDescent="0.25">
      <c r="A186" s="2" t="s">
        <v>152</v>
      </c>
      <c r="B186" s="2" t="str">
        <f si="17" t="shared"/>
        <v>B231155B3-D</v>
      </c>
      <c r="C186" s="2" t="str">
        <f si="18" t="shared"/>
        <v>B231155</v>
      </c>
      <c r="D186" s="2" t="s">
        <v>153</v>
      </c>
      <c r="E186" s="3">
        <v>1</v>
      </c>
      <c r="F186" s="3">
        <f si="15" t="shared"/>
        <v>45</v>
      </c>
      <c r="G186" s="2" t="str">
        <f si="14" t="shared"/>
        <v>B233A-X01P-00-45/B231155B3-D</v>
      </c>
      <c r="H186" t="s">
        <v>548</v>
      </c>
      <c r="K186" t="s">
        <v>194</v>
      </c>
    </row>
    <row r="187" spans="1:11" x14ac:dyDescent="0.25">
      <c r="A187" s="2" t="s">
        <v>152</v>
      </c>
      <c r="B187" s="2" t="str">
        <f si="17" t="shared"/>
        <v>B231155B4-D</v>
      </c>
      <c r="C187" s="2" t="str">
        <f si="18" t="shared"/>
        <v>B231155</v>
      </c>
      <c r="D187" s="2" t="s">
        <v>153</v>
      </c>
      <c r="E187" s="4">
        <v>1</v>
      </c>
      <c r="F187" s="4">
        <f si="15" t="shared"/>
        <v>46</v>
      </c>
      <c r="G187" s="2" t="str">
        <f si="14" t="shared"/>
        <v>B233A-X01P-00-46/B231155B4-D</v>
      </c>
      <c r="H187" t="s">
        <v>548</v>
      </c>
      <c r="K187" t="s">
        <v>195</v>
      </c>
    </row>
    <row r="188" spans="1:11" x14ac:dyDescent="0.25">
      <c r="A188" s="2" t="s">
        <v>152</v>
      </c>
      <c r="B188" s="2" t="str">
        <f si="17" t="shared"/>
        <v>B231155B5-D</v>
      </c>
      <c r="C188" s="2" t="str">
        <f si="18" t="shared"/>
        <v>B231155</v>
      </c>
      <c r="D188" s="2" t="s">
        <v>153</v>
      </c>
      <c r="E188" s="3">
        <v>1</v>
      </c>
      <c r="F188" s="3">
        <f si="15" t="shared"/>
        <v>47</v>
      </c>
      <c r="G188" s="2" t="str">
        <f si="14" t="shared"/>
        <v>B233A-X01P-00-47/B231155B5-D</v>
      </c>
      <c r="H188" t="s">
        <v>548</v>
      </c>
      <c r="K188" t="s">
        <v>196</v>
      </c>
    </row>
    <row r="189" spans="1:11" x14ac:dyDescent="0.25">
      <c r="A189" s="2" t="s">
        <v>152</v>
      </c>
      <c r="B189" s="2" t="str">
        <f si="17" t="shared"/>
        <v>B231155B6-D</v>
      </c>
      <c r="C189" s="2" t="str">
        <f si="18" t="shared"/>
        <v>B231155</v>
      </c>
      <c r="D189" s="2" t="s">
        <v>153</v>
      </c>
      <c r="E189" s="4">
        <v>1</v>
      </c>
      <c r="F189" s="4">
        <f si="15" t="shared"/>
        <v>48</v>
      </c>
      <c r="G189" s="2" t="str">
        <f si="14" t="shared"/>
        <v>B233A-X01P-00-48/B231155B6-D</v>
      </c>
      <c r="H189" t="s">
        <v>548</v>
      </c>
      <c r="K189" t="s">
        <v>197</v>
      </c>
    </row>
    <row r="190" spans="1:11" x14ac:dyDescent="0.25">
      <c r="A190" s="2" t="s">
        <v>152</v>
      </c>
      <c r="B190" s="2" t="str">
        <f si="17" t="shared"/>
        <v>B231155B7-D</v>
      </c>
      <c r="C190" s="2" t="str">
        <f si="18" t="shared"/>
        <v>B231155</v>
      </c>
      <c r="D190" s="2" t="s">
        <v>153</v>
      </c>
      <c r="E190" s="3">
        <v>2</v>
      </c>
      <c r="F190" s="3">
        <v>1</v>
      </c>
      <c r="G190" s="2" t="str">
        <f si="14" t="shared"/>
        <v>B233A-M02P-00-01/B231155B7-D</v>
      </c>
      <c r="H190" t="s">
        <v>548</v>
      </c>
      <c r="K190" t="s">
        <v>198</v>
      </c>
    </row>
    <row r="191" spans="1:11" x14ac:dyDescent="0.25">
      <c r="A191" s="2" t="s">
        <v>152</v>
      </c>
      <c r="B191" s="2" t="str">
        <f si="17" t="shared"/>
        <v>B231155B8-D</v>
      </c>
      <c r="C191" s="2" t="str">
        <f si="18" t="shared"/>
        <v>B231155</v>
      </c>
      <c r="D191" s="2" t="s">
        <v>153</v>
      </c>
      <c r="E191" s="4">
        <v>2</v>
      </c>
      <c r="F191" s="4">
        <v>2</v>
      </c>
      <c r="G191" s="2" t="str">
        <f si="14" t="shared"/>
        <v>B233A-M02P-00-02/B231155B8-D</v>
      </c>
      <c r="H191" t="s">
        <v>548</v>
      </c>
      <c r="K191" t="s">
        <v>199</v>
      </c>
    </row>
    <row r="192" spans="1:11" x14ac:dyDescent="0.25">
      <c r="A192" s="2" t="s">
        <v>152</v>
      </c>
      <c r="B192" s="2" t="str">
        <f si="17" t="shared"/>
        <v>B231155B9-D</v>
      </c>
      <c r="C192" s="2" t="str">
        <f si="18" t="shared"/>
        <v>B231155</v>
      </c>
      <c r="D192" s="2" t="s">
        <v>153</v>
      </c>
      <c r="E192" s="3">
        <v>2</v>
      </c>
      <c r="F192" s="3">
        <v>3</v>
      </c>
      <c r="G192" s="2" t="str">
        <f si="14" t="shared"/>
        <v>B233A-M02P-00-03/B231155B9-D</v>
      </c>
      <c r="H192" t="s">
        <v>548</v>
      </c>
      <c r="K192" t="s">
        <v>200</v>
      </c>
    </row>
    <row r="193" spans="1:11" x14ac:dyDescent="0.25">
      <c r="A193" s="2" t="s">
        <v>152</v>
      </c>
      <c r="B193" s="2" t="str">
        <f si="17" t="shared"/>
        <v>B231155B10-D</v>
      </c>
      <c r="C193" s="2" t="str">
        <f ref="C193:C197" si="19" t="shared">MID(B193,1,LEN(B193)-5)</f>
        <v>B231155</v>
      </c>
      <c r="D193" s="2" t="s">
        <v>153</v>
      </c>
      <c r="E193" s="4">
        <v>2</v>
      </c>
      <c r="F193" s="4">
        <v>4</v>
      </c>
      <c r="G193" s="2" t="str">
        <f si="14" t="shared"/>
        <v>B233A-M02P-00-04/B231155B10-D</v>
      </c>
      <c r="H193" t="s">
        <v>548</v>
      </c>
      <c r="K193" t="s">
        <v>201</v>
      </c>
    </row>
    <row r="194" spans="1:11" x14ac:dyDescent="0.25">
      <c r="A194" s="2" t="s">
        <v>152</v>
      </c>
      <c r="B194" s="2" t="str">
        <f si="17" t="shared"/>
        <v>B231155B11-D</v>
      </c>
      <c r="C194" s="2" t="str">
        <f si="19" t="shared"/>
        <v>B231155</v>
      </c>
      <c r="D194" s="2" t="s">
        <v>153</v>
      </c>
      <c r="E194" s="3">
        <v>2</v>
      </c>
      <c r="F194" s="3">
        <v>5</v>
      </c>
      <c r="G194" s="2" t="str">
        <f si="14" t="shared"/>
        <v>B233A-M02P-00-05/B231155B11-D</v>
      </c>
      <c r="H194" t="s">
        <v>548</v>
      </c>
      <c r="K194" t="s">
        <v>202</v>
      </c>
    </row>
    <row r="195" spans="1:11" x14ac:dyDescent="0.25">
      <c r="A195" s="2" t="s">
        <v>152</v>
      </c>
      <c r="B195" s="2" t="str">
        <f si="17" t="shared"/>
        <v>B231155B13-D</v>
      </c>
      <c r="C195" s="2" t="str">
        <f si="19" t="shared"/>
        <v>B231155</v>
      </c>
      <c r="D195" s="2" t="s">
        <v>153</v>
      </c>
      <c r="E195" s="4">
        <v>2</v>
      </c>
      <c r="F195" s="4">
        <v>6</v>
      </c>
      <c r="G195" s="2" t="str">
        <f ref="G195:G258" si="20" t="shared">CONCATENATE(LEFT(D195,3),RIGHT(D195,2),IF(AND(F195&lt;37,E195&lt;10),"-M0",IF(AND(F195&lt;37,E195&gt;=10),"-M",IF(AND(F195&gt;=37,E195&lt;10),"-X0","-X"))),E195,IF(LEN(F195)=1,"P-00-0","P-00-"),F195,"/",B195)</f>
        <v>B233A-M02P-00-06/B231155B13-D</v>
      </c>
      <c r="H195" t="s">
        <v>548</v>
      </c>
      <c r="K195" t="s">
        <v>203</v>
      </c>
    </row>
    <row r="196" spans="1:11" x14ac:dyDescent="0.25">
      <c r="A196" s="2" t="s">
        <v>152</v>
      </c>
      <c r="B196" s="2" t="str">
        <f si="17" t="shared"/>
        <v>B231155B15-D</v>
      </c>
      <c r="C196" s="2" t="str">
        <f si="19" t="shared"/>
        <v>B231155</v>
      </c>
      <c r="D196" s="2" t="s">
        <v>153</v>
      </c>
      <c r="E196" s="3">
        <v>2</v>
      </c>
      <c r="F196" s="3">
        <v>7</v>
      </c>
      <c r="G196" s="2" t="str">
        <f si="20" t="shared"/>
        <v>B233A-M02P-00-07/B231155B15-D</v>
      </c>
      <c r="H196" t="s">
        <v>548</v>
      </c>
      <c r="K196" t="s">
        <v>204</v>
      </c>
    </row>
    <row r="197" spans="1:11" x14ac:dyDescent="0.25">
      <c r="A197" s="2" t="s">
        <v>152</v>
      </c>
      <c r="B197" s="2" t="str">
        <f si="17" t="shared"/>
        <v>B231155B17-D</v>
      </c>
      <c r="C197" s="2" t="str">
        <f si="19" t="shared"/>
        <v>B231155</v>
      </c>
      <c r="D197" s="2" t="s">
        <v>153</v>
      </c>
      <c r="E197" s="4">
        <v>2</v>
      </c>
      <c r="F197" s="4">
        <v>8</v>
      </c>
      <c r="G197" s="2" t="str">
        <f si="20" t="shared"/>
        <v>B233A-M02P-00-08/B231155B17-D</v>
      </c>
      <c r="H197" t="s">
        <v>548</v>
      </c>
      <c r="K197" t="s">
        <v>205</v>
      </c>
    </row>
    <row r="198" spans="1:11" x14ac:dyDescent="0.25">
      <c r="A198" s="2" t="s">
        <v>152</v>
      </c>
      <c r="B198" s="2" t="str">
        <f si="17" t="shared"/>
        <v>B231170B1-D</v>
      </c>
      <c r="C198" s="2" t="str">
        <f si="18" t="shared"/>
        <v>B231170</v>
      </c>
      <c r="D198" s="2" t="s">
        <v>153</v>
      </c>
      <c r="E198" s="3">
        <v>2</v>
      </c>
      <c r="F198" s="3">
        <v>9</v>
      </c>
      <c r="G198" s="2" t="str">
        <f si="20" t="shared"/>
        <v>B233A-M02P-00-09/B231170B1-D</v>
      </c>
      <c r="H198" t="s">
        <v>548</v>
      </c>
      <c r="K198" t="s">
        <v>206</v>
      </c>
    </row>
    <row r="199" spans="1:11" x14ac:dyDescent="0.25">
      <c r="A199" s="2" t="s">
        <v>152</v>
      </c>
      <c r="B199" s="2" t="str">
        <f si="17" t="shared"/>
        <v>B231177B1-D</v>
      </c>
      <c r="C199" s="2" t="str">
        <f si="18" t="shared"/>
        <v>B231177</v>
      </c>
      <c r="D199" s="2" t="s">
        <v>153</v>
      </c>
      <c r="E199" s="4">
        <v>2</v>
      </c>
      <c r="F199" s="4">
        <v>10</v>
      </c>
      <c r="G199" s="2" t="str">
        <f si="20" t="shared"/>
        <v>B233A-M02P-00-10/B231177B1-D</v>
      </c>
      <c r="H199" t="s">
        <v>548</v>
      </c>
      <c r="K199" t="s">
        <v>207</v>
      </c>
    </row>
    <row r="200" spans="1:11" x14ac:dyDescent="0.25">
      <c r="A200" s="2" t="s">
        <v>152</v>
      </c>
      <c r="B200" s="2" t="str">
        <f si="17" t="shared"/>
        <v>B231185B1-D</v>
      </c>
      <c r="C200" s="2" t="str">
        <f si="18" t="shared"/>
        <v>B231185</v>
      </c>
      <c r="D200" s="2" t="s">
        <v>153</v>
      </c>
      <c r="E200" s="3">
        <v>2</v>
      </c>
      <c r="F200" s="3">
        <v>11</v>
      </c>
      <c r="G200" s="2" t="str">
        <f si="20" t="shared"/>
        <v>B233A-M02P-00-11/B231185B1-D</v>
      </c>
      <c r="H200" t="s">
        <v>548</v>
      </c>
      <c r="K200" t="s">
        <v>208</v>
      </c>
    </row>
    <row r="201" spans="1:11" x14ac:dyDescent="0.25">
      <c r="A201" s="2" t="s">
        <v>152</v>
      </c>
      <c r="B201" s="2" t="str">
        <f si="17" t="shared"/>
        <v>B231200AB1-D</v>
      </c>
      <c r="C201" s="2" t="str">
        <f si="18" t="shared"/>
        <v>B231200A</v>
      </c>
      <c r="D201" s="2" t="s">
        <v>153</v>
      </c>
      <c r="E201" s="4">
        <v>2</v>
      </c>
      <c r="F201" s="4">
        <v>12</v>
      </c>
      <c r="G201" s="2" t="str">
        <f si="20" t="shared"/>
        <v>B233A-M02P-00-12/B231200AB1-D</v>
      </c>
      <c r="H201" t="s">
        <v>548</v>
      </c>
      <c r="K201" t="s">
        <v>209</v>
      </c>
    </row>
    <row r="202" spans="1:11" x14ac:dyDescent="0.25">
      <c r="A202" s="2" t="s">
        <v>152</v>
      </c>
      <c r="B202" s="2" t="str">
        <f si="17" t="shared"/>
        <v>B231200B1-D</v>
      </c>
      <c r="C202" s="2" t="str">
        <f si="18" t="shared"/>
        <v>B231200</v>
      </c>
      <c r="D202" s="2" t="s">
        <v>153</v>
      </c>
      <c r="E202" s="3">
        <v>2</v>
      </c>
      <c r="F202" s="3">
        <v>13</v>
      </c>
      <c r="G202" s="2" t="str">
        <f si="20" t="shared"/>
        <v>B233A-M02P-00-13/B231200B1-D</v>
      </c>
      <c r="H202" t="s">
        <v>548</v>
      </c>
      <c r="K202" t="s">
        <v>210</v>
      </c>
    </row>
    <row r="203" spans="1:11" x14ac:dyDescent="0.25">
      <c r="A203" s="2" t="s">
        <v>152</v>
      </c>
      <c r="B203" s="2" t="str">
        <f si="17" t="shared"/>
        <v>B231200B2-D</v>
      </c>
      <c r="C203" s="2" t="str">
        <f si="18" t="shared"/>
        <v>B231200</v>
      </c>
      <c r="D203" s="2" t="s">
        <v>153</v>
      </c>
      <c r="E203" s="4">
        <v>2</v>
      </c>
      <c r="F203" s="4">
        <v>14</v>
      </c>
      <c r="G203" s="2" t="str">
        <f si="20" t="shared"/>
        <v>B233A-M02P-00-14/B231200B2-D</v>
      </c>
      <c r="H203" t="s">
        <v>548</v>
      </c>
      <c r="K203" t="s">
        <v>211</v>
      </c>
    </row>
    <row r="204" spans="1:11" x14ac:dyDescent="0.25">
      <c r="A204" s="2" t="s">
        <v>152</v>
      </c>
      <c r="B204" s="2" t="str">
        <f si="17" t="shared"/>
        <v>B231200B3-D</v>
      </c>
      <c r="C204" s="2" t="str">
        <f si="18" t="shared"/>
        <v>B231200</v>
      </c>
      <c r="D204" s="2" t="s">
        <v>153</v>
      </c>
      <c r="E204" s="3">
        <v>2</v>
      </c>
      <c r="F204" s="3">
        <v>15</v>
      </c>
      <c r="G204" s="2" t="str">
        <f si="20" t="shared"/>
        <v>B233A-M02P-00-15/B231200B3-D</v>
      </c>
      <c r="H204" t="s">
        <v>548</v>
      </c>
      <c r="K204" t="s">
        <v>212</v>
      </c>
    </row>
    <row r="205" spans="1:11" x14ac:dyDescent="0.25">
      <c r="A205" s="2" t="s">
        <v>152</v>
      </c>
      <c r="B205" s="2" t="str">
        <f si="17" t="shared"/>
        <v>B231200B4-D</v>
      </c>
      <c r="C205" s="2" t="str">
        <f si="18" t="shared"/>
        <v>B231200</v>
      </c>
      <c r="D205" s="2" t="s">
        <v>153</v>
      </c>
      <c r="E205" s="4">
        <v>2</v>
      </c>
      <c r="F205" s="4">
        <v>16</v>
      </c>
      <c r="G205" s="2" t="str">
        <f si="20" t="shared"/>
        <v>B233A-M02P-00-16/B231200B4-D</v>
      </c>
      <c r="H205" t="s">
        <v>548</v>
      </c>
      <c r="K205" t="s">
        <v>213</v>
      </c>
    </row>
    <row r="206" spans="1:11" x14ac:dyDescent="0.25">
      <c r="A206" s="2" t="s">
        <v>152</v>
      </c>
      <c r="B206" s="2" t="str">
        <f si="17" t="shared"/>
        <v>B231200B5-D</v>
      </c>
      <c r="C206" s="2" t="str">
        <f si="18" t="shared"/>
        <v>B231200</v>
      </c>
      <c r="D206" s="2" t="s">
        <v>153</v>
      </c>
      <c r="E206" s="3">
        <v>2</v>
      </c>
      <c r="F206" s="3">
        <v>17</v>
      </c>
      <c r="G206" s="2" t="str">
        <f si="20" t="shared"/>
        <v>B233A-M02P-00-17/B231200B5-D</v>
      </c>
      <c r="H206" t="s">
        <v>548</v>
      </c>
      <c r="K206" t="s">
        <v>214</v>
      </c>
    </row>
    <row r="207" spans="1:11" x14ac:dyDescent="0.25">
      <c r="A207" s="2" t="s">
        <v>152</v>
      </c>
      <c r="B207" s="2" t="str">
        <f si="17" t="shared"/>
        <v>B231200B6-D</v>
      </c>
      <c r="C207" s="2" t="str">
        <f si="18" t="shared"/>
        <v>B231200</v>
      </c>
      <c r="D207" s="2" t="s">
        <v>153</v>
      </c>
      <c r="E207" s="4">
        <v>2</v>
      </c>
      <c r="F207" s="4">
        <v>18</v>
      </c>
      <c r="G207" s="2" t="str">
        <f si="20" t="shared"/>
        <v>B233A-M02P-00-18/B231200B6-D</v>
      </c>
      <c r="H207" t="s">
        <v>548</v>
      </c>
      <c r="K207" t="s">
        <v>215</v>
      </c>
    </row>
    <row r="208" spans="1:11" x14ac:dyDescent="0.25">
      <c r="A208" s="2" t="s">
        <v>152</v>
      </c>
      <c r="B208" s="2" t="str">
        <f si="17" t="shared"/>
        <v>B231200B7-D</v>
      </c>
      <c r="C208" s="2" t="str">
        <f si="18" t="shared"/>
        <v>B231200</v>
      </c>
      <c r="D208" s="2" t="s">
        <v>153</v>
      </c>
      <c r="E208" s="3">
        <v>2</v>
      </c>
      <c r="F208" s="3">
        <v>19</v>
      </c>
      <c r="G208" s="2" t="str">
        <f si="20" t="shared"/>
        <v>B233A-M02P-00-19/B231200B7-D</v>
      </c>
      <c r="H208" t="s">
        <v>548</v>
      </c>
      <c r="K208" t="s">
        <v>216</v>
      </c>
    </row>
    <row r="209" spans="1:11" x14ac:dyDescent="0.25">
      <c r="A209" s="2" t="s">
        <v>152</v>
      </c>
      <c r="B209" s="2" t="str">
        <f si="17" t="shared"/>
        <v>B231200B8-D</v>
      </c>
      <c r="C209" s="2" t="str">
        <f si="18" t="shared"/>
        <v>B231200</v>
      </c>
      <c r="D209" s="2" t="s">
        <v>153</v>
      </c>
      <c r="E209" s="4">
        <v>2</v>
      </c>
      <c r="F209" s="4">
        <v>20</v>
      </c>
      <c r="G209" s="2" t="str">
        <f si="20" t="shared"/>
        <v>B233A-M02P-00-20/B231200B8-D</v>
      </c>
      <c r="H209" t="s">
        <v>548</v>
      </c>
      <c r="K209" t="s">
        <v>217</v>
      </c>
    </row>
    <row r="210" spans="1:11" x14ac:dyDescent="0.25">
      <c r="A210" s="2" t="s">
        <v>152</v>
      </c>
      <c r="B210" s="2" t="str">
        <f si="17" t="shared"/>
        <v>B231200B9-D</v>
      </c>
      <c r="C210" s="2" t="str">
        <f si="18" t="shared"/>
        <v>B231200</v>
      </c>
      <c r="D210" s="2" t="s">
        <v>153</v>
      </c>
      <c r="E210" s="3">
        <v>2</v>
      </c>
      <c r="F210" s="3">
        <v>21</v>
      </c>
      <c r="G210" s="2" t="str">
        <f si="20" t="shared"/>
        <v>B233A-M02P-00-21/B231200B9-D</v>
      </c>
      <c r="H210" t="s">
        <v>548</v>
      </c>
      <c r="K210" t="s">
        <v>218</v>
      </c>
    </row>
    <row r="211" spans="1:11" x14ac:dyDescent="0.25">
      <c r="A211" s="2" t="s">
        <v>152</v>
      </c>
      <c r="B211" s="2" t="str">
        <f si="17" t="shared"/>
        <v>B231200B11-D</v>
      </c>
      <c r="C211" s="2" t="str">
        <f ref="C211:C212" si="21" t="shared">MID(B211,1,LEN(B211)-5)</f>
        <v>B231200</v>
      </c>
      <c r="D211" s="2" t="s">
        <v>153</v>
      </c>
      <c r="E211" s="4">
        <v>2</v>
      </c>
      <c r="F211" s="4">
        <v>22</v>
      </c>
      <c r="G211" s="2" t="str">
        <f si="20" t="shared"/>
        <v>B233A-M02P-00-22/B231200B11-D</v>
      </c>
      <c r="H211" t="s">
        <v>548</v>
      </c>
      <c r="K211" t="s">
        <v>219</v>
      </c>
    </row>
    <row r="212" spans="1:11" x14ac:dyDescent="0.25">
      <c r="A212" s="2" t="s">
        <v>152</v>
      </c>
      <c r="B212" s="2" t="str">
        <f si="17" t="shared"/>
        <v>B231200B13-D</v>
      </c>
      <c r="C212" s="2" t="str">
        <f si="21" t="shared"/>
        <v>B231200</v>
      </c>
      <c r="D212" s="2" t="s">
        <v>153</v>
      </c>
      <c r="E212" s="3">
        <v>2</v>
      </c>
      <c r="F212" s="3">
        <v>23</v>
      </c>
      <c r="G212" s="2" t="str">
        <f si="20" t="shared"/>
        <v>B233A-M02P-00-23/B231200B13-D</v>
      </c>
      <c r="H212" t="s">
        <v>548</v>
      </c>
      <c r="K212" t="s">
        <v>220</v>
      </c>
    </row>
    <row r="213" spans="1:11" x14ac:dyDescent="0.25">
      <c r="A213" s="2" t="s">
        <v>152</v>
      </c>
      <c r="B213" s="2" t="str">
        <f si="17" t="shared"/>
        <v>B231200BB1-D</v>
      </c>
      <c r="C213" s="2" t="str">
        <f si="18" t="shared"/>
        <v>B231200B</v>
      </c>
      <c r="D213" s="2" t="s">
        <v>153</v>
      </c>
      <c r="E213" s="4">
        <v>2</v>
      </c>
      <c r="F213" s="4">
        <v>24</v>
      </c>
      <c r="G213" s="2" t="str">
        <f si="20" t="shared"/>
        <v>B233A-M02P-00-24/B231200BB1-D</v>
      </c>
      <c r="H213" t="s">
        <v>548</v>
      </c>
      <c r="K213" t="s">
        <v>221</v>
      </c>
    </row>
    <row r="214" spans="1:11" x14ac:dyDescent="0.25">
      <c r="A214" s="2" t="s">
        <v>152</v>
      </c>
      <c r="B214" s="2" t="str">
        <f si="17" t="shared"/>
        <v>B231200CB1-D</v>
      </c>
      <c r="C214" s="2" t="str">
        <f si="18" t="shared"/>
        <v>B231200C</v>
      </c>
      <c r="D214" s="2" t="s">
        <v>153</v>
      </c>
      <c r="E214" s="3">
        <v>2</v>
      </c>
      <c r="F214" s="3">
        <v>25</v>
      </c>
      <c r="G214" s="2" t="str">
        <f si="20" t="shared"/>
        <v>B233A-M02P-00-25/B231200CB1-D</v>
      </c>
      <c r="H214" t="s">
        <v>548</v>
      </c>
      <c r="K214" t="s">
        <v>222</v>
      </c>
    </row>
    <row r="215" spans="1:11" x14ac:dyDescent="0.25">
      <c r="A215" s="2" t="s">
        <v>152</v>
      </c>
      <c r="B215" s="2" t="str">
        <f si="17" t="shared"/>
        <v>B231200DB1-D</v>
      </c>
      <c r="C215" s="2" t="str">
        <f si="18" t="shared"/>
        <v>B231200D</v>
      </c>
      <c r="D215" s="2" t="s">
        <v>153</v>
      </c>
      <c r="E215" s="4">
        <v>2</v>
      </c>
      <c r="F215" s="4">
        <v>26</v>
      </c>
      <c r="G215" s="2" t="str">
        <f si="20" t="shared"/>
        <v>B233A-M02P-00-26/B231200DB1-D</v>
      </c>
      <c r="H215" t="s">
        <v>548</v>
      </c>
      <c r="K215" t="s">
        <v>223</v>
      </c>
    </row>
    <row r="216" spans="1:11" x14ac:dyDescent="0.25">
      <c r="A216" s="2" t="s">
        <v>152</v>
      </c>
      <c r="B216" s="2" t="str">
        <f si="17" t="shared"/>
        <v>B231200EB1-D</v>
      </c>
      <c r="C216" s="2" t="str">
        <f si="18" t="shared"/>
        <v>B231200E</v>
      </c>
      <c r="D216" s="2" t="s">
        <v>153</v>
      </c>
      <c r="E216" s="3">
        <v>2</v>
      </c>
      <c r="F216" s="3">
        <v>27</v>
      </c>
      <c r="G216" s="2" t="str">
        <f si="20" t="shared"/>
        <v>B233A-M02P-00-27/B231200EB1-D</v>
      </c>
      <c r="H216" t="s">
        <v>548</v>
      </c>
      <c r="K216" t="s">
        <v>224</v>
      </c>
    </row>
    <row r="217" spans="1:11" x14ac:dyDescent="0.25">
      <c r="A217" s="2" t="s">
        <v>152</v>
      </c>
      <c r="B217" s="2" t="str">
        <f si="17" t="shared"/>
        <v>B231200FB1-D</v>
      </c>
      <c r="C217" s="2" t="str">
        <f si="18" t="shared"/>
        <v>B231200F</v>
      </c>
      <c r="D217" s="2" t="s">
        <v>153</v>
      </c>
      <c r="E217" s="4">
        <v>2</v>
      </c>
      <c r="F217" s="4">
        <v>28</v>
      </c>
      <c r="G217" s="2" t="str">
        <f si="20" t="shared"/>
        <v>B233A-M02P-00-28/B231200FB1-D</v>
      </c>
      <c r="H217" t="s">
        <v>548</v>
      </c>
      <c r="K217" t="s">
        <v>225</v>
      </c>
    </row>
    <row r="218" spans="1:11" x14ac:dyDescent="0.25">
      <c r="A218" s="2" t="s">
        <v>152</v>
      </c>
      <c r="B218" s="2" t="str">
        <f si="17" t="shared"/>
        <v>B231200GB1-D</v>
      </c>
      <c r="C218" s="2" t="str">
        <f si="18" t="shared"/>
        <v>B231200G</v>
      </c>
      <c r="D218" s="2" t="s">
        <v>153</v>
      </c>
      <c r="E218" s="3">
        <v>2</v>
      </c>
      <c r="F218" s="3">
        <v>29</v>
      </c>
      <c r="G218" s="2" t="str">
        <f si="20" t="shared"/>
        <v>B233A-M02P-00-29/B231200GB1-D</v>
      </c>
      <c r="H218" t="s">
        <v>548</v>
      </c>
      <c r="K218" t="s">
        <v>226</v>
      </c>
    </row>
    <row r="219" spans="1:11" x14ac:dyDescent="0.25">
      <c r="A219" s="2" t="s">
        <v>152</v>
      </c>
      <c r="B219" s="2" t="str">
        <f si="17" t="shared"/>
        <v>B231200HB1-D</v>
      </c>
      <c r="C219" s="2" t="str">
        <f si="18" t="shared"/>
        <v>B231200H</v>
      </c>
      <c r="D219" s="2" t="s">
        <v>153</v>
      </c>
      <c r="E219" s="4">
        <v>2</v>
      </c>
      <c r="F219" s="4">
        <v>30</v>
      </c>
      <c r="G219" s="2" t="str">
        <f si="20" t="shared"/>
        <v>B233A-M02P-00-30/B231200HB1-D</v>
      </c>
      <c r="H219" t="s">
        <v>548</v>
      </c>
      <c r="K219" t="s">
        <v>227</v>
      </c>
    </row>
    <row r="220" spans="1:11" x14ac:dyDescent="0.25">
      <c r="A220" s="2" t="s">
        <v>152</v>
      </c>
      <c r="B220" s="2" t="str">
        <f si="17" t="shared"/>
        <v>B231200JB1-D</v>
      </c>
      <c r="C220" s="2" t="str">
        <f si="18" t="shared"/>
        <v>B231200J</v>
      </c>
      <c r="D220" s="2" t="s">
        <v>153</v>
      </c>
      <c r="E220" s="3">
        <v>2</v>
      </c>
      <c r="F220" s="3">
        <v>31</v>
      </c>
      <c r="G220" s="2" t="str">
        <f si="20" t="shared"/>
        <v>B233A-M02P-00-31/B231200JB1-D</v>
      </c>
      <c r="H220" t="s">
        <v>548</v>
      </c>
      <c r="K220" t="s">
        <v>228</v>
      </c>
    </row>
    <row r="221" spans="1:11" x14ac:dyDescent="0.25">
      <c r="A221" s="2" t="s">
        <v>152</v>
      </c>
      <c r="B221" s="2" t="str">
        <f si="17" t="shared"/>
        <v>B231200KB1-D</v>
      </c>
      <c r="C221" s="2" t="str">
        <f si="18" t="shared"/>
        <v>B231200K</v>
      </c>
      <c r="D221" s="2" t="s">
        <v>153</v>
      </c>
      <c r="E221" s="4">
        <v>2</v>
      </c>
      <c r="F221" s="4">
        <v>32</v>
      </c>
      <c r="G221" s="2" t="str">
        <f si="20" t="shared"/>
        <v>B233A-M02P-00-32/B231200KB1-D</v>
      </c>
      <c r="H221" t="s">
        <v>548</v>
      </c>
      <c r="K221" t="s">
        <v>229</v>
      </c>
    </row>
    <row r="222" spans="1:11" x14ac:dyDescent="0.25">
      <c r="A222" s="2" t="s">
        <v>152</v>
      </c>
      <c r="B222" s="2" t="str">
        <f si="17" t="shared"/>
        <v>B231200KB2-D</v>
      </c>
      <c r="C222" s="2" t="str">
        <f si="18" t="shared"/>
        <v>B231200K</v>
      </c>
      <c r="D222" s="2" t="s">
        <v>153</v>
      </c>
      <c r="E222" s="3">
        <v>2</v>
      </c>
      <c r="F222" s="3">
        <v>33</v>
      </c>
      <c r="G222" s="2" t="str">
        <f si="20" t="shared"/>
        <v>B233A-M02P-00-33/B231200KB2-D</v>
      </c>
      <c r="H222" t="s">
        <v>552</v>
      </c>
      <c r="K222" t="s">
        <v>230</v>
      </c>
    </row>
    <row r="223" spans="1:11" x14ac:dyDescent="0.25">
      <c r="A223" s="2" t="s">
        <v>152</v>
      </c>
      <c r="B223" s="2" t="str">
        <f si="17" t="shared"/>
        <v>B231300B1-D</v>
      </c>
      <c r="C223" s="2" t="str">
        <f si="18" t="shared"/>
        <v>B231300</v>
      </c>
      <c r="D223" s="2" t="s">
        <v>153</v>
      </c>
      <c r="E223" s="4">
        <v>2</v>
      </c>
      <c r="F223" s="4">
        <v>34</v>
      </c>
      <c r="G223" s="2" t="str">
        <f si="20" t="shared"/>
        <v>B233A-M02P-00-34/B231300B1-D</v>
      </c>
      <c r="H223" t="s">
        <v>548</v>
      </c>
      <c r="K223" t="s">
        <v>231</v>
      </c>
    </row>
    <row r="224" spans="1:11" x14ac:dyDescent="0.25">
      <c r="A224" s="2" t="s">
        <v>152</v>
      </c>
      <c r="B224" s="2" t="str">
        <f si="17" t="shared"/>
        <v>B231300B2-D</v>
      </c>
      <c r="C224" s="2" t="str">
        <f si="18" t="shared"/>
        <v>B231300</v>
      </c>
      <c r="D224" s="2" t="s">
        <v>153</v>
      </c>
      <c r="E224" s="3">
        <v>2</v>
      </c>
      <c r="F224" s="3">
        <v>35</v>
      </c>
      <c r="G224" s="2" t="str">
        <f si="20" t="shared"/>
        <v>B233A-M02P-00-35/B231300B2-D</v>
      </c>
      <c r="H224" t="s">
        <v>548</v>
      </c>
      <c r="K224" t="s">
        <v>232</v>
      </c>
    </row>
    <row r="225" spans="1:11" x14ac:dyDescent="0.25">
      <c r="A225" s="2" t="s">
        <v>152</v>
      </c>
      <c r="B225" s="2" t="str">
        <f si="17" t="shared"/>
        <v>B231300B3-D</v>
      </c>
      <c r="C225" s="2" t="str">
        <f si="18" t="shared"/>
        <v>B231300</v>
      </c>
      <c r="D225" s="2" t="s">
        <v>153</v>
      </c>
      <c r="E225" s="4">
        <v>2</v>
      </c>
      <c r="F225" s="4">
        <v>36</v>
      </c>
      <c r="G225" s="2" t="str">
        <f si="20" t="shared"/>
        <v>B233A-M02P-00-36/B231300B3-D</v>
      </c>
      <c r="H225" t="s">
        <v>548</v>
      </c>
      <c r="K225" t="s">
        <v>233</v>
      </c>
    </row>
    <row r="226" spans="1:11" x14ac:dyDescent="0.25">
      <c r="A226" s="2" t="s">
        <v>152</v>
      </c>
      <c r="B226" s="2" t="str">
        <f si="17" t="shared"/>
        <v>B231300B4-D</v>
      </c>
      <c r="C226" s="2" t="str">
        <f si="18" t="shared"/>
        <v>B231300</v>
      </c>
      <c r="D226" s="2" t="s">
        <v>153</v>
      </c>
      <c r="E226" s="3">
        <v>2</v>
      </c>
      <c r="F226" s="3">
        <v>37</v>
      </c>
      <c r="G226" s="2" t="str">
        <f si="20" t="shared"/>
        <v>B233A-X02P-00-37/B231300B4-D</v>
      </c>
      <c r="H226" t="s">
        <v>548</v>
      </c>
      <c r="K226" t="s">
        <v>234</v>
      </c>
    </row>
    <row r="227" spans="1:11" x14ac:dyDescent="0.25">
      <c r="A227" s="2" t="s">
        <v>152</v>
      </c>
      <c r="B227" s="2" t="str">
        <f si="17" t="shared"/>
        <v>B231300B5-D</v>
      </c>
      <c r="C227" s="2" t="str">
        <f si="18" t="shared"/>
        <v>B231300</v>
      </c>
      <c r="D227" s="2" t="s">
        <v>153</v>
      </c>
      <c r="E227" s="4">
        <v>2</v>
      </c>
      <c r="F227" s="4">
        <v>38</v>
      </c>
      <c r="G227" s="2" t="str">
        <f si="20" t="shared"/>
        <v>B233A-X02P-00-38/B231300B5-D</v>
      </c>
      <c r="H227" t="s">
        <v>548</v>
      </c>
      <c r="K227" t="s">
        <v>235</v>
      </c>
    </row>
    <row r="228" spans="1:11" x14ac:dyDescent="0.25">
      <c r="A228" s="2" t="s">
        <v>152</v>
      </c>
      <c r="B228" s="2" t="str">
        <f si="17" t="shared"/>
        <v>B231300B6-D</v>
      </c>
      <c r="C228" s="2" t="str">
        <f si="18" t="shared"/>
        <v>B231300</v>
      </c>
      <c r="D228" s="2" t="s">
        <v>153</v>
      </c>
      <c r="E228" s="3">
        <v>2</v>
      </c>
      <c r="F228" s="3">
        <v>39</v>
      </c>
      <c r="G228" s="2" t="str">
        <f si="20" t="shared"/>
        <v>B233A-X02P-00-39/B231300B6-D</v>
      </c>
      <c r="H228" t="s">
        <v>548</v>
      </c>
      <c r="K228" t="s">
        <v>236</v>
      </c>
    </row>
    <row r="229" spans="1:11" x14ac:dyDescent="0.25">
      <c r="A229" s="2" t="s">
        <v>152</v>
      </c>
      <c r="B229" s="2" t="str">
        <f si="17" t="shared"/>
        <v>B231300B8-D</v>
      </c>
      <c r="C229" s="2" t="str">
        <f si="18" t="shared"/>
        <v>B231300</v>
      </c>
      <c r="D229" s="2" t="s">
        <v>153</v>
      </c>
      <c r="E229" s="4">
        <v>2</v>
      </c>
      <c r="F229" s="4">
        <v>40</v>
      </c>
      <c r="G229" s="2" t="str">
        <f si="20" t="shared"/>
        <v>B233A-X02P-00-40/B231300B8-D</v>
      </c>
      <c r="H229" t="s">
        <v>548</v>
      </c>
      <c r="K229" t="s">
        <v>237</v>
      </c>
    </row>
    <row r="230" spans="1:11" x14ac:dyDescent="0.25">
      <c r="A230" s="2" t="s">
        <v>152</v>
      </c>
      <c r="B230" s="2" t="str">
        <f si="17" t="shared"/>
        <v>B231300B10-D</v>
      </c>
      <c r="C230" s="2" t="str">
        <f ref="C230:C231" si="22" t="shared">MID(B230,1,LEN(B230)-5)</f>
        <v>B231300</v>
      </c>
      <c r="D230" s="2" t="s">
        <v>153</v>
      </c>
      <c r="E230" s="3">
        <v>2</v>
      </c>
      <c r="F230" s="3">
        <v>41</v>
      </c>
      <c r="G230" s="2" t="str">
        <f si="20" t="shared"/>
        <v>B233A-X02P-00-41/B231300B10-D</v>
      </c>
      <c r="H230" t="s">
        <v>548</v>
      </c>
      <c r="K230" t="s">
        <v>238</v>
      </c>
    </row>
    <row r="231" spans="1:11" x14ac:dyDescent="0.25">
      <c r="A231" s="2" t="s">
        <v>152</v>
      </c>
      <c r="B231" s="2" t="str">
        <f si="17" t="shared"/>
        <v>B231300B12-D</v>
      </c>
      <c r="C231" s="2" t="str">
        <f si="22" t="shared"/>
        <v>B231300</v>
      </c>
      <c r="D231" s="2" t="s">
        <v>153</v>
      </c>
      <c r="E231" s="4">
        <v>2</v>
      </c>
      <c r="F231" s="4">
        <v>42</v>
      </c>
      <c r="G231" s="2" t="str">
        <f si="20" t="shared"/>
        <v>B233A-X02P-00-42/B231300B12-D</v>
      </c>
      <c r="H231" t="s">
        <v>548</v>
      </c>
      <c r="K231" t="s">
        <v>239</v>
      </c>
    </row>
    <row r="232" spans="1:11" x14ac:dyDescent="0.25">
      <c r="A232" s="2" t="s">
        <v>152</v>
      </c>
      <c r="B232" s="2" t="str">
        <f si="17" t="shared"/>
        <v>B231300BB1-D</v>
      </c>
      <c r="C232" s="2" t="str">
        <f si="18" t="shared"/>
        <v>B231300B</v>
      </c>
      <c r="D232" s="2" t="s">
        <v>153</v>
      </c>
      <c r="E232" s="3">
        <v>2</v>
      </c>
      <c r="F232" s="3">
        <v>43</v>
      </c>
      <c r="G232" s="2" t="str">
        <f si="20" t="shared"/>
        <v>B233A-X02P-00-43/B231300BB1-D</v>
      </c>
      <c r="H232" t="s">
        <v>548</v>
      </c>
      <c r="K232" t="s">
        <v>240</v>
      </c>
    </row>
    <row r="233" spans="1:11" x14ac:dyDescent="0.25">
      <c r="A233" s="2" t="s">
        <v>152</v>
      </c>
      <c r="B233" s="2" t="str">
        <f si="17" t="shared"/>
        <v>B231300CB1-D</v>
      </c>
      <c r="C233" s="2" t="str">
        <f si="18" t="shared"/>
        <v>B231300C</v>
      </c>
      <c r="D233" s="2" t="s">
        <v>153</v>
      </c>
      <c r="E233" s="4">
        <v>2</v>
      </c>
      <c r="F233" s="4">
        <v>44</v>
      </c>
      <c r="G233" s="2" t="str">
        <f si="20" t="shared"/>
        <v>B233A-X02P-00-44/B231300CB1-D</v>
      </c>
      <c r="H233" t="s">
        <v>548</v>
      </c>
      <c r="K233" t="s">
        <v>241</v>
      </c>
    </row>
    <row r="234" spans="1:11" x14ac:dyDescent="0.25">
      <c r="A234" s="2" t="s">
        <v>152</v>
      </c>
      <c r="B234" s="2" t="str">
        <f si="17" t="shared"/>
        <v>B231300DB1-D</v>
      </c>
      <c r="C234" s="2" t="str">
        <f si="18" t="shared"/>
        <v>B231300D</v>
      </c>
      <c r="D234" s="2" t="s">
        <v>153</v>
      </c>
      <c r="E234" s="3">
        <v>2</v>
      </c>
      <c r="F234" s="3">
        <v>45</v>
      </c>
      <c r="G234" s="2" t="str">
        <f si="20" t="shared"/>
        <v>B233A-X02P-00-45/B231300DB1-D</v>
      </c>
      <c r="H234" t="s">
        <v>548</v>
      </c>
      <c r="K234" t="s">
        <v>242</v>
      </c>
    </row>
    <row r="235" spans="1:11" x14ac:dyDescent="0.25">
      <c r="A235" s="2" t="s">
        <v>152</v>
      </c>
      <c r="B235" s="2" t="str">
        <f ref="B235:B298" si="23" t="shared">_xlfn.CONCAT(K235,"-D")</f>
        <v>B231300EB1-D</v>
      </c>
      <c r="C235" s="2" t="str">
        <f ref="C235:C292" si="24" t="shared">MID(B235,1,LEN(B235)-4)</f>
        <v>B231300E</v>
      </c>
      <c r="D235" s="2" t="s">
        <v>153</v>
      </c>
      <c r="E235" s="4">
        <v>2</v>
      </c>
      <c r="F235" s="4">
        <v>46</v>
      </c>
      <c r="G235" s="2" t="str">
        <f si="20" t="shared"/>
        <v>B233A-X02P-00-46/B231300EB1-D</v>
      </c>
      <c r="H235" t="s">
        <v>548</v>
      </c>
      <c r="K235" t="s">
        <v>243</v>
      </c>
    </row>
    <row r="236" spans="1:11" x14ac:dyDescent="0.25">
      <c r="A236" s="2" t="s">
        <v>152</v>
      </c>
      <c r="B236" s="2" t="str">
        <f si="23" t="shared"/>
        <v>B231300FB1-D</v>
      </c>
      <c r="C236" s="2" t="str">
        <f si="24" t="shared"/>
        <v>B231300F</v>
      </c>
      <c r="D236" s="2" t="s">
        <v>153</v>
      </c>
      <c r="E236" s="3">
        <v>2</v>
      </c>
      <c r="F236" s="3">
        <v>47</v>
      </c>
      <c r="G236" s="2" t="str">
        <f si="20" t="shared"/>
        <v>B233A-X02P-00-47/B231300FB1-D</v>
      </c>
      <c r="H236" t="s">
        <v>548</v>
      </c>
      <c r="K236" t="s">
        <v>244</v>
      </c>
    </row>
    <row r="237" spans="1:11" x14ac:dyDescent="0.25">
      <c r="A237" s="2" t="s">
        <v>152</v>
      </c>
      <c r="B237" s="2" t="str">
        <f si="23" t="shared"/>
        <v>B231300GB1-D</v>
      </c>
      <c r="C237" s="2" t="str">
        <f si="24" t="shared"/>
        <v>B231300G</v>
      </c>
      <c r="D237" s="2" t="s">
        <v>153</v>
      </c>
      <c r="E237" s="4">
        <v>2</v>
      </c>
      <c r="F237" s="4">
        <v>48</v>
      </c>
      <c r="G237" s="2" t="str">
        <f si="20" t="shared"/>
        <v>B233A-X02P-00-48/B231300GB1-D</v>
      </c>
      <c r="H237" t="s">
        <v>548</v>
      </c>
      <c r="K237" t="s">
        <v>245</v>
      </c>
    </row>
    <row r="238" spans="1:11" x14ac:dyDescent="0.25">
      <c r="A238" s="2" t="s">
        <v>152</v>
      </c>
      <c r="B238" s="2" t="str">
        <f si="23" t="shared"/>
        <v>B231300HB1-D</v>
      </c>
      <c r="C238" s="2" t="str">
        <f si="24" t="shared"/>
        <v>B231300H</v>
      </c>
      <c r="D238" s="2" t="s">
        <v>153</v>
      </c>
      <c r="E238" s="3">
        <v>3</v>
      </c>
      <c r="F238" s="3">
        <v>1</v>
      </c>
      <c r="G238" s="2" t="str">
        <f si="20" t="shared"/>
        <v>B233A-M03P-00-01/B231300HB1-D</v>
      </c>
      <c r="H238" t="s">
        <v>548</v>
      </c>
      <c r="K238" t="s">
        <v>246</v>
      </c>
    </row>
    <row r="239" spans="1:11" x14ac:dyDescent="0.25">
      <c r="A239" s="2" t="s">
        <v>152</v>
      </c>
      <c r="B239" s="2" t="str">
        <f si="23" t="shared"/>
        <v>B231300JB1-D</v>
      </c>
      <c r="C239" s="2" t="str">
        <f si="24" t="shared"/>
        <v>B231300J</v>
      </c>
      <c r="D239" s="2" t="s">
        <v>153</v>
      </c>
      <c r="E239" s="4">
        <v>3</v>
      </c>
      <c r="F239" s="4">
        <v>2</v>
      </c>
      <c r="G239" s="2" t="str">
        <f si="20" t="shared"/>
        <v>B233A-M03P-00-02/B231300JB1-D</v>
      </c>
      <c r="H239" t="s">
        <v>548</v>
      </c>
      <c r="K239" t="s">
        <v>247</v>
      </c>
    </row>
    <row r="240" spans="1:11" x14ac:dyDescent="0.25">
      <c r="A240" s="2" t="s">
        <v>152</v>
      </c>
      <c r="B240" s="2" t="str">
        <f si="23" t="shared"/>
        <v>B231300KB1-D</v>
      </c>
      <c r="C240" s="2" t="str">
        <f si="24" t="shared"/>
        <v>B231300K</v>
      </c>
      <c r="D240" s="2" t="s">
        <v>153</v>
      </c>
      <c r="E240" s="3">
        <v>3</v>
      </c>
      <c r="F240" s="3">
        <v>3</v>
      </c>
      <c r="G240" s="2" t="str">
        <f si="20" t="shared"/>
        <v>B233A-M03P-00-03/B231300KB1-D</v>
      </c>
      <c r="H240" t="s">
        <v>548</v>
      </c>
      <c r="K240" t="s">
        <v>248</v>
      </c>
    </row>
    <row r="241" spans="1:11" x14ac:dyDescent="0.25">
      <c r="A241" s="2" t="s">
        <v>152</v>
      </c>
      <c r="B241" s="2" t="str">
        <f si="23" t="shared"/>
        <v>B231300LB1-D</v>
      </c>
      <c r="C241" s="2" t="str">
        <f si="24" t="shared"/>
        <v>B231300L</v>
      </c>
      <c r="D241" s="2" t="s">
        <v>153</v>
      </c>
      <c r="E241" s="4">
        <v>3</v>
      </c>
      <c r="F241" s="4">
        <v>4</v>
      </c>
      <c r="G241" s="2" t="str">
        <f si="20" t="shared"/>
        <v>B233A-M03P-00-04/B231300LB1-D</v>
      </c>
      <c r="H241" t="s">
        <v>548</v>
      </c>
      <c r="K241" t="s">
        <v>249</v>
      </c>
    </row>
    <row r="242" spans="1:11" x14ac:dyDescent="0.25">
      <c r="A242" s="2" t="s">
        <v>152</v>
      </c>
      <c r="B242" s="2" t="str">
        <f si="23" t="shared"/>
        <v>B231300MB1-D</v>
      </c>
      <c r="C242" s="2" t="str">
        <f si="24" t="shared"/>
        <v>B231300M</v>
      </c>
      <c r="D242" s="2" t="s">
        <v>153</v>
      </c>
      <c r="E242" s="3">
        <v>3</v>
      </c>
      <c r="F242" s="3">
        <v>5</v>
      </c>
      <c r="G242" s="2" t="str">
        <f si="20" t="shared"/>
        <v>B233A-M03P-00-05/B231300MB1-D</v>
      </c>
      <c r="H242" t="s">
        <v>548</v>
      </c>
      <c r="K242" t="s">
        <v>250</v>
      </c>
    </row>
    <row r="243" spans="1:11" x14ac:dyDescent="0.25">
      <c r="A243" s="2" t="s">
        <v>152</v>
      </c>
      <c r="B243" s="2"/>
      <c r="C243" s="2"/>
      <c r="D243" s="2" t="s">
        <v>153</v>
      </c>
      <c r="E243" s="4">
        <v>3</v>
      </c>
      <c r="F243" s="4">
        <v>6</v>
      </c>
      <c r="G243" s="2" t="str">
        <f si="20" t="shared"/>
        <v>B233A-M03P-00-06/</v>
      </c>
      <c r="H243" t="s">
        <v>551</v>
      </c>
      <c r="K243" t="s">
        <v>160</v>
      </c>
    </row>
    <row r="244" spans="1:11" x14ac:dyDescent="0.25">
      <c r="A244" s="2" t="s">
        <v>152</v>
      </c>
      <c r="B244" s="2" t="str">
        <f si="23" t="shared"/>
        <v>B231300NB2-D</v>
      </c>
      <c r="C244" s="2" t="str">
        <f si="24" t="shared"/>
        <v>B231300N</v>
      </c>
      <c r="D244" s="2" t="s">
        <v>153</v>
      </c>
      <c r="E244" s="3">
        <v>3</v>
      </c>
      <c r="F244" s="3">
        <v>7</v>
      </c>
      <c r="G244" s="2" t="str">
        <f si="20" t="shared"/>
        <v>B233A-M03P-00-07/B231300NB2-D</v>
      </c>
      <c r="H244" t="s">
        <v>548</v>
      </c>
      <c r="K244" t="s">
        <v>251</v>
      </c>
    </row>
    <row r="245" spans="1:11" x14ac:dyDescent="0.25">
      <c r="A245" s="2" t="s">
        <v>152</v>
      </c>
      <c r="B245" s="2" t="str">
        <f si="23" t="shared"/>
        <v>B231300NB3-D</v>
      </c>
      <c r="C245" s="2" t="str">
        <f si="24" t="shared"/>
        <v>B231300N</v>
      </c>
      <c r="D245" s="2" t="s">
        <v>153</v>
      </c>
      <c r="E245" s="4">
        <v>3</v>
      </c>
      <c r="F245" s="4">
        <v>8</v>
      </c>
      <c r="G245" s="2" t="str">
        <f si="20" t="shared"/>
        <v>B233A-M03P-00-08/B231300NB3-D</v>
      </c>
      <c r="H245" t="s">
        <v>548</v>
      </c>
      <c r="K245" t="s">
        <v>252</v>
      </c>
    </row>
    <row r="246" spans="1:11" x14ac:dyDescent="0.25">
      <c r="A246" s="2" t="s">
        <v>152</v>
      </c>
      <c r="B246" s="2" t="str">
        <f si="23" t="shared"/>
        <v>B232100B1-D</v>
      </c>
      <c r="C246" s="2" t="str">
        <f si="24" t="shared"/>
        <v>B232100</v>
      </c>
      <c r="D246" s="2" t="s">
        <v>153</v>
      </c>
      <c r="E246" s="3">
        <v>3</v>
      </c>
      <c r="F246" s="3">
        <v>9</v>
      </c>
      <c r="G246" s="2" t="str">
        <f si="20" t="shared"/>
        <v>B233A-M03P-00-09/B232100B1-D</v>
      </c>
      <c r="H246" t="s">
        <v>548</v>
      </c>
      <c r="K246" t="s">
        <v>253</v>
      </c>
    </row>
    <row r="247" spans="1:11" x14ac:dyDescent="0.25">
      <c r="A247" s="2" t="s">
        <v>152</v>
      </c>
      <c r="B247" s="2" t="str">
        <f si="23" t="shared"/>
        <v>B232100B3-D</v>
      </c>
      <c r="C247" s="2" t="str">
        <f si="24" t="shared"/>
        <v>B232100</v>
      </c>
      <c r="D247" s="2" t="s">
        <v>153</v>
      </c>
      <c r="E247" s="4">
        <v>3</v>
      </c>
      <c r="F247" s="4">
        <v>10</v>
      </c>
      <c r="G247" s="2" t="str">
        <f si="20" t="shared"/>
        <v>B233A-M03P-00-10/B232100B3-D</v>
      </c>
      <c r="H247" t="s">
        <v>548</v>
      </c>
      <c r="K247" t="s">
        <v>254</v>
      </c>
    </row>
    <row r="248" spans="1:11" x14ac:dyDescent="0.25">
      <c r="A248" s="2" t="s">
        <v>152</v>
      </c>
      <c r="B248" s="2" t="str">
        <f si="23" t="shared"/>
        <v>B232100B5-D</v>
      </c>
      <c r="C248" s="2" t="str">
        <f si="24" t="shared"/>
        <v>B232100</v>
      </c>
      <c r="D248" s="2" t="s">
        <v>153</v>
      </c>
      <c r="E248" s="3">
        <v>3</v>
      </c>
      <c r="F248" s="3">
        <v>11</v>
      </c>
      <c r="G248" s="2" t="str">
        <f si="20" t="shared"/>
        <v>B233A-M03P-00-11/B232100B5-D</v>
      </c>
      <c r="H248" t="s">
        <v>548</v>
      </c>
      <c r="K248" t="s">
        <v>255</v>
      </c>
    </row>
    <row r="249" spans="1:11" x14ac:dyDescent="0.25">
      <c r="A249" s="2" t="s">
        <v>152</v>
      </c>
      <c r="B249" s="2" t="str">
        <f si="23" t="shared"/>
        <v>B232100B7-D</v>
      </c>
      <c r="C249" s="2" t="str">
        <f si="24" t="shared"/>
        <v>B232100</v>
      </c>
      <c r="D249" s="2" t="s">
        <v>153</v>
      </c>
      <c r="E249" s="4">
        <v>3</v>
      </c>
      <c r="F249" s="4">
        <v>12</v>
      </c>
      <c r="G249" s="2" t="str">
        <f si="20" t="shared"/>
        <v>B233A-M03P-00-12/B232100B7-D</v>
      </c>
      <c r="H249" t="s">
        <v>548</v>
      </c>
      <c r="K249" t="s">
        <v>256</v>
      </c>
    </row>
    <row r="250" spans="1:11" x14ac:dyDescent="0.25">
      <c r="A250" s="2" t="s">
        <v>152</v>
      </c>
      <c r="B250" s="2" t="str">
        <f si="23" t="shared"/>
        <v>B232110B1-D</v>
      </c>
      <c r="C250" s="2" t="str">
        <f si="24" t="shared"/>
        <v>B232110</v>
      </c>
      <c r="D250" s="2" t="s">
        <v>153</v>
      </c>
      <c r="E250" s="3">
        <v>3</v>
      </c>
      <c r="F250" s="3">
        <v>13</v>
      </c>
      <c r="G250" s="2" t="str">
        <f si="20" t="shared"/>
        <v>B233A-M03P-00-13/B232110B1-D</v>
      </c>
      <c r="H250" t="s">
        <v>548</v>
      </c>
      <c r="K250" t="s">
        <v>257</v>
      </c>
    </row>
    <row r="251" spans="1:11" x14ac:dyDescent="0.25">
      <c r="A251" s="2" t="s">
        <v>152</v>
      </c>
      <c r="B251" s="2" t="str">
        <f si="23" t="shared"/>
        <v>B232110B2-D</v>
      </c>
      <c r="C251" s="2" t="str">
        <f si="24" t="shared"/>
        <v>B232110</v>
      </c>
      <c r="D251" s="2" t="s">
        <v>153</v>
      </c>
      <c r="E251" s="4">
        <v>3</v>
      </c>
      <c r="F251" s="4">
        <v>14</v>
      </c>
      <c r="G251" s="2" t="str">
        <f si="20" t="shared"/>
        <v>B233A-M03P-00-14/B232110B2-D</v>
      </c>
      <c r="H251" t="s">
        <v>548</v>
      </c>
      <c r="K251" t="s">
        <v>258</v>
      </c>
    </row>
    <row r="252" spans="1:11" x14ac:dyDescent="0.25">
      <c r="A252" s="2" t="s">
        <v>152</v>
      </c>
      <c r="B252" s="2" t="str">
        <f si="23" t="shared"/>
        <v>B232110B3-D</v>
      </c>
      <c r="C252" s="2" t="str">
        <f si="24" t="shared"/>
        <v>B232110</v>
      </c>
      <c r="D252" s="2" t="s">
        <v>153</v>
      </c>
      <c r="E252" s="3">
        <v>3</v>
      </c>
      <c r="F252" s="3">
        <v>15</v>
      </c>
      <c r="G252" s="2" t="str">
        <f si="20" t="shared"/>
        <v>B233A-M03P-00-15/B232110B3-D</v>
      </c>
      <c r="H252" t="s">
        <v>548</v>
      </c>
      <c r="K252" t="s">
        <v>259</v>
      </c>
    </row>
    <row r="253" spans="1:11" x14ac:dyDescent="0.25">
      <c r="A253" s="2" t="s">
        <v>152</v>
      </c>
      <c r="B253" s="2" t="str">
        <f si="23" t="shared"/>
        <v>B232155B1-D</v>
      </c>
      <c r="C253" s="2" t="str">
        <f si="24" t="shared"/>
        <v>B232155</v>
      </c>
      <c r="D253" s="2" t="s">
        <v>153</v>
      </c>
      <c r="E253" s="4">
        <v>3</v>
      </c>
      <c r="F253" s="4">
        <v>16</v>
      </c>
      <c r="G253" s="2" t="str">
        <f si="20" t="shared"/>
        <v>B233A-M03P-00-16/B232155B1-D</v>
      </c>
      <c r="H253" t="s">
        <v>548</v>
      </c>
      <c r="K253" t="s">
        <v>260</v>
      </c>
    </row>
    <row r="254" spans="1:11" x14ac:dyDescent="0.25">
      <c r="A254" s="2" t="s">
        <v>152</v>
      </c>
      <c r="B254" s="2" t="str">
        <f si="23" t="shared"/>
        <v>B232155B2-D</v>
      </c>
      <c r="C254" s="2" t="str">
        <f si="24" t="shared"/>
        <v>B232155</v>
      </c>
      <c r="D254" s="2" t="s">
        <v>153</v>
      </c>
      <c r="E254" s="3">
        <v>3</v>
      </c>
      <c r="F254" s="3">
        <v>17</v>
      </c>
      <c r="G254" s="2" t="str">
        <f si="20" t="shared"/>
        <v>B233A-M03P-00-17/B232155B2-D</v>
      </c>
      <c r="H254" t="s">
        <v>548</v>
      </c>
      <c r="K254" t="s">
        <v>261</v>
      </c>
    </row>
    <row r="255" spans="1:11" x14ac:dyDescent="0.25">
      <c r="A255" s="2" t="s">
        <v>152</v>
      </c>
      <c r="B255" s="2" t="str">
        <f si="23" t="shared"/>
        <v>B232155B3-D</v>
      </c>
      <c r="C255" s="2" t="str">
        <f si="24" t="shared"/>
        <v>B232155</v>
      </c>
      <c r="D255" s="2" t="s">
        <v>153</v>
      </c>
      <c r="E255" s="4">
        <v>3</v>
      </c>
      <c r="F255" s="4">
        <v>18</v>
      </c>
      <c r="G255" s="2" t="str">
        <f si="20" t="shared"/>
        <v>B233A-M03P-00-18/B232155B3-D</v>
      </c>
      <c r="H255" t="s">
        <v>548</v>
      </c>
      <c r="K255" t="s">
        <v>262</v>
      </c>
    </row>
    <row r="256" spans="1:11" x14ac:dyDescent="0.25">
      <c r="A256" s="2" t="s">
        <v>152</v>
      </c>
      <c r="B256" s="2" t="str">
        <f si="23" t="shared"/>
        <v>B232155B5-D</v>
      </c>
      <c r="C256" s="2" t="str">
        <f si="24" t="shared"/>
        <v>B232155</v>
      </c>
      <c r="D256" s="2" t="s">
        <v>153</v>
      </c>
      <c r="E256" s="3">
        <v>3</v>
      </c>
      <c r="F256" s="3">
        <v>19</v>
      </c>
      <c r="G256" s="2" t="str">
        <f si="20" t="shared"/>
        <v>B233A-M03P-00-19/B232155B5-D</v>
      </c>
      <c r="H256" t="s">
        <v>548</v>
      </c>
      <c r="K256" t="s">
        <v>263</v>
      </c>
    </row>
    <row r="257" spans="1:11" x14ac:dyDescent="0.25">
      <c r="A257" s="2" t="s">
        <v>152</v>
      </c>
      <c r="B257" s="2" t="str">
        <f si="23" t="shared"/>
        <v>B232155B7-D</v>
      </c>
      <c r="C257" s="2" t="str">
        <f si="24" t="shared"/>
        <v>B232155</v>
      </c>
      <c r="D257" s="2" t="s">
        <v>153</v>
      </c>
      <c r="E257" s="4">
        <v>3</v>
      </c>
      <c r="F257" s="4">
        <v>20</v>
      </c>
      <c r="G257" s="2" t="str">
        <f si="20" t="shared"/>
        <v>B233A-M03P-00-20/B232155B7-D</v>
      </c>
      <c r="H257" t="s">
        <v>548</v>
      </c>
      <c r="K257" t="s">
        <v>264</v>
      </c>
    </row>
    <row r="258" spans="1:11" x14ac:dyDescent="0.25">
      <c r="A258" s="2" t="s">
        <v>152</v>
      </c>
      <c r="B258" s="2" t="str">
        <f si="23" t="shared"/>
        <v>B232155B9-D</v>
      </c>
      <c r="C258" s="2" t="str">
        <f si="24" t="shared"/>
        <v>B232155</v>
      </c>
      <c r="D258" s="2" t="s">
        <v>153</v>
      </c>
      <c r="E258" s="3">
        <v>3</v>
      </c>
      <c r="F258" s="3">
        <v>21</v>
      </c>
      <c r="G258" s="2" t="str">
        <f si="20" t="shared"/>
        <v>B233A-M03P-00-21/B232155B9-D</v>
      </c>
      <c r="H258" t="s">
        <v>548</v>
      </c>
      <c r="K258" t="s">
        <v>265</v>
      </c>
    </row>
    <row r="259" spans="1:11" x14ac:dyDescent="0.25">
      <c r="A259" s="2" t="s">
        <v>152</v>
      </c>
      <c r="B259" s="2" t="str">
        <f si="23" t="shared"/>
        <v>B232155B11-D</v>
      </c>
      <c r="C259" s="2" t="str">
        <f ref="C259:C263" si="25" t="shared">MID(B259,1,LEN(B259)-5)</f>
        <v>B232155</v>
      </c>
      <c r="D259" s="2" t="s">
        <v>153</v>
      </c>
      <c r="E259" s="4">
        <v>3</v>
      </c>
      <c r="F259" s="4">
        <v>22</v>
      </c>
      <c r="G259" s="2" t="str">
        <f ref="G259:G322" si="26" t="shared">CONCATENATE(LEFT(D259,3),RIGHT(D259,2),IF(AND(F259&lt;37,E259&lt;10),"-M0",IF(AND(F259&lt;37,E259&gt;=10),"-M",IF(AND(F259&gt;=37,E259&lt;10),"-X0","-X"))),E259,IF(LEN(F259)=1,"P-00-0","P-00-"),F259,"/",B259)</f>
        <v>B233A-M03P-00-22/B232155B11-D</v>
      </c>
      <c r="H259" t="s">
        <v>548</v>
      </c>
      <c r="K259" t="s">
        <v>266</v>
      </c>
    </row>
    <row r="260" spans="1:11" x14ac:dyDescent="0.25">
      <c r="A260" s="2" t="s">
        <v>152</v>
      </c>
      <c r="B260" s="2" t="str">
        <f si="23" t="shared"/>
        <v>B232155B13-D</v>
      </c>
      <c r="C260" s="2" t="str">
        <f si="25" t="shared"/>
        <v>B232155</v>
      </c>
      <c r="D260" s="2" t="s">
        <v>153</v>
      </c>
      <c r="E260" s="3">
        <v>3</v>
      </c>
      <c r="F260" s="3">
        <v>23</v>
      </c>
      <c r="G260" s="2" t="str">
        <f si="26" t="shared"/>
        <v>B233A-M03P-00-23/B232155B13-D</v>
      </c>
      <c r="H260" t="s">
        <v>548</v>
      </c>
      <c r="K260" t="s">
        <v>267</v>
      </c>
    </row>
    <row r="261" spans="1:11" x14ac:dyDescent="0.25">
      <c r="A261" s="2" t="s">
        <v>152</v>
      </c>
      <c r="B261" s="2" t="str">
        <f si="23" t="shared"/>
        <v>B232155B15-D</v>
      </c>
      <c r="C261" s="2" t="str">
        <f si="25" t="shared"/>
        <v>B232155</v>
      </c>
      <c r="D261" s="2" t="s">
        <v>153</v>
      </c>
      <c r="E261" s="4">
        <v>3</v>
      </c>
      <c r="F261" s="4">
        <v>24</v>
      </c>
      <c r="G261" s="2" t="str">
        <f si="26" t="shared"/>
        <v>B233A-M03P-00-24/B232155B15-D</v>
      </c>
      <c r="H261" t="s">
        <v>548</v>
      </c>
      <c r="K261" t="s">
        <v>268</v>
      </c>
    </row>
    <row r="262" spans="1:11" x14ac:dyDescent="0.25">
      <c r="A262" s="2" t="s">
        <v>152</v>
      </c>
      <c r="B262" s="2" t="str">
        <f si="23" t="shared"/>
        <v>B232155B17-D</v>
      </c>
      <c r="C262" s="2" t="str">
        <f si="25" t="shared"/>
        <v>B232155</v>
      </c>
      <c r="D262" s="2" t="s">
        <v>153</v>
      </c>
      <c r="E262" s="3">
        <v>3</v>
      </c>
      <c r="F262" s="3">
        <v>25</v>
      </c>
      <c r="G262" s="2" t="str">
        <f si="26" t="shared"/>
        <v>B233A-M03P-00-25/B232155B17-D</v>
      </c>
      <c r="H262" t="s">
        <v>548</v>
      </c>
      <c r="K262" t="s">
        <v>269</v>
      </c>
    </row>
    <row r="263" spans="1:11" x14ac:dyDescent="0.25">
      <c r="A263" s="2" t="s">
        <v>152</v>
      </c>
      <c r="B263" s="2" t="str">
        <f si="23" t="shared"/>
        <v>B232155B19-D</v>
      </c>
      <c r="C263" s="2" t="str">
        <f si="25" t="shared"/>
        <v>B232155</v>
      </c>
      <c r="D263" s="2" t="s">
        <v>153</v>
      </c>
      <c r="E263" s="4">
        <v>3</v>
      </c>
      <c r="F263" s="4">
        <v>26</v>
      </c>
      <c r="G263" s="2" t="str">
        <f si="26" t="shared"/>
        <v>B233A-M03P-00-26/B232155B19-D</v>
      </c>
      <c r="H263" t="s">
        <v>548</v>
      </c>
      <c r="K263" t="s">
        <v>270</v>
      </c>
    </row>
    <row r="264" spans="1:11" x14ac:dyDescent="0.25">
      <c r="A264" s="2" t="s">
        <v>152</v>
      </c>
      <c r="B264" s="2" t="str">
        <f si="23" t="shared"/>
        <v>B232180B1-D</v>
      </c>
      <c r="C264" s="2" t="str">
        <f si="24" t="shared"/>
        <v>B232180</v>
      </c>
      <c r="D264" s="2" t="s">
        <v>153</v>
      </c>
      <c r="E264" s="3">
        <v>3</v>
      </c>
      <c r="F264" s="3">
        <v>27</v>
      </c>
      <c r="G264" s="2" t="str">
        <f si="26" t="shared"/>
        <v>B233A-M03P-00-27/B232180B1-D</v>
      </c>
      <c r="H264" t="s">
        <v>548</v>
      </c>
      <c r="K264" t="s">
        <v>271</v>
      </c>
    </row>
    <row r="265" spans="1:11" x14ac:dyDescent="0.25">
      <c r="A265" s="2" t="s">
        <v>152</v>
      </c>
      <c r="B265" s="2" t="str">
        <f si="23" t="shared"/>
        <v>B232180B2-D</v>
      </c>
      <c r="C265" s="2" t="str">
        <f si="24" t="shared"/>
        <v>B232180</v>
      </c>
      <c r="D265" s="2" t="s">
        <v>153</v>
      </c>
      <c r="E265" s="4">
        <v>3</v>
      </c>
      <c r="F265" s="4">
        <v>28</v>
      </c>
      <c r="G265" s="2" t="str">
        <f si="26" t="shared"/>
        <v>B233A-M03P-00-28/B232180B2-D</v>
      </c>
      <c r="H265" t="s">
        <v>548</v>
      </c>
      <c r="K265" t="s">
        <v>272</v>
      </c>
    </row>
    <row r="266" spans="1:11" x14ac:dyDescent="0.25">
      <c r="A266" s="2" t="s">
        <v>152</v>
      </c>
      <c r="B266" s="2" t="str">
        <f si="23" t="shared"/>
        <v>B232180B3-D</v>
      </c>
      <c r="C266" s="2" t="str">
        <f si="24" t="shared"/>
        <v>B232180</v>
      </c>
      <c r="D266" s="2" t="s">
        <v>153</v>
      </c>
      <c r="E266" s="3">
        <v>3</v>
      </c>
      <c r="F266" s="3">
        <v>29</v>
      </c>
      <c r="G266" s="2" t="str">
        <f si="26" t="shared"/>
        <v>B233A-M03P-00-29/B232180B3-D</v>
      </c>
      <c r="H266" t="s">
        <v>548</v>
      </c>
      <c r="K266" t="s">
        <v>165</v>
      </c>
    </row>
    <row r="267" spans="1:11" x14ac:dyDescent="0.25">
      <c r="A267" s="2" t="s">
        <v>152</v>
      </c>
      <c r="B267" s="2" t="str">
        <f si="23" t="shared"/>
        <v>B232200B1-D</v>
      </c>
      <c r="C267" s="2" t="str">
        <f si="24" t="shared"/>
        <v>B232200</v>
      </c>
      <c r="D267" s="2" t="s">
        <v>153</v>
      </c>
      <c r="E267" s="4">
        <v>3</v>
      </c>
      <c r="F267" s="4">
        <v>30</v>
      </c>
      <c r="G267" s="2" t="str">
        <f si="26" t="shared"/>
        <v>B233A-M03P-00-30/B232200B1-D</v>
      </c>
      <c r="H267" t="s">
        <v>548</v>
      </c>
      <c r="K267" t="s">
        <v>273</v>
      </c>
    </row>
    <row r="268" spans="1:11" x14ac:dyDescent="0.25">
      <c r="A268" s="2" t="s">
        <v>152</v>
      </c>
      <c r="B268" s="2" t="str">
        <f si="23" t="shared"/>
        <v>B232200B2-D</v>
      </c>
      <c r="C268" s="2" t="str">
        <f si="24" t="shared"/>
        <v>B232200</v>
      </c>
      <c r="D268" s="2" t="s">
        <v>153</v>
      </c>
      <c r="E268" s="3">
        <v>3</v>
      </c>
      <c r="F268" s="3">
        <v>31</v>
      </c>
      <c r="G268" s="2" t="str">
        <f si="26" t="shared"/>
        <v>B233A-M03P-00-31/B232200B2-D</v>
      </c>
      <c r="H268" t="s">
        <v>548</v>
      </c>
      <c r="K268" t="s">
        <v>274</v>
      </c>
    </row>
    <row r="269" spans="1:11" x14ac:dyDescent="0.25">
      <c r="A269" s="2" t="s">
        <v>152</v>
      </c>
      <c r="B269" s="2" t="str">
        <f si="23" t="shared"/>
        <v>B232200B3-D</v>
      </c>
      <c r="C269" s="2" t="str">
        <f si="24" t="shared"/>
        <v>B232200</v>
      </c>
      <c r="D269" s="2" t="s">
        <v>153</v>
      </c>
      <c r="E269" s="4">
        <v>3</v>
      </c>
      <c r="F269" s="4">
        <v>32</v>
      </c>
      <c r="G269" s="2" t="str">
        <f si="26" t="shared"/>
        <v>B233A-M03P-00-32/B232200B3-D</v>
      </c>
      <c r="H269" t="s">
        <v>548</v>
      </c>
      <c r="K269" t="s">
        <v>275</v>
      </c>
    </row>
    <row r="270" spans="1:11" x14ac:dyDescent="0.25">
      <c r="A270" s="2" t="s">
        <v>152</v>
      </c>
      <c r="B270" s="2" t="str">
        <f si="23" t="shared"/>
        <v>B232200B4-D</v>
      </c>
      <c r="C270" s="2" t="str">
        <f si="24" t="shared"/>
        <v>B232200</v>
      </c>
      <c r="D270" s="2" t="s">
        <v>153</v>
      </c>
      <c r="E270" s="3">
        <v>3</v>
      </c>
      <c r="F270" s="3">
        <v>33</v>
      </c>
      <c r="G270" s="2" t="str">
        <f si="26" t="shared"/>
        <v>B233A-M03P-00-33/B232200B4-D</v>
      </c>
      <c r="H270" t="s">
        <v>548</v>
      </c>
      <c r="K270" t="s">
        <v>276</v>
      </c>
    </row>
    <row r="271" spans="1:11" x14ac:dyDescent="0.25">
      <c r="A271" s="2" t="s">
        <v>152</v>
      </c>
      <c r="B271" s="2" t="str">
        <f si="23" t="shared"/>
        <v>B232200B5-D</v>
      </c>
      <c r="C271" s="2" t="str">
        <f si="24" t="shared"/>
        <v>B232200</v>
      </c>
      <c r="D271" s="2" t="s">
        <v>153</v>
      </c>
      <c r="E271" s="4">
        <v>3</v>
      </c>
      <c r="F271" s="4">
        <v>34</v>
      </c>
      <c r="G271" s="2" t="str">
        <f si="26" t="shared"/>
        <v>B233A-M03P-00-34/B232200B5-D</v>
      </c>
      <c r="H271" t="s">
        <v>548</v>
      </c>
      <c r="K271" t="s">
        <v>277</v>
      </c>
    </row>
    <row r="272" spans="1:11" x14ac:dyDescent="0.25">
      <c r="A272" s="2" t="s">
        <v>152</v>
      </c>
      <c r="B272" s="2" t="str">
        <f si="23" t="shared"/>
        <v>B232200B6-D</v>
      </c>
      <c r="C272" s="2" t="str">
        <f si="24" t="shared"/>
        <v>B232200</v>
      </c>
      <c r="D272" s="2" t="s">
        <v>153</v>
      </c>
      <c r="E272" s="3">
        <v>3</v>
      </c>
      <c r="F272" s="3">
        <v>35</v>
      </c>
      <c r="G272" s="2" t="str">
        <f si="26" t="shared"/>
        <v>B233A-M03P-00-35/B232200B6-D</v>
      </c>
      <c r="H272" t="s">
        <v>548</v>
      </c>
      <c r="K272" t="s">
        <v>278</v>
      </c>
    </row>
    <row r="273" spans="1:11" x14ac:dyDescent="0.25">
      <c r="A273" s="2" t="s">
        <v>152</v>
      </c>
      <c r="B273" s="2" t="str">
        <f si="23" t="shared"/>
        <v>B232200B7-D</v>
      </c>
      <c r="C273" s="2" t="str">
        <f si="24" t="shared"/>
        <v>B232200</v>
      </c>
      <c r="D273" s="2" t="s">
        <v>153</v>
      </c>
      <c r="E273" s="4">
        <v>3</v>
      </c>
      <c r="F273" s="4">
        <v>36</v>
      </c>
      <c r="G273" s="2" t="str">
        <f si="26" t="shared"/>
        <v>B233A-M03P-00-36/B232200B7-D</v>
      </c>
      <c r="H273" t="s">
        <v>548</v>
      </c>
      <c r="K273" t="s">
        <v>279</v>
      </c>
    </row>
    <row r="274" spans="1:11" x14ac:dyDescent="0.25">
      <c r="A274" s="2" t="s">
        <v>152</v>
      </c>
      <c r="B274" s="2" t="str">
        <f si="23" t="shared"/>
        <v>B232200B8-D</v>
      </c>
      <c r="C274" s="2" t="str">
        <f si="24" t="shared"/>
        <v>B232200</v>
      </c>
      <c r="D274" s="2" t="s">
        <v>153</v>
      </c>
      <c r="E274" s="3">
        <v>3</v>
      </c>
      <c r="F274" s="3">
        <v>37</v>
      </c>
      <c r="G274" s="2" t="str">
        <f si="26" t="shared"/>
        <v>B233A-X03P-00-37/B232200B8-D</v>
      </c>
      <c r="H274" t="s">
        <v>548</v>
      </c>
      <c r="K274" t="s">
        <v>280</v>
      </c>
    </row>
    <row r="275" spans="1:11" x14ac:dyDescent="0.25">
      <c r="A275" s="2" t="s">
        <v>152</v>
      </c>
      <c r="B275" s="2" t="str">
        <f si="23" t="shared"/>
        <v>B232200B9-D</v>
      </c>
      <c r="C275" s="2" t="str">
        <f si="24" t="shared"/>
        <v>B232200</v>
      </c>
      <c r="D275" s="2" t="s">
        <v>153</v>
      </c>
      <c r="E275" s="4">
        <v>3</v>
      </c>
      <c r="F275" s="4">
        <v>38</v>
      </c>
      <c r="G275" s="2" t="str">
        <f si="26" t="shared"/>
        <v>B233A-X03P-00-38/B232200B9-D</v>
      </c>
      <c r="H275" t="s">
        <v>548</v>
      </c>
      <c r="K275" t="s">
        <v>281</v>
      </c>
    </row>
    <row r="276" spans="1:11" x14ac:dyDescent="0.25">
      <c r="A276" s="2" t="s">
        <v>152</v>
      </c>
      <c r="B276" s="2" t="str">
        <f si="23" t="shared"/>
        <v>B232200B10-D</v>
      </c>
      <c r="C276" s="2" t="str">
        <f ref="C276:C283" si="27" t="shared">MID(B276,1,LEN(B276)-5)</f>
        <v>B232200</v>
      </c>
      <c r="D276" s="2" t="s">
        <v>153</v>
      </c>
      <c r="E276" s="3">
        <v>3</v>
      </c>
      <c r="F276" s="3">
        <v>39</v>
      </c>
      <c r="G276" s="2" t="str">
        <f si="26" t="shared"/>
        <v>B233A-X03P-00-39/B232200B10-D</v>
      </c>
      <c r="H276" t="s">
        <v>548</v>
      </c>
      <c r="K276" t="s">
        <v>282</v>
      </c>
    </row>
    <row r="277" spans="1:11" x14ac:dyDescent="0.25">
      <c r="A277" s="2" t="s">
        <v>152</v>
      </c>
      <c r="B277" s="2" t="str">
        <f si="23" t="shared"/>
        <v>B232200B11-D</v>
      </c>
      <c r="C277" s="2" t="str">
        <f si="27" t="shared"/>
        <v>B232200</v>
      </c>
      <c r="D277" s="2" t="s">
        <v>153</v>
      </c>
      <c r="E277" s="4">
        <v>3</v>
      </c>
      <c r="F277" s="4">
        <v>40</v>
      </c>
      <c r="G277" s="2" t="str">
        <f si="26" t="shared"/>
        <v>B233A-X03P-00-40/B232200B11-D</v>
      </c>
      <c r="H277" t="s">
        <v>548</v>
      </c>
      <c r="K277" t="s">
        <v>283</v>
      </c>
    </row>
    <row r="278" spans="1:11" x14ac:dyDescent="0.25">
      <c r="A278" s="2" t="s">
        <v>152</v>
      </c>
      <c r="B278" s="2" t="str">
        <f si="23" t="shared"/>
        <v>B232200B12-D</v>
      </c>
      <c r="C278" s="2" t="str">
        <f si="27" t="shared"/>
        <v>B232200</v>
      </c>
      <c r="D278" s="2" t="s">
        <v>153</v>
      </c>
      <c r="E278" s="3">
        <v>3</v>
      </c>
      <c r="F278" s="3">
        <v>41</v>
      </c>
      <c r="G278" s="2" t="str">
        <f si="26" t="shared"/>
        <v>B233A-X03P-00-41/B232200B12-D</v>
      </c>
      <c r="H278" t="s">
        <v>548</v>
      </c>
      <c r="K278" t="s">
        <v>284</v>
      </c>
    </row>
    <row r="279" spans="1:11" x14ac:dyDescent="0.25">
      <c r="A279" s="2" t="s">
        <v>152</v>
      </c>
      <c r="B279" s="2" t="str">
        <f si="23" t="shared"/>
        <v>B232200B14-D</v>
      </c>
      <c r="C279" s="2" t="str">
        <f si="27" t="shared"/>
        <v>B232200</v>
      </c>
      <c r="D279" s="2" t="s">
        <v>153</v>
      </c>
      <c r="E279" s="4">
        <v>3</v>
      </c>
      <c r="F279" s="4">
        <v>42</v>
      </c>
      <c r="G279" s="2" t="str">
        <f si="26" t="shared"/>
        <v>B233A-X03P-00-42/B232200B14-D</v>
      </c>
      <c r="H279" t="s">
        <v>548</v>
      </c>
      <c r="K279" t="s">
        <v>285</v>
      </c>
    </row>
    <row r="280" spans="1:11" x14ac:dyDescent="0.25">
      <c r="A280" s="2" t="s">
        <v>152</v>
      </c>
      <c r="B280" s="2" t="str">
        <f si="23" t="shared"/>
        <v>B232200B16-D</v>
      </c>
      <c r="C280" s="2" t="str">
        <f si="27" t="shared"/>
        <v>B232200</v>
      </c>
      <c r="D280" s="2" t="s">
        <v>153</v>
      </c>
      <c r="E280" s="3">
        <v>3</v>
      </c>
      <c r="F280" s="3">
        <v>43</v>
      </c>
      <c r="G280" s="2" t="str">
        <f si="26" t="shared"/>
        <v>B233A-X03P-00-43/B232200B16-D</v>
      </c>
      <c r="H280" t="s">
        <v>548</v>
      </c>
      <c r="K280" t="s">
        <v>286</v>
      </c>
    </row>
    <row r="281" spans="1:11" x14ac:dyDescent="0.25">
      <c r="A281" s="2" t="s">
        <v>152</v>
      </c>
      <c r="B281" s="2" t="str">
        <f si="23" t="shared"/>
        <v>B232200B18-D</v>
      </c>
      <c r="C281" s="2" t="str">
        <f si="27" t="shared"/>
        <v>B232200</v>
      </c>
      <c r="D281" s="2" t="s">
        <v>153</v>
      </c>
      <c r="E281" s="4">
        <v>3</v>
      </c>
      <c r="F281" s="4">
        <v>44</v>
      </c>
      <c r="G281" s="2" t="str">
        <f si="26" t="shared"/>
        <v>B233A-X03P-00-44/B232200B18-D</v>
      </c>
      <c r="H281" t="s">
        <v>548</v>
      </c>
      <c r="K281" t="s">
        <v>287</v>
      </c>
    </row>
    <row r="282" spans="1:11" x14ac:dyDescent="0.25">
      <c r="A282" s="2" t="s">
        <v>152</v>
      </c>
      <c r="B282" s="2" t="str">
        <f si="23" t="shared"/>
        <v>B232200B20-D</v>
      </c>
      <c r="C282" s="2" t="str">
        <f si="27" t="shared"/>
        <v>B232200</v>
      </c>
      <c r="D282" s="2" t="s">
        <v>153</v>
      </c>
      <c r="E282" s="3">
        <v>3</v>
      </c>
      <c r="F282" s="3">
        <v>45</v>
      </c>
      <c r="G282" s="2" t="str">
        <f si="26" t="shared"/>
        <v>B233A-X03P-00-45/B232200B20-D</v>
      </c>
      <c r="H282" t="s">
        <v>548</v>
      </c>
      <c r="K282" t="s">
        <v>288</v>
      </c>
    </row>
    <row r="283" spans="1:11" x14ac:dyDescent="0.25">
      <c r="A283" s="2" t="s">
        <v>152</v>
      </c>
      <c r="B283" s="2" t="str">
        <f si="23" t="shared"/>
        <v>B232200B22-D</v>
      </c>
      <c r="C283" s="2" t="str">
        <f si="27" t="shared"/>
        <v>B232200</v>
      </c>
      <c r="D283" s="2" t="s">
        <v>153</v>
      </c>
      <c r="E283" s="4">
        <v>3</v>
      </c>
      <c r="F283" s="4">
        <v>46</v>
      </c>
      <c r="G283" s="2" t="str">
        <f si="26" t="shared"/>
        <v>B233A-X03P-00-46/B232200B22-D</v>
      </c>
      <c r="H283" t="s">
        <v>548</v>
      </c>
      <c r="K283" t="s">
        <v>289</v>
      </c>
    </row>
    <row r="284" spans="1:11" x14ac:dyDescent="0.25">
      <c r="A284" s="2" t="s">
        <v>152</v>
      </c>
      <c r="B284" s="2" t="str">
        <f si="23" t="shared"/>
        <v>B232300B1-D</v>
      </c>
      <c r="C284" s="2" t="str">
        <f si="24" t="shared"/>
        <v>B232300</v>
      </c>
      <c r="D284" s="2" t="s">
        <v>153</v>
      </c>
      <c r="E284" s="3">
        <v>3</v>
      </c>
      <c r="F284" s="3">
        <v>47</v>
      </c>
      <c r="G284" s="2" t="str">
        <f si="26" t="shared"/>
        <v>B233A-X03P-00-47/B232300B1-D</v>
      </c>
      <c r="H284" t="s">
        <v>548</v>
      </c>
      <c r="K284" t="s">
        <v>290</v>
      </c>
    </row>
    <row r="285" spans="1:11" x14ac:dyDescent="0.25">
      <c r="A285" s="2" t="s">
        <v>152</v>
      </c>
      <c r="B285" s="2" t="str">
        <f si="23" t="shared"/>
        <v>B232300B2-D</v>
      </c>
      <c r="C285" s="2" t="str">
        <f si="24" t="shared"/>
        <v>B232300</v>
      </c>
      <c r="D285" s="2" t="s">
        <v>153</v>
      </c>
      <c r="E285" s="4">
        <v>3</v>
      </c>
      <c r="F285" s="4">
        <v>48</v>
      </c>
      <c r="G285" s="2" t="str">
        <f si="26" t="shared"/>
        <v>B233A-X03P-00-48/B232300B2-D</v>
      </c>
      <c r="H285" t="s">
        <v>548</v>
      </c>
      <c r="K285" t="s">
        <v>291</v>
      </c>
    </row>
    <row r="286" spans="1:11" x14ac:dyDescent="0.25">
      <c r="A286" s="2" t="s">
        <v>152</v>
      </c>
      <c r="B286" s="2" t="str">
        <f si="23" t="shared"/>
        <v>B232300B3-D</v>
      </c>
      <c r="C286" s="2" t="str">
        <f si="24" t="shared"/>
        <v>B232300</v>
      </c>
      <c r="D286" s="2" t="s">
        <v>153</v>
      </c>
      <c r="E286" s="3">
        <v>4</v>
      </c>
      <c r="F286" s="3">
        <v>1</v>
      </c>
      <c r="G286" s="2" t="str">
        <f si="26" t="shared"/>
        <v>B233A-M04P-00-01/B232300B3-D</v>
      </c>
      <c r="H286" t="s">
        <v>548</v>
      </c>
      <c r="K286" t="s">
        <v>292</v>
      </c>
    </row>
    <row r="287" spans="1:11" x14ac:dyDescent="0.25">
      <c r="A287" s="2" t="s">
        <v>152</v>
      </c>
      <c r="B287" s="2" t="str">
        <f si="23" t="shared"/>
        <v>B232300B4-D</v>
      </c>
      <c r="C287" s="2" t="str">
        <f si="24" t="shared"/>
        <v>B232300</v>
      </c>
      <c r="D287" s="2" t="s">
        <v>153</v>
      </c>
      <c r="E287" s="4">
        <v>4</v>
      </c>
      <c r="F287" s="4">
        <v>2</v>
      </c>
      <c r="G287" s="2" t="str">
        <f si="26" t="shared"/>
        <v>B233A-M04P-00-02/B232300B4-D</v>
      </c>
      <c r="H287" t="s">
        <v>548</v>
      </c>
      <c r="K287" t="s">
        <v>293</v>
      </c>
    </row>
    <row r="288" spans="1:11" x14ac:dyDescent="0.25">
      <c r="A288" s="2" t="s">
        <v>152</v>
      </c>
      <c r="B288" s="2" t="str">
        <f si="23" t="shared"/>
        <v>B232300B5-D</v>
      </c>
      <c r="C288" s="2" t="str">
        <f si="24" t="shared"/>
        <v>B232300</v>
      </c>
      <c r="D288" s="2" t="s">
        <v>153</v>
      </c>
      <c r="E288" s="3">
        <v>4</v>
      </c>
      <c r="F288" s="3">
        <v>3</v>
      </c>
      <c r="G288" s="2" t="str">
        <f si="26" t="shared"/>
        <v>B233A-M04P-00-03/B232300B5-D</v>
      </c>
      <c r="H288" t="s">
        <v>548</v>
      </c>
      <c r="K288" t="s">
        <v>294</v>
      </c>
    </row>
    <row r="289" spans="1:11" x14ac:dyDescent="0.25">
      <c r="A289" s="2" t="s">
        <v>152</v>
      </c>
      <c r="B289" s="2" t="str">
        <f si="23" t="shared"/>
        <v>B232300B6-D</v>
      </c>
      <c r="C289" s="2" t="str">
        <f si="24" t="shared"/>
        <v>B232300</v>
      </c>
      <c r="D289" s="2" t="s">
        <v>153</v>
      </c>
      <c r="E289" s="4">
        <v>4</v>
      </c>
      <c r="F289" s="4">
        <v>4</v>
      </c>
      <c r="G289" s="2" t="str">
        <f si="26" t="shared"/>
        <v>B233A-M04P-00-04/B232300B6-D</v>
      </c>
      <c r="H289" t="s">
        <v>548</v>
      </c>
      <c r="K289" t="s">
        <v>295</v>
      </c>
    </row>
    <row r="290" spans="1:11" x14ac:dyDescent="0.25">
      <c r="A290" s="2" t="s">
        <v>152</v>
      </c>
      <c r="B290" s="2" t="str">
        <f si="23" t="shared"/>
        <v>B232300B7-D</v>
      </c>
      <c r="C290" s="2" t="str">
        <f si="24" t="shared"/>
        <v>B232300</v>
      </c>
      <c r="D290" s="2" t="s">
        <v>153</v>
      </c>
      <c r="E290" s="3">
        <v>4</v>
      </c>
      <c r="F290" s="3">
        <v>5</v>
      </c>
      <c r="G290" s="2" t="str">
        <f si="26" t="shared"/>
        <v>B233A-M04P-00-05/B232300B7-D</v>
      </c>
      <c r="H290" t="s">
        <v>548</v>
      </c>
      <c r="K290" t="s">
        <v>296</v>
      </c>
    </row>
    <row r="291" spans="1:11" x14ac:dyDescent="0.25">
      <c r="A291" s="2" t="s">
        <v>152</v>
      </c>
      <c r="B291" s="2" t="str">
        <f si="23" t="shared"/>
        <v>B232300B8-D</v>
      </c>
      <c r="C291" s="2" t="str">
        <f si="24" t="shared"/>
        <v>B232300</v>
      </c>
      <c r="D291" s="2" t="s">
        <v>153</v>
      </c>
      <c r="E291" s="4">
        <v>4</v>
      </c>
      <c r="F291" s="4">
        <v>6</v>
      </c>
      <c r="G291" s="2" t="str">
        <f si="26" t="shared"/>
        <v>B233A-M04P-00-06/B232300B8-D</v>
      </c>
      <c r="H291" t="s">
        <v>548</v>
      </c>
      <c r="K291" t="s">
        <v>297</v>
      </c>
    </row>
    <row r="292" spans="1:11" x14ac:dyDescent="0.25">
      <c r="A292" s="2" t="s">
        <v>152</v>
      </c>
      <c r="B292" s="2" t="str">
        <f si="23" t="shared"/>
        <v>B232300B9-D</v>
      </c>
      <c r="C292" s="2" t="str">
        <f si="24" t="shared"/>
        <v>B232300</v>
      </c>
      <c r="D292" s="2" t="s">
        <v>153</v>
      </c>
      <c r="E292" s="3">
        <v>4</v>
      </c>
      <c r="F292" s="3">
        <v>7</v>
      </c>
      <c r="G292" s="2" t="str">
        <f si="26" t="shared"/>
        <v>B233A-M04P-00-07/B232300B9-D</v>
      </c>
      <c r="H292" t="s">
        <v>548</v>
      </c>
      <c r="K292" t="s">
        <v>298</v>
      </c>
    </row>
    <row r="293" spans="1:11" x14ac:dyDescent="0.25">
      <c r="A293" s="2" t="s">
        <v>152</v>
      </c>
      <c r="B293" s="2" t="str">
        <f si="23" t="shared"/>
        <v>B232300B10-D</v>
      </c>
      <c r="C293" s="2" t="str">
        <f ref="C293:C300" si="28" t="shared">MID(B293,1,LEN(B293)-5)</f>
        <v>B232300</v>
      </c>
      <c r="D293" s="2" t="s">
        <v>153</v>
      </c>
      <c r="E293" s="4">
        <v>4</v>
      </c>
      <c r="F293" s="4">
        <v>8</v>
      </c>
      <c r="G293" s="2" t="str">
        <f si="26" t="shared"/>
        <v>B233A-M04P-00-08/B232300B10-D</v>
      </c>
      <c r="H293" t="s">
        <v>548</v>
      </c>
      <c r="K293" t="s">
        <v>299</v>
      </c>
    </row>
    <row r="294" spans="1:11" x14ac:dyDescent="0.25">
      <c r="A294" s="2" t="s">
        <v>152</v>
      </c>
      <c r="B294" s="2" t="str">
        <f si="23" t="shared"/>
        <v>B232300B11-D</v>
      </c>
      <c r="C294" s="2" t="str">
        <f si="28" t="shared"/>
        <v>B232300</v>
      </c>
      <c r="D294" s="2" t="s">
        <v>153</v>
      </c>
      <c r="E294" s="3">
        <v>4</v>
      </c>
      <c r="F294" s="3">
        <v>9</v>
      </c>
      <c r="G294" s="2" t="str">
        <f si="26" t="shared"/>
        <v>B233A-M04P-00-09/B232300B11-D</v>
      </c>
      <c r="H294" t="s">
        <v>548</v>
      </c>
      <c r="K294" t="s">
        <v>300</v>
      </c>
    </row>
    <row r="295" spans="1:11" x14ac:dyDescent="0.25">
      <c r="A295" s="2" t="s">
        <v>152</v>
      </c>
      <c r="B295" s="2" t="str">
        <f si="23" t="shared"/>
        <v>B232300B12-D</v>
      </c>
      <c r="C295" s="2" t="str">
        <f si="28" t="shared"/>
        <v>B232300</v>
      </c>
      <c r="D295" s="2" t="s">
        <v>153</v>
      </c>
      <c r="E295" s="4">
        <v>4</v>
      </c>
      <c r="F295" s="4">
        <v>10</v>
      </c>
      <c r="G295" s="2" t="str">
        <f si="26" t="shared"/>
        <v>B233A-M04P-00-10/B232300B12-D</v>
      </c>
      <c r="H295" t="s">
        <v>548</v>
      </c>
      <c r="K295" t="s">
        <v>301</v>
      </c>
    </row>
    <row r="296" spans="1:11" x14ac:dyDescent="0.25">
      <c r="A296" s="2" t="s">
        <v>152</v>
      </c>
      <c r="B296" s="2" t="str">
        <f si="23" t="shared"/>
        <v>B232300B14-D</v>
      </c>
      <c r="C296" s="2" t="str">
        <f si="28" t="shared"/>
        <v>B232300</v>
      </c>
      <c r="D296" s="2" t="s">
        <v>153</v>
      </c>
      <c r="E296" s="3">
        <v>4</v>
      </c>
      <c r="F296" s="3">
        <v>11</v>
      </c>
      <c r="G296" s="2" t="str">
        <f si="26" t="shared"/>
        <v>B233A-M04P-00-11/B232300B14-D</v>
      </c>
      <c r="H296" t="s">
        <v>548</v>
      </c>
      <c r="K296" t="s">
        <v>302</v>
      </c>
    </row>
    <row r="297" spans="1:11" x14ac:dyDescent="0.25">
      <c r="A297" s="2" t="s">
        <v>152</v>
      </c>
      <c r="B297" s="2" t="str">
        <f si="23" t="shared"/>
        <v>B232300B16-D</v>
      </c>
      <c r="C297" s="2" t="str">
        <f si="28" t="shared"/>
        <v>B232300</v>
      </c>
      <c r="D297" s="2" t="s">
        <v>153</v>
      </c>
      <c r="E297" s="4">
        <v>4</v>
      </c>
      <c r="F297" s="4">
        <v>12</v>
      </c>
      <c r="G297" s="2" t="str">
        <f si="26" t="shared"/>
        <v>B233A-M04P-00-12/B232300B16-D</v>
      </c>
      <c r="H297" t="s">
        <v>548</v>
      </c>
      <c r="K297" t="s">
        <v>303</v>
      </c>
    </row>
    <row r="298" spans="1:11" x14ac:dyDescent="0.25">
      <c r="A298" s="2" t="s">
        <v>152</v>
      </c>
      <c r="B298" s="2" t="str">
        <f si="23" t="shared"/>
        <v>B232300B18-D</v>
      </c>
      <c r="C298" s="2" t="str">
        <f si="28" t="shared"/>
        <v>B232300</v>
      </c>
      <c r="D298" s="2" t="s">
        <v>153</v>
      </c>
      <c r="E298" s="3">
        <v>4</v>
      </c>
      <c r="F298" s="3">
        <v>13</v>
      </c>
      <c r="G298" s="2" t="str">
        <f si="26" t="shared"/>
        <v>B233A-M04P-00-13/B232300B18-D</v>
      </c>
      <c r="H298" t="s">
        <v>548</v>
      </c>
      <c r="K298" t="s">
        <v>304</v>
      </c>
    </row>
    <row r="299" spans="1:11" x14ac:dyDescent="0.25">
      <c r="A299" s="2" t="s">
        <v>152</v>
      </c>
      <c r="B299" s="2" t="str">
        <f ref="B299:B362" si="29" t="shared">_xlfn.CONCAT(K299,"-D")</f>
        <v>B232300B20-D</v>
      </c>
      <c r="C299" s="2" t="str">
        <f si="28" t="shared"/>
        <v>B232300</v>
      </c>
      <c r="D299" s="2" t="s">
        <v>153</v>
      </c>
      <c r="E299" s="4">
        <v>4</v>
      </c>
      <c r="F299" s="4">
        <v>14</v>
      </c>
      <c r="G299" s="2" t="str">
        <f si="26" t="shared"/>
        <v>B233A-M04P-00-14/B232300B20-D</v>
      </c>
      <c r="H299" t="s">
        <v>548</v>
      </c>
      <c r="K299" t="s">
        <v>305</v>
      </c>
    </row>
    <row r="300" spans="1:11" x14ac:dyDescent="0.25">
      <c r="A300" s="2" t="s">
        <v>152</v>
      </c>
      <c r="B300" s="2" t="str">
        <f si="29" t="shared"/>
        <v>B232300B22-D</v>
      </c>
      <c r="C300" s="2" t="str">
        <f si="28" t="shared"/>
        <v>B232300</v>
      </c>
      <c r="D300" s="2" t="s">
        <v>153</v>
      </c>
      <c r="E300" s="3">
        <v>4</v>
      </c>
      <c r="F300" s="3">
        <v>15</v>
      </c>
      <c r="G300" s="2" t="str">
        <f si="26" t="shared"/>
        <v>B233A-M04P-00-15/B232300B22-D</v>
      </c>
      <c r="H300" t="s">
        <v>548</v>
      </c>
      <c r="K300" t="s">
        <v>306</v>
      </c>
    </row>
    <row r="301" spans="1:11" x14ac:dyDescent="0.25">
      <c r="A301" s="2" t="s">
        <v>152</v>
      </c>
      <c r="B301" s="2" t="str">
        <f si="29" t="shared"/>
        <v>B233000B1-D</v>
      </c>
      <c r="C301" s="2" t="str">
        <f ref="C301:C356" si="30" t="shared">MID(B301,1,LEN(B301)-4)</f>
        <v>B233000</v>
      </c>
      <c r="D301" s="2" t="s">
        <v>153</v>
      </c>
      <c r="E301" s="4">
        <v>4</v>
      </c>
      <c r="F301" s="4">
        <v>16</v>
      </c>
      <c r="G301" s="2" t="str">
        <f si="26" t="shared"/>
        <v>B233A-M04P-00-16/B233000B1-D</v>
      </c>
      <c r="H301" t="s">
        <v>548</v>
      </c>
      <c r="K301" t="s">
        <v>307</v>
      </c>
    </row>
    <row r="302" spans="1:11" x14ac:dyDescent="0.25">
      <c r="A302" s="2" t="s">
        <v>152</v>
      </c>
      <c r="B302" s="2" t="str">
        <f si="29" t="shared"/>
        <v>B233012B1-D</v>
      </c>
      <c r="C302" s="2" t="str">
        <f si="30" t="shared"/>
        <v>B233012</v>
      </c>
      <c r="D302" s="2" t="s">
        <v>153</v>
      </c>
      <c r="E302" s="3">
        <v>4</v>
      </c>
      <c r="F302" s="3">
        <v>17</v>
      </c>
      <c r="G302" s="2" t="str">
        <f si="26" t="shared"/>
        <v>B233A-M04P-00-17/B233012B1-D</v>
      </c>
      <c r="H302" t="s">
        <v>548</v>
      </c>
      <c r="K302" t="s">
        <v>308</v>
      </c>
    </row>
    <row r="303" spans="1:11" x14ac:dyDescent="0.25">
      <c r="A303" s="2" t="s">
        <v>152</v>
      </c>
      <c r="B303" s="2" t="str">
        <f si="29" t="shared"/>
        <v>B233016B1-D</v>
      </c>
      <c r="C303" s="2" t="str">
        <f si="30" t="shared"/>
        <v>B233016</v>
      </c>
      <c r="D303" s="2" t="s">
        <v>153</v>
      </c>
      <c r="E303" s="4">
        <v>4</v>
      </c>
      <c r="F303" s="4">
        <v>18</v>
      </c>
      <c r="G303" s="2" t="str">
        <f si="26" t="shared"/>
        <v>B233A-M04P-00-18/B233016B1-D</v>
      </c>
      <c r="H303" t="s">
        <v>548</v>
      </c>
      <c r="K303" t="s">
        <v>309</v>
      </c>
    </row>
    <row r="304" spans="1:11" x14ac:dyDescent="0.25">
      <c r="A304" s="2" t="s">
        <v>152</v>
      </c>
      <c r="B304" s="2" t="str">
        <f si="29" t="shared"/>
        <v>B233100B1-D</v>
      </c>
      <c r="C304" s="2" t="str">
        <f si="30" t="shared"/>
        <v>B233100</v>
      </c>
      <c r="D304" s="2" t="s">
        <v>153</v>
      </c>
      <c r="E304" s="3">
        <v>4</v>
      </c>
      <c r="F304" s="3">
        <v>19</v>
      </c>
      <c r="G304" s="2" t="str">
        <f si="26" t="shared"/>
        <v>B233A-M04P-00-19/B233100B1-D</v>
      </c>
      <c r="H304" t="s">
        <v>548</v>
      </c>
      <c r="K304" t="s">
        <v>310</v>
      </c>
    </row>
    <row r="305" spans="1:11" x14ac:dyDescent="0.25">
      <c r="A305" s="2" t="s">
        <v>152</v>
      </c>
      <c r="B305" s="2" t="str">
        <f si="29" t="shared"/>
        <v>B233100B3-D</v>
      </c>
      <c r="C305" s="2" t="str">
        <f si="30" t="shared"/>
        <v>B233100</v>
      </c>
      <c r="D305" s="2" t="s">
        <v>153</v>
      </c>
      <c r="E305" s="4">
        <v>4</v>
      </c>
      <c r="F305" s="4">
        <v>20</v>
      </c>
      <c r="G305" s="2" t="str">
        <f si="26" t="shared"/>
        <v>B233A-M04P-00-20/B233100B3-D</v>
      </c>
      <c r="H305" t="s">
        <v>548</v>
      </c>
      <c r="K305" t="s">
        <v>311</v>
      </c>
    </row>
    <row r="306" spans="1:11" x14ac:dyDescent="0.25">
      <c r="A306" s="2" t="s">
        <v>152</v>
      </c>
      <c r="B306" s="2" t="str">
        <f si="29" t="shared"/>
        <v>B233100B5-D</v>
      </c>
      <c r="C306" s="2" t="str">
        <f si="30" t="shared"/>
        <v>B233100</v>
      </c>
      <c r="D306" s="2" t="s">
        <v>153</v>
      </c>
      <c r="E306" s="3">
        <v>4</v>
      </c>
      <c r="F306" s="3">
        <v>21</v>
      </c>
      <c r="G306" s="2" t="str">
        <f si="26" t="shared"/>
        <v>B233A-M04P-00-21/B233100B5-D</v>
      </c>
      <c r="H306" t="s">
        <v>548</v>
      </c>
      <c r="K306" t="s">
        <v>312</v>
      </c>
    </row>
    <row r="307" spans="1:11" x14ac:dyDescent="0.25">
      <c r="A307" s="2" t="s">
        <v>152</v>
      </c>
      <c r="B307" s="2" t="str">
        <f si="29" t="shared"/>
        <v>B233100B7-D</v>
      </c>
      <c r="C307" s="2" t="str">
        <f si="30" t="shared"/>
        <v>B233100</v>
      </c>
      <c r="D307" s="2" t="s">
        <v>153</v>
      </c>
      <c r="E307" s="4">
        <v>4</v>
      </c>
      <c r="F307" s="4">
        <v>22</v>
      </c>
      <c r="G307" s="2" t="str">
        <f si="26" t="shared"/>
        <v>B233A-M04P-00-22/B233100B7-D</v>
      </c>
      <c r="H307" t="s">
        <v>548</v>
      </c>
      <c r="K307" t="s">
        <v>313</v>
      </c>
    </row>
    <row r="308" spans="1:11" x14ac:dyDescent="0.25">
      <c r="A308" s="2" t="s">
        <v>152</v>
      </c>
      <c r="B308" s="2" t="str">
        <f si="29" t="shared"/>
        <v>B233110B1-D</v>
      </c>
      <c r="C308" s="2" t="str">
        <f si="30" t="shared"/>
        <v>B233110</v>
      </c>
      <c r="D308" s="2" t="s">
        <v>153</v>
      </c>
      <c r="E308" s="3">
        <v>4</v>
      </c>
      <c r="F308" s="3">
        <v>23</v>
      </c>
      <c r="G308" s="2" t="str">
        <f si="26" t="shared"/>
        <v>B233A-M04P-00-23/B233110B1-D</v>
      </c>
      <c r="H308" t="s">
        <v>548</v>
      </c>
      <c r="K308" t="s">
        <v>314</v>
      </c>
    </row>
    <row r="309" spans="1:11" x14ac:dyDescent="0.25">
      <c r="A309" s="2" t="s">
        <v>152</v>
      </c>
      <c r="B309" s="2" t="str">
        <f si="29" t="shared"/>
        <v>B233112B1-D</v>
      </c>
      <c r="C309" s="2" t="str">
        <f si="30" t="shared"/>
        <v>B233112</v>
      </c>
      <c r="D309" s="2" t="s">
        <v>153</v>
      </c>
      <c r="E309" s="4">
        <v>4</v>
      </c>
      <c r="F309" s="4">
        <v>24</v>
      </c>
      <c r="G309" s="2" t="str">
        <f si="26" t="shared"/>
        <v>B233A-M04P-00-24/B233112B1-D</v>
      </c>
      <c r="H309" t="s">
        <v>548</v>
      </c>
      <c r="K309" t="s">
        <v>315</v>
      </c>
    </row>
    <row r="310" spans="1:11" x14ac:dyDescent="0.25">
      <c r="A310" s="2" t="s">
        <v>152</v>
      </c>
      <c r="B310" s="2" t="str">
        <f si="29" t="shared"/>
        <v>B233112B2-D</v>
      </c>
      <c r="C310" s="2" t="str">
        <f si="30" t="shared"/>
        <v>B233112</v>
      </c>
      <c r="D310" s="2" t="s">
        <v>153</v>
      </c>
      <c r="E310" s="3">
        <v>4</v>
      </c>
      <c r="F310" s="3">
        <v>25</v>
      </c>
      <c r="G310" s="2" t="str">
        <f si="26" t="shared"/>
        <v>B233A-M04P-00-25/B233112B2-D</v>
      </c>
      <c r="H310" t="s">
        <v>548</v>
      </c>
      <c r="K310" t="s">
        <v>316</v>
      </c>
    </row>
    <row r="311" spans="1:11" x14ac:dyDescent="0.25">
      <c r="A311" s="2" t="s">
        <v>152</v>
      </c>
      <c r="B311" s="2" t="str">
        <f si="29" t="shared"/>
        <v>B233114B1-D</v>
      </c>
      <c r="C311" s="2" t="str">
        <f si="30" t="shared"/>
        <v>B233114</v>
      </c>
      <c r="D311" s="2" t="s">
        <v>153</v>
      </c>
      <c r="E311" s="4">
        <v>4</v>
      </c>
      <c r="F311" s="4">
        <v>26</v>
      </c>
      <c r="G311" s="2" t="str">
        <f si="26" t="shared"/>
        <v>B233A-M04P-00-26/B233114B1-D</v>
      </c>
      <c r="H311" t="s">
        <v>548</v>
      </c>
      <c r="K311" t="s">
        <v>317</v>
      </c>
    </row>
    <row r="312" spans="1:11" x14ac:dyDescent="0.25">
      <c r="A312" s="2" t="s">
        <v>152</v>
      </c>
      <c r="B312" s="2" t="str">
        <f si="29" t="shared"/>
        <v>B233116B1-D</v>
      </c>
      <c r="C312" s="2" t="str">
        <f si="30" t="shared"/>
        <v>B233116</v>
      </c>
      <c r="D312" s="2" t="s">
        <v>153</v>
      </c>
      <c r="E312" s="3">
        <v>4</v>
      </c>
      <c r="F312" s="3">
        <v>27</v>
      </c>
      <c r="G312" s="2" t="str">
        <f si="26" t="shared"/>
        <v>B233A-M04P-00-27/B233116B1-D</v>
      </c>
      <c r="H312" t="s">
        <v>548</v>
      </c>
      <c r="K312" t="s">
        <v>318</v>
      </c>
    </row>
    <row r="313" spans="1:11" x14ac:dyDescent="0.25">
      <c r="A313" s="2" t="s">
        <v>152</v>
      </c>
      <c r="B313" s="2" t="str">
        <f si="29" t="shared"/>
        <v>B233118B1-D</v>
      </c>
      <c r="C313" s="2" t="str">
        <f si="30" t="shared"/>
        <v>B233118</v>
      </c>
      <c r="D313" s="2" t="s">
        <v>153</v>
      </c>
      <c r="E313" s="4">
        <v>4</v>
      </c>
      <c r="F313" s="4">
        <v>28</v>
      </c>
      <c r="G313" s="2" t="str">
        <f si="26" t="shared"/>
        <v>B233A-M04P-00-28/B233118B1-D</v>
      </c>
      <c r="H313" t="s">
        <v>548</v>
      </c>
      <c r="K313" t="s">
        <v>319</v>
      </c>
    </row>
    <row r="314" spans="1:11" x14ac:dyDescent="0.25">
      <c r="A314" s="2" t="s">
        <v>152</v>
      </c>
      <c r="B314" s="2" t="str">
        <f si="29" t="shared"/>
        <v>B233118B2-D</v>
      </c>
      <c r="C314" s="2" t="str">
        <f si="30" t="shared"/>
        <v>B233118</v>
      </c>
      <c r="D314" s="2" t="s">
        <v>153</v>
      </c>
      <c r="E314" s="3">
        <v>4</v>
      </c>
      <c r="F314" s="3">
        <v>29</v>
      </c>
      <c r="G314" s="2" t="str">
        <f si="26" t="shared"/>
        <v>B233A-M04P-00-29/B233118B2-D</v>
      </c>
      <c r="H314" t="s">
        <v>548</v>
      </c>
      <c r="K314" t="s">
        <v>320</v>
      </c>
    </row>
    <row r="315" spans="1:11" x14ac:dyDescent="0.25">
      <c r="A315" s="2" t="s">
        <v>152</v>
      </c>
      <c r="B315" s="2" t="str">
        <f si="29" t="shared"/>
        <v>B233130B1-D</v>
      </c>
      <c r="C315" s="2" t="str">
        <f si="30" t="shared"/>
        <v>B233130</v>
      </c>
      <c r="D315" s="2" t="s">
        <v>153</v>
      </c>
      <c r="E315" s="4">
        <v>4</v>
      </c>
      <c r="F315" s="4">
        <v>30</v>
      </c>
      <c r="G315" s="2" t="str">
        <f si="26" t="shared"/>
        <v>B233A-M04P-00-30/B233130B1-D</v>
      </c>
      <c r="H315" t="s">
        <v>548</v>
      </c>
      <c r="K315" t="s">
        <v>321</v>
      </c>
    </row>
    <row r="316" spans="1:11" x14ac:dyDescent="0.25">
      <c r="A316" s="2" t="s">
        <v>152</v>
      </c>
      <c r="B316" s="2" t="str">
        <f si="29" t="shared"/>
        <v>B2331502B1-D</v>
      </c>
      <c r="C316" s="2" t="str">
        <f si="30" t="shared"/>
        <v>B2331502</v>
      </c>
      <c r="D316" s="2" t="s">
        <v>153</v>
      </c>
      <c r="E316" s="3">
        <v>4</v>
      </c>
      <c r="F316" s="3">
        <v>31</v>
      </c>
      <c r="G316" s="2" t="str">
        <f si="26" t="shared"/>
        <v>B233A-M04P-00-31/B2331502B1-D</v>
      </c>
      <c r="H316" t="s">
        <v>552</v>
      </c>
      <c r="K316" t="s">
        <v>322</v>
      </c>
    </row>
    <row r="317" spans="1:11" x14ac:dyDescent="0.25">
      <c r="A317" s="2" t="s">
        <v>152</v>
      </c>
      <c r="B317" s="2" t="str">
        <f si="29" t="shared"/>
        <v>B233155B1-D</v>
      </c>
      <c r="C317" s="2" t="str">
        <f si="30" t="shared"/>
        <v>B233155</v>
      </c>
      <c r="D317" s="2" t="s">
        <v>153</v>
      </c>
      <c r="E317" s="4">
        <v>4</v>
      </c>
      <c r="F317" s="4">
        <v>32</v>
      </c>
      <c r="G317" s="2" t="str">
        <f si="26" t="shared"/>
        <v>B233A-M04P-00-32/B233155B1-D</v>
      </c>
      <c r="H317" t="s">
        <v>548</v>
      </c>
      <c r="K317" t="s">
        <v>323</v>
      </c>
    </row>
    <row r="318" spans="1:11" x14ac:dyDescent="0.25">
      <c r="A318" s="2" t="s">
        <v>152</v>
      </c>
      <c r="B318" s="2" t="str">
        <f si="29" t="shared"/>
        <v>B233155B2-D</v>
      </c>
      <c r="C318" s="2" t="str">
        <f si="30" t="shared"/>
        <v>B233155</v>
      </c>
      <c r="D318" s="2" t="s">
        <v>153</v>
      </c>
      <c r="E318" s="3">
        <v>4</v>
      </c>
      <c r="F318" s="3">
        <v>33</v>
      </c>
      <c r="G318" s="2" t="str">
        <f si="26" t="shared"/>
        <v>B233A-M04P-00-33/B233155B2-D</v>
      </c>
      <c r="H318" t="s">
        <v>548</v>
      </c>
      <c r="K318" t="s">
        <v>324</v>
      </c>
    </row>
    <row r="319" spans="1:11" x14ac:dyDescent="0.25">
      <c r="A319" s="2" t="s">
        <v>152</v>
      </c>
      <c r="B319" s="2" t="str">
        <f si="29" t="shared"/>
        <v>B233155B3-D</v>
      </c>
      <c r="C319" s="2" t="str">
        <f si="30" t="shared"/>
        <v>B233155</v>
      </c>
      <c r="D319" s="2" t="s">
        <v>153</v>
      </c>
      <c r="E319" s="4">
        <v>4</v>
      </c>
      <c r="F319" s="4">
        <v>34</v>
      </c>
      <c r="G319" s="2" t="str">
        <f si="26" t="shared"/>
        <v>B233A-M04P-00-34/B233155B3-D</v>
      </c>
      <c r="H319" t="s">
        <v>548</v>
      </c>
      <c r="K319" t="s">
        <v>325</v>
      </c>
    </row>
    <row r="320" spans="1:11" x14ac:dyDescent="0.25">
      <c r="A320" s="2" t="s">
        <v>152</v>
      </c>
      <c r="B320" s="2" t="str">
        <f si="29" t="shared"/>
        <v>B233155B4-D</v>
      </c>
      <c r="C320" s="2" t="str">
        <f si="30" t="shared"/>
        <v>B233155</v>
      </c>
      <c r="D320" s="2" t="s">
        <v>153</v>
      </c>
      <c r="E320" s="3">
        <v>4</v>
      </c>
      <c r="F320" s="3">
        <v>35</v>
      </c>
      <c r="G320" s="2" t="str">
        <f si="26" t="shared"/>
        <v>B233A-M04P-00-35/B233155B4-D</v>
      </c>
      <c r="H320" t="s">
        <v>548</v>
      </c>
      <c r="K320" t="s">
        <v>326</v>
      </c>
    </row>
    <row r="321" spans="1:11" x14ac:dyDescent="0.25">
      <c r="A321" s="2" t="s">
        <v>152</v>
      </c>
      <c r="B321" s="2" t="str">
        <f si="29" t="shared"/>
        <v>B233155B5-D</v>
      </c>
      <c r="C321" s="2" t="str">
        <f si="30" t="shared"/>
        <v>B233155</v>
      </c>
      <c r="D321" s="2" t="s">
        <v>153</v>
      </c>
      <c r="E321" s="4">
        <v>4</v>
      </c>
      <c r="F321" s="4">
        <v>36</v>
      </c>
      <c r="G321" s="2" t="str">
        <f si="26" t="shared"/>
        <v>B233A-M04P-00-36/B233155B5-D</v>
      </c>
      <c r="H321" t="s">
        <v>548</v>
      </c>
      <c r="K321" t="s">
        <v>327</v>
      </c>
    </row>
    <row r="322" spans="1:11" x14ac:dyDescent="0.25">
      <c r="A322" s="2" t="s">
        <v>152</v>
      </c>
      <c r="B322" s="2" t="str">
        <f si="29" t="shared"/>
        <v>B233155B6-D</v>
      </c>
      <c r="C322" s="2" t="str">
        <f si="30" t="shared"/>
        <v>B233155</v>
      </c>
      <c r="D322" s="2" t="s">
        <v>153</v>
      </c>
      <c r="E322" s="3">
        <v>4</v>
      </c>
      <c r="F322" s="3">
        <v>37</v>
      </c>
      <c r="G322" s="2" t="str">
        <f si="26" t="shared"/>
        <v>B233A-X04P-00-37/B233155B6-D</v>
      </c>
      <c r="H322" t="s">
        <v>548</v>
      </c>
      <c r="K322" t="s">
        <v>328</v>
      </c>
    </row>
    <row r="323" spans="1:11" x14ac:dyDescent="0.25">
      <c r="A323" s="2" t="s">
        <v>152</v>
      </c>
      <c r="B323" s="2" t="str">
        <f si="29" t="shared"/>
        <v>B233155B8-D</v>
      </c>
      <c r="C323" s="2" t="str">
        <f si="30" t="shared"/>
        <v>B233155</v>
      </c>
      <c r="D323" s="2" t="s">
        <v>153</v>
      </c>
      <c r="E323" s="4">
        <v>4</v>
      </c>
      <c r="F323" s="4">
        <v>38</v>
      </c>
      <c r="G323" s="2" t="str">
        <f ref="G323:G386" si="31" t="shared">CONCATENATE(LEFT(D323,3),RIGHT(D323,2),IF(AND(F323&lt;37,E323&lt;10),"-M0",IF(AND(F323&lt;37,E323&gt;=10),"-M",IF(AND(F323&gt;=37,E323&lt;10),"-X0","-X"))),E323,IF(LEN(F323)=1,"P-00-0","P-00-"),F323,"/",B323)</f>
        <v>B233A-X04P-00-38/B233155B8-D</v>
      </c>
      <c r="H323" t="s">
        <v>548</v>
      </c>
      <c r="K323" t="s">
        <v>329</v>
      </c>
    </row>
    <row r="324" spans="1:11" x14ac:dyDescent="0.25">
      <c r="A324" s="2" t="s">
        <v>152</v>
      </c>
      <c r="B324" s="2" t="str">
        <f si="29" t="shared"/>
        <v>B233180B1-D</v>
      </c>
      <c r="C324" s="2" t="str">
        <f si="30" t="shared"/>
        <v>B233180</v>
      </c>
      <c r="D324" s="2" t="s">
        <v>153</v>
      </c>
      <c r="E324" s="3">
        <v>4</v>
      </c>
      <c r="F324" s="3">
        <v>39</v>
      </c>
      <c r="G324" s="2" t="str">
        <f si="31" t="shared"/>
        <v>B233A-X04P-00-39/B233180B1-D</v>
      </c>
      <c r="H324" t="s">
        <v>548</v>
      </c>
      <c r="K324" t="s">
        <v>330</v>
      </c>
    </row>
    <row r="325" spans="1:11" x14ac:dyDescent="0.25">
      <c r="A325" s="2" t="s">
        <v>152</v>
      </c>
      <c r="B325" s="2" t="str">
        <f si="29" t="shared"/>
        <v>B233182B1-D</v>
      </c>
      <c r="C325" s="2" t="str">
        <f si="30" t="shared"/>
        <v>B233182</v>
      </c>
      <c r="D325" s="2" t="s">
        <v>153</v>
      </c>
      <c r="E325" s="4">
        <v>4</v>
      </c>
      <c r="F325" s="4">
        <v>40</v>
      </c>
      <c r="G325" s="2" t="str">
        <f si="31" t="shared"/>
        <v>B233A-X04P-00-40/B233182B1-D</v>
      </c>
      <c r="H325" t="s">
        <v>548</v>
      </c>
      <c r="K325" t="s">
        <v>331</v>
      </c>
    </row>
    <row r="326" spans="1:11" x14ac:dyDescent="0.25">
      <c r="A326" s="2" t="s">
        <v>152</v>
      </c>
      <c r="B326" s="2" t="str">
        <f si="29" t="shared"/>
        <v>B233182B2-D</v>
      </c>
      <c r="C326" s="2" t="str">
        <f si="30" t="shared"/>
        <v>B233182</v>
      </c>
      <c r="D326" s="2" t="s">
        <v>153</v>
      </c>
      <c r="E326" s="3">
        <v>4</v>
      </c>
      <c r="F326" s="3">
        <v>41</v>
      </c>
      <c r="G326" s="2" t="str">
        <f si="31" t="shared"/>
        <v>B233A-X04P-00-41/B233182B2-D</v>
      </c>
      <c r="H326" t="s">
        <v>548</v>
      </c>
      <c r="K326" t="s">
        <v>332</v>
      </c>
    </row>
    <row r="327" spans="1:11" x14ac:dyDescent="0.25">
      <c r="A327" s="2" t="s">
        <v>152</v>
      </c>
      <c r="B327" s="2" t="str">
        <f si="29" t="shared"/>
        <v>B233184B1-D</v>
      </c>
      <c r="C327" s="2" t="str">
        <f si="30" t="shared"/>
        <v>B233184</v>
      </c>
      <c r="D327" s="2" t="s">
        <v>153</v>
      </c>
      <c r="E327" s="4">
        <v>4</v>
      </c>
      <c r="F327" s="4">
        <v>42</v>
      </c>
      <c r="G327" s="2" t="str">
        <f si="31" t="shared"/>
        <v>B233A-X04P-00-42/B233184B1-D</v>
      </c>
      <c r="H327" t="s">
        <v>548</v>
      </c>
      <c r="K327" t="s">
        <v>333</v>
      </c>
    </row>
    <row r="328" spans="1:11" x14ac:dyDescent="0.25">
      <c r="A328" s="2" t="s">
        <v>152</v>
      </c>
      <c r="B328" s="2" t="str">
        <f si="29" t="shared"/>
        <v>B233186B1-D</v>
      </c>
      <c r="C328" s="2" t="str">
        <f si="30" t="shared"/>
        <v>B233186</v>
      </c>
      <c r="D328" s="2" t="s">
        <v>153</v>
      </c>
      <c r="E328" s="3">
        <v>4</v>
      </c>
      <c r="F328" s="3">
        <v>43</v>
      </c>
      <c r="G328" s="2" t="str">
        <f si="31" t="shared"/>
        <v>B233A-X04P-00-43/B233186B1-D</v>
      </c>
      <c r="H328" t="s">
        <v>548</v>
      </c>
      <c r="K328" t="s">
        <v>334</v>
      </c>
    </row>
    <row r="329" spans="1:11" x14ac:dyDescent="0.25">
      <c r="A329" s="2" t="s">
        <v>152</v>
      </c>
      <c r="B329" s="2" t="str">
        <f si="29" t="shared"/>
        <v>B233188B1-D</v>
      </c>
      <c r="C329" s="2" t="str">
        <f si="30" t="shared"/>
        <v>B233188</v>
      </c>
      <c r="D329" s="2" t="s">
        <v>153</v>
      </c>
      <c r="E329" s="4">
        <v>4</v>
      </c>
      <c r="F329" s="4">
        <v>44</v>
      </c>
      <c r="G329" s="2" t="str">
        <f si="31" t="shared"/>
        <v>B233A-X04P-00-44/B233188B1-D</v>
      </c>
      <c r="H329" t="s">
        <v>548</v>
      </c>
      <c r="K329" t="s">
        <v>335</v>
      </c>
    </row>
    <row r="330" spans="1:11" x14ac:dyDescent="0.25">
      <c r="A330" s="2" t="s">
        <v>152</v>
      </c>
      <c r="B330" s="2" t="str">
        <f si="29" t="shared"/>
        <v>B233188B2-D</v>
      </c>
      <c r="C330" s="2" t="str">
        <f si="30" t="shared"/>
        <v>B233188</v>
      </c>
      <c r="D330" s="2" t="s">
        <v>153</v>
      </c>
      <c r="E330" s="3">
        <v>4</v>
      </c>
      <c r="F330" s="3">
        <v>45</v>
      </c>
      <c r="G330" s="2" t="str">
        <f si="31" t="shared"/>
        <v>B233A-X04P-00-45/B233188B2-D</v>
      </c>
      <c r="H330" t="s">
        <v>548</v>
      </c>
      <c r="K330" t="s">
        <v>336</v>
      </c>
    </row>
    <row r="331" spans="1:11" x14ac:dyDescent="0.25">
      <c r="A331" s="2" t="s">
        <v>152</v>
      </c>
      <c r="B331" s="2" t="str">
        <f si="29" t="shared"/>
        <v>B233200B1-D</v>
      </c>
      <c r="C331" s="2" t="str">
        <f si="30" t="shared"/>
        <v>B233200</v>
      </c>
      <c r="D331" s="2" t="s">
        <v>153</v>
      </c>
      <c r="E331" s="4">
        <v>4</v>
      </c>
      <c r="F331" s="4">
        <v>46</v>
      </c>
      <c r="G331" s="2" t="str">
        <f si="31" t="shared"/>
        <v>B233A-X04P-00-46/B233200B1-D</v>
      </c>
      <c r="H331" t="s">
        <v>548</v>
      </c>
      <c r="K331" t="s">
        <v>337</v>
      </c>
    </row>
    <row r="332" spans="1:11" x14ac:dyDescent="0.25">
      <c r="A332" s="2" t="s">
        <v>152</v>
      </c>
      <c r="B332" s="2" t="str">
        <f si="29" t="shared"/>
        <v>B233200B2-D</v>
      </c>
      <c r="C332" s="2" t="str">
        <f si="30" t="shared"/>
        <v>B233200</v>
      </c>
      <c r="D332" s="2" t="s">
        <v>153</v>
      </c>
      <c r="E332" s="3">
        <v>4</v>
      </c>
      <c r="F332" s="3">
        <v>47</v>
      </c>
      <c r="G332" s="2" t="str">
        <f si="31" t="shared"/>
        <v>B233A-X04P-00-47/B233200B2-D</v>
      </c>
      <c r="H332" t="s">
        <v>548</v>
      </c>
      <c r="K332" t="s">
        <v>338</v>
      </c>
    </row>
    <row r="333" spans="1:11" x14ac:dyDescent="0.25">
      <c r="A333" s="2" t="s">
        <v>152</v>
      </c>
      <c r="B333" s="2" t="str">
        <f si="29" t="shared"/>
        <v>B233200B3-D</v>
      </c>
      <c r="C333" s="2" t="str">
        <f si="30" t="shared"/>
        <v>B233200</v>
      </c>
      <c r="D333" s="2" t="s">
        <v>153</v>
      </c>
      <c r="E333" s="4">
        <v>4</v>
      </c>
      <c r="F333" s="4">
        <v>48</v>
      </c>
      <c r="G333" s="2" t="str">
        <f si="31" t="shared"/>
        <v>B233A-X04P-00-48/B233200B3-D</v>
      </c>
      <c r="H333" t="s">
        <v>548</v>
      </c>
      <c r="K333" t="s">
        <v>339</v>
      </c>
    </row>
    <row r="334" spans="1:11" x14ac:dyDescent="0.25">
      <c r="A334" s="2" t="s">
        <v>152</v>
      </c>
      <c r="B334" s="2" t="str">
        <f si="29" t="shared"/>
        <v>B233200B4-D</v>
      </c>
      <c r="C334" s="2" t="str">
        <f si="30" t="shared"/>
        <v>B233200</v>
      </c>
      <c r="D334" s="2" t="s">
        <v>153</v>
      </c>
      <c r="E334" s="3">
        <v>5</v>
      </c>
      <c r="F334" s="3">
        <v>1</v>
      </c>
      <c r="G334" s="2" t="str">
        <f si="31" t="shared"/>
        <v>B233A-M05P-00-01/B233200B4-D</v>
      </c>
      <c r="H334" t="s">
        <v>548</v>
      </c>
      <c r="K334" t="s">
        <v>340</v>
      </c>
    </row>
    <row r="335" spans="1:11" x14ac:dyDescent="0.25">
      <c r="A335" s="2" t="s">
        <v>152</v>
      </c>
      <c r="B335" s="2" t="str">
        <f si="29" t="shared"/>
        <v>B233200B5-D</v>
      </c>
      <c r="C335" s="2" t="str">
        <f si="30" t="shared"/>
        <v>B233200</v>
      </c>
      <c r="D335" s="2" t="s">
        <v>153</v>
      </c>
      <c r="E335" s="4">
        <v>5</v>
      </c>
      <c r="F335" s="4">
        <v>2</v>
      </c>
      <c r="G335" s="2" t="str">
        <f si="31" t="shared"/>
        <v>B233A-M05P-00-02/B233200B5-D</v>
      </c>
      <c r="H335" t="s">
        <v>548</v>
      </c>
      <c r="K335" t="s">
        <v>341</v>
      </c>
    </row>
    <row r="336" spans="1:11" x14ac:dyDescent="0.25">
      <c r="A336" s="2" t="s">
        <v>152</v>
      </c>
      <c r="B336" s="2" t="str">
        <f si="29" t="shared"/>
        <v>B233200B6-D</v>
      </c>
      <c r="C336" s="2" t="str">
        <f si="30" t="shared"/>
        <v>B233200</v>
      </c>
      <c r="D336" s="2" t="s">
        <v>153</v>
      </c>
      <c r="E336" s="3">
        <v>5</v>
      </c>
      <c r="F336" s="3">
        <v>3</v>
      </c>
      <c r="G336" s="2" t="str">
        <f si="31" t="shared"/>
        <v>B233A-M05P-00-03/B233200B6-D</v>
      </c>
      <c r="H336" t="s">
        <v>548</v>
      </c>
      <c r="K336" t="s">
        <v>342</v>
      </c>
    </row>
    <row r="337" spans="1:11" x14ac:dyDescent="0.25">
      <c r="A337" s="2" t="s">
        <v>152</v>
      </c>
      <c r="B337" s="2" t="str">
        <f si="29" t="shared"/>
        <v>B233200BB1-D</v>
      </c>
      <c r="C337" s="2" t="str">
        <f si="30" t="shared"/>
        <v>B233200B</v>
      </c>
      <c r="D337" s="2" t="s">
        <v>153</v>
      </c>
      <c r="E337" s="4">
        <v>5</v>
      </c>
      <c r="F337" s="4">
        <v>4</v>
      </c>
      <c r="G337" s="2" t="str">
        <f si="31" t="shared"/>
        <v>B233A-M05P-00-04/B233200BB1-D</v>
      </c>
      <c r="H337" t="s">
        <v>548</v>
      </c>
      <c r="K337" t="s">
        <v>343</v>
      </c>
    </row>
    <row r="338" spans="1:11" x14ac:dyDescent="0.25">
      <c r="A338" s="2" t="s">
        <v>152</v>
      </c>
      <c r="B338" s="2" t="str">
        <f si="29" t="shared"/>
        <v>B233200BB2-D</v>
      </c>
      <c r="C338" s="2" t="str">
        <f si="30" t="shared"/>
        <v>B233200B</v>
      </c>
      <c r="D338" s="2" t="s">
        <v>153</v>
      </c>
      <c r="E338" s="3">
        <v>5</v>
      </c>
      <c r="F338" s="3">
        <v>5</v>
      </c>
      <c r="G338" s="2" t="str">
        <f si="31" t="shared"/>
        <v>B233A-M05P-00-05/B233200BB2-D</v>
      </c>
      <c r="H338" t="s">
        <v>548</v>
      </c>
      <c r="K338" t="s">
        <v>344</v>
      </c>
    </row>
    <row r="339" spans="1:11" x14ac:dyDescent="0.25">
      <c r="A339" s="2" t="s">
        <v>152</v>
      </c>
      <c r="B339" s="2" t="str">
        <f si="29" t="shared"/>
        <v>B233200CB1-D</v>
      </c>
      <c r="C339" s="2" t="str">
        <f si="30" t="shared"/>
        <v>B233200C</v>
      </c>
      <c r="D339" s="2" t="s">
        <v>153</v>
      </c>
      <c r="E339" s="4">
        <v>5</v>
      </c>
      <c r="F339" s="4">
        <v>6</v>
      </c>
      <c r="G339" s="2" t="str">
        <f si="31" t="shared"/>
        <v>B233A-M05P-00-06/B233200CB1-D</v>
      </c>
      <c r="H339" t="s">
        <v>548</v>
      </c>
      <c r="K339" t="s">
        <v>345</v>
      </c>
    </row>
    <row r="340" spans="1:11" x14ac:dyDescent="0.25">
      <c r="A340" s="2" t="s">
        <v>152</v>
      </c>
      <c r="B340" s="2" t="str">
        <f si="29" t="shared"/>
        <v>B233200CB2-D</v>
      </c>
      <c r="C340" s="2" t="str">
        <f si="30" t="shared"/>
        <v>B233200C</v>
      </c>
      <c r="D340" s="2" t="s">
        <v>153</v>
      </c>
      <c r="E340" s="3">
        <v>5</v>
      </c>
      <c r="F340" s="3">
        <v>7</v>
      </c>
      <c r="G340" s="2" t="str">
        <f si="31" t="shared"/>
        <v>B233A-M05P-00-07/B233200CB2-D</v>
      </c>
      <c r="H340" t="s">
        <v>548</v>
      </c>
      <c r="K340" t="s">
        <v>346</v>
      </c>
    </row>
    <row r="341" spans="1:11" x14ac:dyDescent="0.25">
      <c r="A341" s="2" t="s">
        <v>152</v>
      </c>
      <c r="B341" s="2" t="str">
        <f si="29" t="shared"/>
        <v>B233200CB3-D</v>
      </c>
      <c r="C341" s="2" t="str">
        <f si="30" t="shared"/>
        <v>B233200C</v>
      </c>
      <c r="D341" s="2" t="s">
        <v>153</v>
      </c>
      <c r="E341" s="4">
        <v>5</v>
      </c>
      <c r="F341" s="4">
        <v>8</v>
      </c>
      <c r="G341" s="2" t="str">
        <f si="31" t="shared"/>
        <v>B233A-M05P-00-08/B233200CB3-D</v>
      </c>
      <c r="H341" t="s">
        <v>548</v>
      </c>
      <c r="K341" t="s">
        <v>347</v>
      </c>
    </row>
    <row r="342" spans="1:11" x14ac:dyDescent="0.25">
      <c r="A342" s="2" t="s">
        <v>152</v>
      </c>
      <c r="B342" s="2" t="str">
        <f si="29" t="shared"/>
        <v>B233200DB1-D</v>
      </c>
      <c r="C342" s="2" t="str">
        <f si="30" t="shared"/>
        <v>B233200D</v>
      </c>
      <c r="D342" s="2" t="s">
        <v>153</v>
      </c>
      <c r="E342" s="3">
        <v>5</v>
      </c>
      <c r="F342" s="3">
        <v>9</v>
      </c>
      <c r="G342" s="2" t="str">
        <f si="31" t="shared"/>
        <v>B233A-M05P-00-09/B233200DB1-D</v>
      </c>
      <c r="H342" t="s">
        <v>548</v>
      </c>
      <c r="K342" t="s">
        <v>348</v>
      </c>
    </row>
    <row r="343" spans="1:11" x14ac:dyDescent="0.25">
      <c r="A343" s="2" t="s">
        <v>152</v>
      </c>
      <c r="B343" s="2" t="str">
        <f si="29" t="shared"/>
        <v>B233200EB1-D</v>
      </c>
      <c r="C343" s="2" t="str">
        <f si="30" t="shared"/>
        <v>B233200E</v>
      </c>
      <c r="D343" s="2" t="s">
        <v>153</v>
      </c>
      <c r="E343" s="4">
        <v>5</v>
      </c>
      <c r="F343" s="4">
        <v>10</v>
      </c>
      <c r="G343" s="2" t="str">
        <f si="31" t="shared"/>
        <v>B233A-M05P-00-10/B233200EB1-D</v>
      </c>
      <c r="H343" t="s">
        <v>548</v>
      </c>
      <c r="K343" t="s">
        <v>349</v>
      </c>
    </row>
    <row r="344" spans="1:11" x14ac:dyDescent="0.25">
      <c r="A344" s="2" t="s">
        <v>152</v>
      </c>
      <c r="B344" s="2" t="str">
        <f si="29" t="shared"/>
        <v>B233200FB1-D</v>
      </c>
      <c r="C344" s="2" t="str">
        <f si="30" t="shared"/>
        <v>B233200F</v>
      </c>
      <c r="D344" s="2" t="s">
        <v>153</v>
      </c>
      <c r="E344" s="3">
        <v>5</v>
      </c>
      <c r="F344" s="3">
        <v>11</v>
      </c>
      <c r="G344" s="2" t="str">
        <f si="31" t="shared"/>
        <v>B233A-M05P-00-11/B233200FB1-D</v>
      </c>
      <c r="H344" t="s">
        <v>548</v>
      </c>
      <c r="K344" t="s">
        <v>350</v>
      </c>
    </row>
    <row r="345" spans="1:11" x14ac:dyDescent="0.25">
      <c r="A345" s="2" t="s">
        <v>152</v>
      </c>
      <c r="B345" s="2" t="str">
        <f si="29" t="shared"/>
        <v>B233200GB1-D</v>
      </c>
      <c r="C345" s="2" t="str">
        <f si="30" t="shared"/>
        <v>B233200G</v>
      </c>
      <c r="D345" s="2" t="s">
        <v>153</v>
      </c>
      <c r="E345" s="4">
        <v>5</v>
      </c>
      <c r="F345" s="4">
        <v>12</v>
      </c>
      <c r="G345" s="2" t="str">
        <f si="31" t="shared"/>
        <v>B233A-M05P-00-12/B233200GB1-D</v>
      </c>
      <c r="H345" t="s">
        <v>548</v>
      </c>
      <c r="K345" t="s">
        <v>351</v>
      </c>
    </row>
    <row r="346" spans="1:11" x14ac:dyDescent="0.25">
      <c r="A346" s="2" t="s">
        <v>152</v>
      </c>
      <c r="B346" s="2" t="str">
        <f si="29" t="shared"/>
        <v>B233200GB2-D</v>
      </c>
      <c r="C346" s="2" t="str">
        <f si="30" t="shared"/>
        <v>B233200G</v>
      </c>
      <c r="D346" s="2" t="s">
        <v>153</v>
      </c>
      <c r="E346" s="3">
        <v>5</v>
      </c>
      <c r="F346" s="3">
        <v>13</v>
      </c>
      <c r="G346" s="2" t="str">
        <f si="31" t="shared"/>
        <v>B233A-M05P-00-13/B233200GB2-D</v>
      </c>
      <c r="H346" t="s">
        <v>548</v>
      </c>
      <c r="K346" t="s">
        <v>352</v>
      </c>
    </row>
    <row r="347" spans="1:11" x14ac:dyDescent="0.25">
      <c r="A347" s="2" t="s">
        <v>152</v>
      </c>
      <c r="B347" s="2" t="str">
        <f si="29" t="shared"/>
        <v>B233200GB3-D</v>
      </c>
      <c r="C347" s="2" t="str">
        <f si="30" t="shared"/>
        <v>B233200G</v>
      </c>
      <c r="D347" s="2" t="s">
        <v>153</v>
      </c>
      <c r="E347" s="4">
        <v>5</v>
      </c>
      <c r="F347" s="4">
        <v>14</v>
      </c>
      <c r="G347" s="2" t="str">
        <f si="31" t="shared"/>
        <v>B233A-M05P-00-14/B233200GB3-D</v>
      </c>
      <c r="H347" t="s">
        <v>548</v>
      </c>
      <c r="K347" t="s">
        <v>353</v>
      </c>
    </row>
    <row r="348" spans="1:11" x14ac:dyDescent="0.25">
      <c r="A348" s="2" t="s">
        <v>152</v>
      </c>
      <c r="B348" s="2" t="str">
        <f si="29" t="shared"/>
        <v>B233200HB1-D</v>
      </c>
      <c r="C348" s="2" t="str">
        <f si="30" t="shared"/>
        <v>B233200H</v>
      </c>
      <c r="D348" s="2" t="s">
        <v>153</v>
      </c>
      <c r="E348" s="3">
        <v>5</v>
      </c>
      <c r="F348" s="3">
        <v>15</v>
      </c>
      <c r="G348" s="2" t="str">
        <f si="31" t="shared"/>
        <v>B233A-M05P-00-15/B233200HB1-D</v>
      </c>
      <c r="H348" t="s">
        <v>548</v>
      </c>
      <c r="K348" t="s">
        <v>354</v>
      </c>
    </row>
    <row r="349" spans="1:11" x14ac:dyDescent="0.25">
      <c r="A349" s="2" t="s">
        <v>152</v>
      </c>
      <c r="B349" s="2" t="str">
        <f si="29" t="shared"/>
        <v>B233300B1-D</v>
      </c>
      <c r="C349" s="2" t="str">
        <f si="30" t="shared"/>
        <v>B233300</v>
      </c>
      <c r="D349" s="2" t="s">
        <v>153</v>
      </c>
      <c r="E349" s="4">
        <v>5</v>
      </c>
      <c r="F349" s="4">
        <v>16</v>
      </c>
      <c r="G349" s="2" t="str">
        <f si="31" t="shared"/>
        <v>B233A-M05P-00-16/B233300B1-D</v>
      </c>
      <c r="H349" t="s">
        <v>548</v>
      </c>
      <c r="K349" t="s">
        <v>355</v>
      </c>
    </row>
    <row r="350" spans="1:11" x14ac:dyDescent="0.25">
      <c r="A350" s="2" t="s">
        <v>152</v>
      </c>
      <c r="B350" s="2" t="str">
        <f si="29" t="shared"/>
        <v>B233300B2-D</v>
      </c>
      <c r="C350" s="2" t="str">
        <f si="30" t="shared"/>
        <v>B233300</v>
      </c>
      <c r="D350" s="2" t="s">
        <v>153</v>
      </c>
      <c r="E350" s="3">
        <v>5</v>
      </c>
      <c r="F350" s="3">
        <v>17</v>
      </c>
      <c r="G350" s="2" t="str">
        <f si="31" t="shared"/>
        <v>B233A-M05P-00-17/B233300B2-D</v>
      </c>
      <c r="H350" t="s">
        <v>548</v>
      </c>
      <c r="K350" t="s">
        <v>356</v>
      </c>
    </row>
    <row r="351" spans="1:11" x14ac:dyDescent="0.25">
      <c r="A351" s="2" t="s">
        <v>152</v>
      </c>
      <c r="B351" s="2" t="str">
        <f si="29" t="shared"/>
        <v>B233300B3-D</v>
      </c>
      <c r="C351" s="2" t="str">
        <f si="30" t="shared"/>
        <v>B233300</v>
      </c>
      <c r="D351" s="2" t="s">
        <v>153</v>
      </c>
      <c r="E351" s="4">
        <v>5</v>
      </c>
      <c r="F351" s="4">
        <v>18</v>
      </c>
      <c r="G351" s="2" t="str">
        <f si="31" t="shared"/>
        <v>B233A-M05P-00-18/B233300B3-D</v>
      </c>
      <c r="H351" t="s">
        <v>548</v>
      </c>
      <c r="K351" t="s">
        <v>357</v>
      </c>
    </row>
    <row r="352" spans="1:11" x14ac:dyDescent="0.25">
      <c r="A352" s="2" t="s">
        <v>152</v>
      </c>
      <c r="B352" s="2" t="str">
        <f si="29" t="shared"/>
        <v>B233300B4-D</v>
      </c>
      <c r="C352" s="2" t="str">
        <f si="30" t="shared"/>
        <v>B233300</v>
      </c>
      <c r="D352" s="2" t="s">
        <v>153</v>
      </c>
      <c r="E352" s="3">
        <v>5</v>
      </c>
      <c r="F352" s="3">
        <v>19</v>
      </c>
      <c r="G352" s="2" t="str">
        <f si="31" t="shared"/>
        <v>B233A-M05P-00-19/B233300B4-D</v>
      </c>
      <c r="H352" t="s">
        <v>548</v>
      </c>
      <c r="K352" t="s">
        <v>358</v>
      </c>
    </row>
    <row r="353" spans="1:11" x14ac:dyDescent="0.25">
      <c r="A353" s="2" t="s">
        <v>152</v>
      </c>
      <c r="B353" s="2" t="str">
        <f si="29" t="shared"/>
        <v>B233300B5-D</v>
      </c>
      <c r="C353" s="2" t="str">
        <f si="30" t="shared"/>
        <v>B233300</v>
      </c>
      <c r="D353" s="2" t="s">
        <v>153</v>
      </c>
      <c r="E353" s="4">
        <v>5</v>
      </c>
      <c r="F353" s="4">
        <v>20</v>
      </c>
      <c r="G353" s="2" t="str">
        <f si="31" t="shared"/>
        <v>B233A-M05P-00-20/B233300B5-D</v>
      </c>
      <c r="H353" t="s">
        <v>548</v>
      </c>
      <c r="K353" t="s">
        <v>359</v>
      </c>
    </row>
    <row r="354" spans="1:11" x14ac:dyDescent="0.25">
      <c r="A354" s="2" t="s">
        <v>152</v>
      </c>
      <c r="B354" s="2" t="str">
        <f si="29" t="shared"/>
        <v>B233300B6-D</v>
      </c>
      <c r="C354" s="2" t="str">
        <f si="30" t="shared"/>
        <v>B233300</v>
      </c>
      <c r="D354" s="2" t="s">
        <v>153</v>
      </c>
      <c r="E354" s="3">
        <v>5</v>
      </c>
      <c r="F354" s="3">
        <v>21</v>
      </c>
      <c r="G354" s="2" t="str">
        <f si="31" t="shared"/>
        <v>B233A-M05P-00-21/B233300B6-D</v>
      </c>
      <c r="H354" t="s">
        <v>548</v>
      </c>
      <c r="K354" t="s">
        <v>360</v>
      </c>
    </row>
    <row r="355" spans="1:11" x14ac:dyDescent="0.25">
      <c r="A355" s="2" t="s">
        <v>152</v>
      </c>
      <c r="B355" s="2" t="str">
        <f si="29" t="shared"/>
        <v>B233300B7-D</v>
      </c>
      <c r="C355" s="2" t="str">
        <f si="30" t="shared"/>
        <v>B233300</v>
      </c>
      <c r="D355" s="2" t="s">
        <v>153</v>
      </c>
      <c r="E355" s="4">
        <v>5</v>
      </c>
      <c r="F355" s="4">
        <v>22</v>
      </c>
      <c r="G355" s="2" t="str">
        <f si="31" t="shared"/>
        <v>B233A-M05P-00-22/B233300B7-D</v>
      </c>
      <c r="H355" t="s">
        <v>548</v>
      </c>
      <c r="K355" t="s">
        <v>361</v>
      </c>
    </row>
    <row r="356" spans="1:11" x14ac:dyDescent="0.25">
      <c r="A356" s="2" t="s">
        <v>152</v>
      </c>
      <c r="B356" s="2" t="str">
        <f si="29" t="shared"/>
        <v>B233300B9-D</v>
      </c>
      <c r="C356" s="2" t="str">
        <f si="30" t="shared"/>
        <v>B233300</v>
      </c>
      <c r="D356" s="2" t="s">
        <v>153</v>
      </c>
      <c r="E356" s="3">
        <v>5</v>
      </c>
      <c r="F356" s="3">
        <v>23</v>
      </c>
      <c r="G356" s="2" t="str">
        <f si="31" t="shared"/>
        <v>B233A-M05P-00-23/B233300B9-D</v>
      </c>
      <c r="H356" t="s">
        <v>548</v>
      </c>
      <c r="K356" t="s">
        <v>362</v>
      </c>
    </row>
    <row r="357" spans="1:11" x14ac:dyDescent="0.25">
      <c r="A357" s="2" t="s">
        <v>152</v>
      </c>
      <c r="B357" s="2" t="str">
        <f si="29" t="shared"/>
        <v>B233300B10-D</v>
      </c>
      <c r="C357" s="2" t="str">
        <f ref="C357:C367" si="32" t="shared">MID(B357,1,LEN(B357)-5)</f>
        <v>B233300</v>
      </c>
      <c r="D357" s="2" t="s">
        <v>153</v>
      </c>
      <c r="E357" s="4">
        <v>5</v>
      </c>
      <c r="F357" s="4">
        <v>24</v>
      </c>
      <c r="G357" s="2" t="str">
        <f si="31" t="shared"/>
        <v>B233A-M05P-00-24/B233300B10-D</v>
      </c>
      <c r="H357" t="s">
        <v>548</v>
      </c>
      <c r="K357" t="s">
        <v>363</v>
      </c>
    </row>
    <row r="358" spans="1:11" x14ac:dyDescent="0.25">
      <c r="A358" s="2" t="s">
        <v>152</v>
      </c>
      <c r="B358" s="2" t="str">
        <f si="29" t="shared"/>
        <v>B233300B11-D</v>
      </c>
      <c r="C358" s="2" t="str">
        <f si="32" t="shared"/>
        <v>B233300</v>
      </c>
      <c r="D358" s="2" t="s">
        <v>153</v>
      </c>
      <c r="E358" s="3">
        <v>5</v>
      </c>
      <c r="F358" s="3">
        <v>25</v>
      </c>
      <c r="G358" s="2" t="str">
        <f si="31" t="shared"/>
        <v>B233A-M05P-00-25/B233300B11-D</v>
      </c>
      <c r="H358" t="s">
        <v>548</v>
      </c>
      <c r="K358" t="s">
        <v>364</v>
      </c>
    </row>
    <row r="359" spans="1:11" x14ac:dyDescent="0.25">
      <c r="A359" s="2" t="s">
        <v>152</v>
      </c>
      <c r="B359" s="2" t="str">
        <f si="29" t="shared"/>
        <v>B233300B12-D</v>
      </c>
      <c r="C359" s="2" t="str">
        <f si="32" t="shared"/>
        <v>B233300</v>
      </c>
      <c r="D359" s="2" t="s">
        <v>153</v>
      </c>
      <c r="E359" s="4">
        <v>5</v>
      </c>
      <c r="F359" s="4">
        <v>26</v>
      </c>
      <c r="G359" s="2" t="str">
        <f si="31" t="shared"/>
        <v>B233A-M05P-00-26/B233300B12-D</v>
      </c>
      <c r="H359" t="s">
        <v>548</v>
      </c>
      <c r="K359" t="s">
        <v>365</v>
      </c>
    </row>
    <row r="360" spans="1:11" x14ac:dyDescent="0.25">
      <c r="A360" s="2" t="s">
        <v>152</v>
      </c>
      <c r="B360" s="2" t="str">
        <f si="29" t="shared"/>
        <v>B233300B13-D</v>
      </c>
      <c r="C360" s="2" t="str">
        <f si="32" t="shared"/>
        <v>B233300</v>
      </c>
      <c r="D360" s="2" t="s">
        <v>153</v>
      </c>
      <c r="E360" s="3">
        <v>5</v>
      </c>
      <c r="F360" s="3">
        <v>27</v>
      </c>
      <c r="G360" s="2" t="str">
        <f si="31" t="shared"/>
        <v>B233A-M05P-00-27/B233300B13-D</v>
      </c>
      <c r="H360" t="s">
        <v>548</v>
      </c>
      <c r="K360" t="s">
        <v>366</v>
      </c>
    </row>
    <row r="361" spans="1:11" x14ac:dyDescent="0.25">
      <c r="A361" s="2" t="s">
        <v>152</v>
      </c>
      <c r="B361" s="2" t="str">
        <f si="29" t="shared"/>
        <v>B233300B14-D</v>
      </c>
      <c r="C361" s="2" t="str">
        <f si="32" t="shared"/>
        <v>B233300</v>
      </c>
      <c r="D361" s="2" t="s">
        <v>153</v>
      </c>
      <c r="E361" s="4">
        <v>5</v>
      </c>
      <c r="F361" s="4">
        <v>28</v>
      </c>
      <c r="G361" s="2" t="str">
        <f si="31" t="shared"/>
        <v>B233A-M05P-00-28/B233300B14-D</v>
      </c>
      <c r="H361" t="s">
        <v>548</v>
      </c>
      <c r="K361" t="s">
        <v>367</v>
      </c>
    </row>
    <row r="362" spans="1:11" x14ac:dyDescent="0.25">
      <c r="A362" s="2" t="s">
        <v>152</v>
      </c>
      <c r="B362" s="2" t="str">
        <f si="29" t="shared"/>
        <v>B233300B16-D</v>
      </c>
      <c r="C362" s="2" t="str">
        <f si="32" t="shared"/>
        <v>B233300</v>
      </c>
      <c r="D362" s="2" t="s">
        <v>153</v>
      </c>
      <c r="E362" s="3">
        <v>5</v>
      </c>
      <c r="F362" s="3">
        <v>29</v>
      </c>
      <c r="G362" s="2" t="str">
        <f si="31" t="shared"/>
        <v>B233A-M05P-00-29/B233300B16-D</v>
      </c>
      <c r="H362" t="s">
        <v>548</v>
      </c>
      <c r="K362" t="s">
        <v>368</v>
      </c>
    </row>
    <row r="363" spans="1:11" x14ac:dyDescent="0.25">
      <c r="A363" s="2" t="s">
        <v>152</v>
      </c>
      <c r="B363" s="2" t="str">
        <f ref="B363:B426" si="33" t="shared">_xlfn.CONCAT(K363,"-D")</f>
        <v>B233300B18-D</v>
      </c>
      <c r="C363" s="2" t="str">
        <f si="32" t="shared"/>
        <v>B233300</v>
      </c>
      <c r="D363" s="2" t="s">
        <v>153</v>
      </c>
      <c r="E363" s="4">
        <v>5</v>
      </c>
      <c r="F363" s="4">
        <v>30</v>
      </c>
      <c r="G363" s="2" t="str">
        <f si="31" t="shared"/>
        <v>B233A-M05P-00-30/B233300B18-D</v>
      </c>
      <c r="H363" t="s">
        <v>548</v>
      </c>
      <c r="K363" t="s">
        <v>369</v>
      </c>
    </row>
    <row r="364" spans="1:11" x14ac:dyDescent="0.25">
      <c r="A364" s="2" t="s">
        <v>152</v>
      </c>
      <c r="B364" s="2" t="str">
        <f si="33" t="shared"/>
        <v>B233300B20-D</v>
      </c>
      <c r="C364" s="2" t="str">
        <f si="32" t="shared"/>
        <v>B233300</v>
      </c>
      <c r="D364" s="2" t="s">
        <v>153</v>
      </c>
      <c r="E364" s="3">
        <v>5</v>
      </c>
      <c r="F364" s="3">
        <v>31</v>
      </c>
      <c r="G364" s="2" t="str">
        <f si="31" t="shared"/>
        <v>B233A-M05P-00-31/B233300B20-D</v>
      </c>
      <c r="H364" t="s">
        <v>548</v>
      </c>
      <c r="K364" t="s">
        <v>370</v>
      </c>
    </row>
    <row r="365" spans="1:11" x14ac:dyDescent="0.25">
      <c r="A365" s="2" t="s">
        <v>152</v>
      </c>
      <c r="B365" s="2" t="str">
        <f si="33" t="shared"/>
        <v>B233300B22-D</v>
      </c>
      <c r="C365" s="2" t="str">
        <f si="32" t="shared"/>
        <v>B233300</v>
      </c>
      <c r="D365" s="2" t="s">
        <v>153</v>
      </c>
      <c r="E365" s="4">
        <v>5</v>
      </c>
      <c r="F365" s="4">
        <v>32</v>
      </c>
      <c r="G365" s="2" t="str">
        <f si="31" t="shared"/>
        <v>B233A-M05P-00-32/B233300B22-D</v>
      </c>
      <c r="H365" t="s">
        <v>548</v>
      </c>
      <c r="K365" t="s">
        <v>371</v>
      </c>
    </row>
    <row r="366" spans="1:11" x14ac:dyDescent="0.25">
      <c r="A366" s="2" t="s">
        <v>152</v>
      </c>
      <c r="B366" s="2" t="str">
        <f si="33" t="shared"/>
        <v>B233300B24-D</v>
      </c>
      <c r="C366" s="2" t="str">
        <f si="32" t="shared"/>
        <v>B233300</v>
      </c>
      <c r="D366" s="2" t="s">
        <v>153</v>
      </c>
      <c r="E366" s="3">
        <v>5</v>
      </c>
      <c r="F366" s="3">
        <v>33</v>
      </c>
      <c r="G366" s="2" t="str">
        <f si="31" t="shared"/>
        <v>B233A-M05P-00-33/B233300B24-D</v>
      </c>
      <c r="H366" t="s">
        <v>548</v>
      </c>
      <c r="K366" t="s">
        <v>372</v>
      </c>
    </row>
    <row r="367" spans="1:11" x14ac:dyDescent="0.25">
      <c r="A367" s="2" t="s">
        <v>152</v>
      </c>
      <c r="B367" s="2" t="str">
        <f si="33" t="shared"/>
        <v>B233300B26-D</v>
      </c>
      <c r="C367" s="2" t="str">
        <f si="32" t="shared"/>
        <v>B233300</v>
      </c>
      <c r="D367" s="2" t="s">
        <v>153</v>
      </c>
      <c r="E367" s="4">
        <v>5</v>
      </c>
      <c r="F367" s="4">
        <v>34</v>
      </c>
      <c r="G367" s="2" t="str">
        <f si="31" t="shared"/>
        <v>B233A-M05P-00-34/B233300B26-D</v>
      </c>
      <c r="H367" t="s">
        <v>548</v>
      </c>
      <c r="K367" t="s">
        <v>373</v>
      </c>
    </row>
    <row r="368" spans="1:11" x14ac:dyDescent="0.25">
      <c r="A368" s="2" t="s">
        <v>152</v>
      </c>
      <c r="B368" s="2" t="str">
        <f si="33" t="shared"/>
        <v>B234100B1-D</v>
      </c>
      <c r="C368" s="2" t="str">
        <f ref="C368:C426" si="34" t="shared">MID(B368,1,LEN(B368)-4)</f>
        <v>B234100</v>
      </c>
      <c r="D368" s="2" t="s">
        <v>153</v>
      </c>
      <c r="E368" s="3">
        <v>5</v>
      </c>
      <c r="F368" s="3">
        <v>35</v>
      </c>
      <c r="G368" s="2" t="str">
        <f si="31" t="shared"/>
        <v>B233A-M05P-00-35/B234100B1-D</v>
      </c>
      <c r="H368" t="s">
        <v>548</v>
      </c>
      <c r="K368" t="s">
        <v>374</v>
      </c>
    </row>
    <row r="369" spans="1:11" x14ac:dyDescent="0.25">
      <c r="A369" s="2" t="s">
        <v>152</v>
      </c>
      <c r="B369" s="2" t="str">
        <f si="33" t="shared"/>
        <v>B234100B2-D</v>
      </c>
      <c r="C369" s="2" t="str">
        <f si="34" t="shared"/>
        <v>B234100</v>
      </c>
      <c r="D369" s="2" t="s">
        <v>153</v>
      </c>
      <c r="E369" s="4">
        <v>5</v>
      </c>
      <c r="F369" s="4">
        <v>36</v>
      </c>
      <c r="G369" s="2" t="str">
        <f si="31" t="shared"/>
        <v>B233A-M05P-00-36/B234100B2-D</v>
      </c>
      <c r="H369" t="s">
        <v>548</v>
      </c>
      <c r="K369" t="s">
        <v>375</v>
      </c>
    </row>
    <row r="370" spans="1:11" x14ac:dyDescent="0.25">
      <c r="A370" s="2" t="s">
        <v>152</v>
      </c>
      <c r="B370" s="2" t="str">
        <f si="33" t="shared"/>
        <v>B234100B3-D</v>
      </c>
      <c r="C370" s="2" t="str">
        <f si="34" t="shared"/>
        <v>B234100</v>
      </c>
      <c r="D370" s="2" t="s">
        <v>153</v>
      </c>
      <c r="E370" s="3">
        <v>5</v>
      </c>
      <c r="F370" s="3">
        <v>37</v>
      </c>
      <c r="G370" s="2" t="str">
        <f si="31" t="shared"/>
        <v>B233A-X05P-00-37/B234100B3-D</v>
      </c>
      <c r="H370" t="s">
        <v>548</v>
      </c>
      <c r="K370" t="s">
        <v>376</v>
      </c>
    </row>
    <row r="371" spans="1:11" x14ac:dyDescent="0.25">
      <c r="A371" s="2" t="s">
        <v>152</v>
      </c>
      <c r="B371" s="2" t="str">
        <f si="33" t="shared"/>
        <v>B234100B4-D</v>
      </c>
      <c r="C371" s="2" t="str">
        <f si="34" t="shared"/>
        <v>B234100</v>
      </c>
      <c r="D371" s="2" t="s">
        <v>153</v>
      </c>
      <c r="E371" s="4">
        <v>5</v>
      </c>
      <c r="F371" s="4">
        <v>38</v>
      </c>
      <c r="G371" s="2" t="str">
        <f si="31" t="shared"/>
        <v>B233A-X05P-00-38/B234100B4-D</v>
      </c>
      <c r="H371" t="s">
        <v>548</v>
      </c>
      <c r="K371" t="s">
        <v>377</v>
      </c>
    </row>
    <row r="372" spans="1:11" x14ac:dyDescent="0.25">
      <c r="A372" s="2" t="s">
        <v>152</v>
      </c>
      <c r="B372" s="2" t="str">
        <f si="33" t="shared"/>
        <v>B234100B5-D</v>
      </c>
      <c r="C372" s="2" t="str">
        <f si="34" t="shared"/>
        <v>B234100</v>
      </c>
      <c r="D372" s="2" t="s">
        <v>153</v>
      </c>
      <c r="E372" s="3">
        <v>5</v>
      </c>
      <c r="F372" s="3">
        <v>39</v>
      </c>
      <c r="G372" s="2" t="str">
        <f si="31" t="shared"/>
        <v>B233A-X05P-00-39/B234100B5-D</v>
      </c>
      <c r="H372" t="s">
        <v>548</v>
      </c>
      <c r="K372" t="s">
        <v>378</v>
      </c>
    </row>
    <row r="373" spans="1:11" x14ac:dyDescent="0.25">
      <c r="A373" s="2" t="s">
        <v>152</v>
      </c>
      <c r="B373" s="2" t="str">
        <f si="33" t="shared"/>
        <v>B234100B7-D</v>
      </c>
      <c r="C373" s="2" t="str">
        <f si="34" t="shared"/>
        <v>B234100</v>
      </c>
      <c r="D373" s="2" t="s">
        <v>153</v>
      </c>
      <c r="E373" s="4">
        <v>5</v>
      </c>
      <c r="F373" s="4">
        <v>40</v>
      </c>
      <c r="G373" s="2" t="str">
        <f si="31" t="shared"/>
        <v>B233A-X05P-00-40/B234100B7-D</v>
      </c>
      <c r="H373" t="s">
        <v>548</v>
      </c>
      <c r="K373" t="s">
        <v>379</v>
      </c>
    </row>
    <row r="374" spans="1:11" x14ac:dyDescent="0.25">
      <c r="A374" s="2" t="s">
        <v>152</v>
      </c>
      <c r="B374" s="2" t="str">
        <f si="33" t="shared"/>
        <v>B234100CB1-D</v>
      </c>
      <c r="C374" s="2" t="str">
        <f si="34" t="shared"/>
        <v>B234100C</v>
      </c>
      <c r="D374" s="2" t="s">
        <v>153</v>
      </c>
      <c r="E374" s="3">
        <v>5</v>
      </c>
      <c r="F374" s="3">
        <v>41</v>
      </c>
      <c r="G374" s="2" t="str">
        <f si="31" t="shared"/>
        <v>B233A-X05P-00-41/B234100CB1-D</v>
      </c>
      <c r="H374" t="s">
        <v>548</v>
      </c>
      <c r="K374" t="s">
        <v>380</v>
      </c>
    </row>
    <row r="375" spans="1:11" x14ac:dyDescent="0.25">
      <c r="A375" s="2" t="s">
        <v>152</v>
      </c>
      <c r="B375" s="2" t="str">
        <f si="33" t="shared"/>
        <v>B234100DB1-D</v>
      </c>
      <c r="C375" s="2" t="str">
        <f si="34" t="shared"/>
        <v>B234100D</v>
      </c>
      <c r="D375" s="2" t="s">
        <v>153</v>
      </c>
      <c r="E375" s="4">
        <v>5</v>
      </c>
      <c r="F375" s="4">
        <v>42</v>
      </c>
      <c r="G375" s="2" t="str">
        <f si="31" t="shared"/>
        <v>B233A-X05P-00-42/B234100DB1-D</v>
      </c>
      <c r="H375" t="s">
        <v>548</v>
      </c>
      <c r="K375" t="s">
        <v>381</v>
      </c>
    </row>
    <row r="376" spans="1:11" x14ac:dyDescent="0.25">
      <c r="A376" s="2" t="s">
        <v>152</v>
      </c>
      <c r="B376" s="2" t="str">
        <f si="33" t="shared"/>
        <v>B234100DB2-D</v>
      </c>
      <c r="C376" s="2" t="str">
        <f si="34" t="shared"/>
        <v>B234100D</v>
      </c>
      <c r="D376" s="2" t="s">
        <v>153</v>
      </c>
      <c r="E376" s="3">
        <v>5</v>
      </c>
      <c r="F376" s="3">
        <v>43</v>
      </c>
      <c r="G376" s="2" t="str">
        <f si="31" t="shared"/>
        <v>B233A-X05P-00-43/B234100DB2-D</v>
      </c>
      <c r="H376" t="s">
        <v>548</v>
      </c>
      <c r="K376" t="s">
        <v>382</v>
      </c>
    </row>
    <row r="377" spans="1:11" x14ac:dyDescent="0.25">
      <c r="A377" s="2" t="s">
        <v>152</v>
      </c>
      <c r="B377" s="2" t="str">
        <f si="33" t="shared"/>
        <v>B234100EB1-D</v>
      </c>
      <c r="C377" s="2" t="str">
        <f si="34" t="shared"/>
        <v>B234100E</v>
      </c>
      <c r="D377" s="2" t="s">
        <v>153</v>
      </c>
      <c r="E377" s="4">
        <v>5</v>
      </c>
      <c r="F377" s="4">
        <v>44</v>
      </c>
      <c r="G377" s="2" t="str">
        <f si="31" t="shared"/>
        <v>B233A-X05P-00-44/B234100EB1-D</v>
      </c>
      <c r="H377" t="s">
        <v>548</v>
      </c>
      <c r="K377" t="s">
        <v>383</v>
      </c>
    </row>
    <row r="378" spans="1:11" x14ac:dyDescent="0.25">
      <c r="A378" s="2" t="s">
        <v>152</v>
      </c>
      <c r="B378" s="2" t="str">
        <f si="33" t="shared"/>
        <v>B234100FB1-D</v>
      </c>
      <c r="C378" s="2" t="str">
        <f si="34" t="shared"/>
        <v>B234100F</v>
      </c>
      <c r="D378" s="2" t="s">
        <v>153</v>
      </c>
      <c r="E378" s="3">
        <v>5</v>
      </c>
      <c r="F378" s="3">
        <v>45</v>
      </c>
      <c r="G378" s="2" t="str">
        <f si="31" t="shared"/>
        <v>B233A-X05P-00-45/B234100FB1-D</v>
      </c>
      <c r="H378" t="s">
        <v>548</v>
      </c>
      <c r="K378" t="s">
        <v>384</v>
      </c>
    </row>
    <row r="379" spans="1:11" x14ac:dyDescent="0.25">
      <c r="A379" s="2" t="s">
        <v>152</v>
      </c>
      <c r="B379" s="2" t="str">
        <f si="33" t="shared"/>
        <v>B234100GB1-D</v>
      </c>
      <c r="C379" s="2" t="str">
        <f si="34" t="shared"/>
        <v>B234100G</v>
      </c>
      <c r="D379" s="2" t="s">
        <v>153</v>
      </c>
      <c r="E379" s="4">
        <v>5</v>
      </c>
      <c r="F379" s="4">
        <v>46</v>
      </c>
      <c r="G379" s="2" t="str">
        <f si="31" t="shared"/>
        <v>B233A-X05P-00-46/B234100GB1-D</v>
      </c>
      <c r="H379" t="s">
        <v>548</v>
      </c>
      <c r="K379" t="s">
        <v>385</v>
      </c>
    </row>
    <row r="380" spans="1:11" x14ac:dyDescent="0.25">
      <c r="A380" s="2" t="s">
        <v>152</v>
      </c>
      <c r="B380" s="2" t="str">
        <f si="33" t="shared"/>
        <v>B234100GB2-D</v>
      </c>
      <c r="C380" s="2" t="str">
        <f si="34" t="shared"/>
        <v>B234100G</v>
      </c>
      <c r="D380" s="2" t="s">
        <v>153</v>
      </c>
      <c r="E380" s="3">
        <v>5</v>
      </c>
      <c r="F380" s="3">
        <v>47</v>
      </c>
      <c r="G380" s="2" t="str">
        <f si="31" t="shared"/>
        <v>B233A-X05P-00-47/B234100GB2-D</v>
      </c>
      <c r="H380" t="s">
        <v>548</v>
      </c>
      <c r="K380" t="s">
        <v>386</v>
      </c>
    </row>
    <row r="381" spans="1:11" x14ac:dyDescent="0.25">
      <c r="A381" s="2" t="s">
        <v>152</v>
      </c>
      <c r="B381" s="2" t="str">
        <f si="33" t="shared"/>
        <v>B234100HB1-D</v>
      </c>
      <c r="C381" s="2" t="str">
        <f si="34" t="shared"/>
        <v>B234100H</v>
      </c>
      <c r="D381" s="2" t="s">
        <v>153</v>
      </c>
      <c r="E381" s="4">
        <v>5</v>
      </c>
      <c r="F381" s="4">
        <v>48</v>
      </c>
      <c r="G381" s="2" t="str">
        <f si="31" t="shared"/>
        <v>B233A-X05P-00-48/B234100HB1-D</v>
      </c>
      <c r="H381" t="s">
        <v>548</v>
      </c>
      <c r="K381" t="s">
        <v>387</v>
      </c>
    </row>
    <row r="382" spans="1:11" x14ac:dyDescent="0.25">
      <c r="A382" s="2" t="s">
        <v>152</v>
      </c>
      <c r="B382" s="2" t="str">
        <f si="33" t="shared"/>
        <v>B234100JB1-D</v>
      </c>
      <c r="C382" s="2" t="str">
        <f si="34" t="shared"/>
        <v>B234100J</v>
      </c>
      <c r="D382" s="2" t="s">
        <v>153</v>
      </c>
      <c r="E382" s="3">
        <v>6</v>
      </c>
      <c r="F382" s="3">
        <v>1</v>
      </c>
      <c r="G382" s="2" t="str">
        <f si="31" t="shared"/>
        <v>B233A-M06P-00-01/B234100JB1-D</v>
      </c>
      <c r="H382" t="s">
        <v>548</v>
      </c>
      <c r="K382" t="s">
        <v>388</v>
      </c>
    </row>
    <row r="383" spans="1:11" x14ac:dyDescent="0.25">
      <c r="A383" s="2" t="s">
        <v>152</v>
      </c>
      <c r="B383" s="2" t="str">
        <f si="33" t="shared"/>
        <v>B234100JB2-D</v>
      </c>
      <c r="C383" s="2" t="str">
        <f si="34" t="shared"/>
        <v>B234100J</v>
      </c>
      <c r="D383" s="2" t="s">
        <v>153</v>
      </c>
      <c r="E383" s="4">
        <v>6</v>
      </c>
      <c r="F383" s="4">
        <v>2</v>
      </c>
      <c r="G383" s="2" t="str">
        <f si="31" t="shared"/>
        <v>B233A-M06P-00-02/B234100JB2-D</v>
      </c>
      <c r="H383" t="s">
        <v>548</v>
      </c>
      <c r="K383" t="s">
        <v>389</v>
      </c>
    </row>
    <row r="384" spans="1:11" x14ac:dyDescent="0.25">
      <c r="A384" s="2" t="s">
        <v>152</v>
      </c>
      <c r="B384" s="2" t="str">
        <f si="33" t="shared"/>
        <v>B234100KB1-D</v>
      </c>
      <c r="C384" s="2" t="str">
        <f si="34" t="shared"/>
        <v>B234100K</v>
      </c>
      <c r="D384" s="2" t="s">
        <v>153</v>
      </c>
      <c r="E384" s="3">
        <v>6</v>
      </c>
      <c r="F384" s="3">
        <v>3</v>
      </c>
      <c r="G384" s="2" t="str">
        <f si="31" t="shared"/>
        <v>B233A-M06P-00-03/B234100KB1-D</v>
      </c>
      <c r="H384" t="s">
        <v>548</v>
      </c>
      <c r="K384" t="s">
        <v>390</v>
      </c>
    </row>
    <row r="385" spans="1:11" x14ac:dyDescent="0.25">
      <c r="A385" s="2" t="s">
        <v>152</v>
      </c>
      <c r="B385" s="2" t="str">
        <f si="33" t="shared"/>
        <v>B234100KB2-D</v>
      </c>
      <c r="C385" s="2" t="str">
        <f si="34" t="shared"/>
        <v>B234100K</v>
      </c>
      <c r="D385" s="2" t="s">
        <v>153</v>
      </c>
      <c r="E385" s="4">
        <v>6</v>
      </c>
      <c r="F385" s="4">
        <v>4</v>
      </c>
      <c r="G385" s="2" t="str">
        <f si="31" t="shared"/>
        <v>B233A-M06P-00-04/B234100KB2-D</v>
      </c>
      <c r="H385" t="s">
        <v>548</v>
      </c>
      <c r="K385" t="s">
        <v>391</v>
      </c>
    </row>
    <row r="386" spans="1:11" x14ac:dyDescent="0.25">
      <c r="A386" s="2" t="s">
        <v>152</v>
      </c>
      <c r="B386" s="2" t="str">
        <f si="33" t="shared"/>
        <v>B234100KB3-D</v>
      </c>
      <c r="C386" s="2" t="str">
        <f si="34" t="shared"/>
        <v>B234100K</v>
      </c>
      <c r="D386" s="2" t="s">
        <v>153</v>
      </c>
      <c r="E386" s="3">
        <v>6</v>
      </c>
      <c r="F386" s="3">
        <v>5</v>
      </c>
      <c r="G386" s="2" t="str">
        <f si="31" t="shared"/>
        <v>B233A-M06P-00-05/B234100KB3-D</v>
      </c>
      <c r="H386" t="s">
        <v>548</v>
      </c>
      <c r="K386" t="s">
        <v>392</v>
      </c>
    </row>
    <row r="387" spans="1:11" x14ac:dyDescent="0.25">
      <c r="A387" s="2" t="s">
        <v>152</v>
      </c>
      <c r="B387" s="2" t="str">
        <f si="33" t="shared"/>
        <v>B234100LB1-D</v>
      </c>
      <c r="C387" s="2" t="str">
        <f si="34" t="shared"/>
        <v>B234100L</v>
      </c>
      <c r="D387" s="2" t="s">
        <v>153</v>
      </c>
      <c r="E387" s="4">
        <v>6</v>
      </c>
      <c r="F387" s="4">
        <v>6</v>
      </c>
      <c r="G387" s="2" t="str">
        <f ref="G387:G450" si="35" t="shared">CONCATENATE(LEFT(D387,3),RIGHT(D387,2),IF(AND(F387&lt;37,E387&lt;10),"-M0",IF(AND(F387&lt;37,E387&gt;=10),"-M",IF(AND(F387&gt;=37,E387&lt;10),"-X0","-X"))),E387,IF(LEN(F387)=1,"P-00-0","P-00-"),F387,"/",B387)</f>
        <v>B233A-M06P-00-06/B234100LB1-D</v>
      </c>
      <c r="H387" t="s">
        <v>548</v>
      </c>
      <c r="K387" t="s">
        <v>393</v>
      </c>
    </row>
    <row r="388" spans="1:11" x14ac:dyDescent="0.25">
      <c r="A388" s="2" t="s">
        <v>152</v>
      </c>
      <c r="B388" s="2" t="str">
        <f si="33" t="shared"/>
        <v>B234100LB2-D</v>
      </c>
      <c r="C388" s="2" t="str">
        <f si="34" t="shared"/>
        <v>B234100L</v>
      </c>
      <c r="D388" s="2" t="s">
        <v>153</v>
      </c>
      <c r="E388" s="3">
        <v>6</v>
      </c>
      <c r="F388" s="3">
        <v>7</v>
      </c>
      <c r="G388" s="2" t="str">
        <f si="35" t="shared"/>
        <v>B233A-M06P-00-07/B234100LB2-D</v>
      </c>
      <c r="H388" t="s">
        <v>548</v>
      </c>
      <c r="K388" t="s">
        <v>394</v>
      </c>
    </row>
    <row r="389" spans="1:11" x14ac:dyDescent="0.25">
      <c r="A389" s="2" t="s">
        <v>152</v>
      </c>
      <c r="B389" s="2" t="str">
        <f si="33" t="shared"/>
        <v>B234100MB1-D</v>
      </c>
      <c r="C389" s="2" t="str">
        <f si="34" t="shared"/>
        <v>B234100M</v>
      </c>
      <c r="D389" s="2" t="s">
        <v>153</v>
      </c>
      <c r="E389" s="4">
        <v>6</v>
      </c>
      <c r="F389" s="4">
        <v>8</v>
      </c>
      <c r="G389" s="2" t="str">
        <f si="35" t="shared"/>
        <v>B233A-M06P-00-08/B234100MB1-D</v>
      </c>
      <c r="H389" t="s">
        <v>548</v>
      </c>
      <c r="K389" t="s">
        <v>395</v>
      </c>
    </row>
    <row r="390" spans="1:11" x14ac:dyDescent="0.25">
      <c r="A390" s="2" t="s">
        <v>152</v>
      </c>
      <c r="B390" s="2" t="str">
        <f si="33" t="shared"/>
        <v>B234100NB1-D</v>
      </c>
      <c r="C390" s="2" t="str">
        <f si="34" t="shared"/>
        <v>B234100N</v>
      </c>
      <c r="D390" s="2" t="s">
        <v>153</v>
      </c>
      <c r="E390" s="3">
        <v>6</v>
      </c>
      <c r="F390" s="3">
        <v>9</v>
      </c>
      <c r="G390" s="2" t="str">
        <f si="35" t="shared"/>
        <v>B233A-M06P-00-09/B234100NB1-D</v>
      </c>
      <c r="H390" t="s">
        <v>548</v>
      </c>
      <c r="K390" t="s">
        <v>396</v>
      </c>
    </row>
    <row r="391" spans="1:11" x14ac:dyDescent="0.25">
      <c r="A391" s="2" t="s">
        <v>152</v>
      </c>
      <c r="B391" s="2" t="str">
        <f si="33" t="shared"/>
        <v>B234100PB1-D</v>
      </c>
      <c r="C391" s="2" t="str">
        <f si="34" t="shared"/>
        <v>B234100P</v>
      </c>
      <c r="D391" s="2" t="s">
        <v>153</v>
      </c>
      <c r="E391" s="4">
        <v>6</v>
      </c>
      <c r="F391" s="4">
        <v>10</v>
      </c>
      <c r="G391" s="2" t="str">
        <f si="35" t="shared"/>
        <v>B233A-M06P-00-10/B234100PB1-D</v>
      </c>
      <c r="H391" t="s">
        <v>548</v>
      </c>
      <c r="K391" t="s">
        <v>397</v>
      </c>
    </row>
    <row r="392" spans="1:11" x14ac:dyDescent="0.25">
      <c r="A392" s="2" t="s">
        <v>152</v>
      </c>
      <c r="B392" s="2" t="str">
        <f si="33" t="shared"/>
        <v>B234100QB1-D</v>
      </c>
      <c r="C392" s="2" t="str">
        <f si="34" t="shared"/>
        <v>B234100Q</v>
      </c>
      <c r="D392" s="2" t="s">
        <v>153</v>
      </c>
      <c r="E392" s="3">
        <v>6</v>
      </c>
      <c r="F392" s="3">
        <v>11</v>
      </c>
      <c r="G392" s="2" t="str">
        <f si="35" t="shared"/>
        <v>B233A-M06P-00-11/B234100QB1-D</v>
      </c>
      <c r="H392" t="s">
        <v>548</v>
      </c>
      <c r="K392" t="s">
        <v>398</v>
      </c>
    </row>
    <row r="393" spans="1:11" x14ac:dyDescent="0.25">
      <c r="A393" s="2" t="s">
        <v>152</v>
      </c>
      <c r="B393" s="2" t="str">
        <f si="33" t="shared"/>
        <v>B234100RB1-D</v>
      </c>
      <c r="C393" s="2" t="str">
        <f si="34" t="shared"/>
        <v>B234100R</v>
      </c>
      <c r="D393" s="2" t="s">
        <v>153</v>
      </c>
      <c r="E393" s="4">
        <v>6</v>
      </c>
      <c r="F393" s="4">
        <v>12</v>
      </c>
      <c r="G393" s="2" t="str">
        <f si="35" t="shared"/>
        <v>B233A-M06P-00-12/B234100RB1-D</v>
      </c>
      <c r="H393" t="s">
        <v>548</v>
      </c>
      <c r="K393" t="s">
        <v>399</v>
      </c>
    </row>
    <row r="394" spans="1:11" x14ac:dyDescent="0.25">
      <c r="A394" s="2" t="s">
        <v>152</v>
      </c>
      <c r="B394" s="2" t="str">
        <f si="33" t="shared"/>
        <v>B234100SB1-D</v>
      </c>
      <c r="C394" s="2" t="str">
        <f si="34" t="shared"/>
        <v>B234100S</v>
      </c>
      <c r="D394" s="2" t="s">
        <v>153</v>
      </c>
      <c r="E394" s="3">
        <v>6</v>
      </c>
      <c r="F394" s="3">
        <v>13</v>
      </c>
      <c r="G394" s="2" t="str">
        <f si="35" t="shared"/>
        <v>B233A-M06P-00-13/B234100SB1-D</v>
      </c>
      <c r="H394" t="s">
        <v>548</v>
      </c>
      <c r="K394" t="s">
        <v>400</v>
      </c>
    </row>
    <row r="395" spans="1:11" x14ac:dyDescent="0.25">
      <c r="A395" s="2" t="s">
        <v>152</v>
      </c>
      <c r="B395" s="2" t="str">
        <f si="33" t="shared"/>
        <v>B234100SB2-D</v>
      </c>
      <c r="C395" s="2" t="str">
        <f si="34" t="shared"/>
        <v>B234100S</v>
      </c>
      <c r="D395" s="2" t="s">
        <v>153</v>
      </c>
      <c r="E395" s="4">
        <v>6</v>
      </c>
      <c r="F395" s="4">
        <v>14</v>
      </c>
      <c r="G395" s="2" t="str">
        <f si="35" t="shared"/>
        <v>B233A-M06P-00-14/B234100SB2-D</v>
      </c>
      <c r="H395" t="s">
        <v>548</v>
      </c>
      <c r="K395" t="s">
        <v>401</v>
      </c>
    </row>
    <row r="396" spans="1:11" x14ac:dyDescent="0.25">
      <c r="A396" s="2" t="s">
        <v>152</v>
      </c>
      <c r="B396" s="2" t="str">
        <f si="33" t="shared"/>
        <v>B234100SB3-D</v>
      </c>
      <c r="C396" s="2" t="str">
        <f si="34" t="shared"/>
        <v>B234100S</v>
      </c>
      <c r="D396" s="2" t="s">
        <v>153</v>
      </c>
      <c r="E396" s="3">
        <v>6</v>
      </c>
      <c r="F396" s="3">
        <v>15</v>
      </c>
      <c r="G396" s="2" t="str">
        <f si="35" t="shared"/>
        <v>B233A-M06P-00-15/B234100SB3-D</v>
      </c>
      <c r="H396" t="s">
        <v>548</v>
      </c>
      <c r="K396" t="s">
        <v>402</v>
      </c>
    </row>
    <row r="397" spans="1:11" x14ac:dyDescent="0.25">
      <c r="A397" s="2" t="s">
        <v>152</v>
      </c>
      <c r="B397" s="2" t="str">
        <f si="33" t="shared"/>
        <v>B234100TB1-D</v>
      </c>
      <c r="C397" s="2" t="str">
        <f si="34" t="shared"/>
        <v>B234100T</v>
      </c>
      <c r="D397" s="2" t="s">
        <v>153</v>
      </c>
      <c r="E397" s="4">
        <v>6</v>
      </c>
      <c r="F397" s="4">
        <v>16</v>
      </c>
      <c r="G397" s="2" t="str">
        <f si="35" t="shared"/>
        <v>B233A-M06P-00-16/B234100TB1-D</v>
      </c>
      <c r="H397" t="s">
        <v>548</v>
      </c>
      <c r="K397" t="s">
        <v>403</v>
      </c>
    </row>
    <row r="398" spans="1:11" x14ac:dyDescent="0.25">
      <c r="A398" s="2" t="s">
        <v>152</v>
      </c>
      <c r="B398" s="2" t="str">
        <f si="33" t="shared"/>
        <v>B234200B1-D</v>
      </c>
      <c r="C398" s="2" t="str">
        <f si="34" t="shared"/>
        <v>B234200</v>
      </c>
      <c r="D398" s="2" t="s">
        <v>153</v>
      </c>
      <c r="E398" s="3">
        <v>6</v>
      </c>
      <c r="F398" s="3">
        <v>17</v>
      </c>
      <c r="G398" s="2" t="str">
        <f si="35" t="shared"/>
        <v>B233A-M06P-00-17/B234200B1-D</v>
      </c>
      <c r="H398" t="s">
        <v>548</v>
      </c>
      <c r="K398" t="s">
        <v>404</v>
      </c>
    </row>
    <row r="399" spans="1:11" x14ac:dyDescent="0.25">
      <c r="A399" s="2" t="s">
        <v>152</v>
      </c>
      <c r="B399" s="2" t="str">
        <f si="33" t="shared"/>
        <v>B234200B2-D</v>
      </c>
      <c r="C399" s="2" t="str">
        <f si="34" t="shared"/>
        <v>B234200</v>
      </c>
      <c r="D399" s="2" t="s">
        <v>153</v>
      </c>
      <c r="E399" s="4">
        <v>6</v>
      </c>
      <c r="F399" s="4">
        <v>18</v>
      </c>
      <c r="G399" s="2" t="str">
        <f si="35" t="shared"/>
        <v>B233A-M06P-00-18/B234200B2-D</v>
      </c>
      <c r="H399" t="s">
        <v>548</v>
      </c>
      <c r="K399" t="s">
        <v>405</v>
      </c>
    </row>
    <row r="400" spans="1:11" x14ac:dyDescent="0.25">
      <c r="A400" s="2" t="s">
        <v>152</v>
      </c>
      <c r="B400" s="2" t="str">
        <f si="33" t="shared"/>
        <v>B234200B3-D</v>
      </c>
      <c r="C400" s="2" t="str">
        <f si="34" t="shared"/>
        <v>B234200</v>
      </c>
      <c r="D400" s="2" t="s">
        <v>153</v>
      </c>
      <c r="E400" s="3">
        <v>6</v>
      </c>
      <c r="F400" s="3">
        <v>19</v>
      </c>
      <c r="G400" s="2" t="str">
        <f si="35" t="shared"/>
        <v>B233A-M06P-00-19/B234200B3-D</v>
      </c>
      <c r="H400" t="s">
        <v>548</v>
      </c>
      <c r="K400" t="s">
        <v>406</v>
      </c>
    </row>
    <row r="401" spans="1:11" x14ac:dyDescent="0.25">
      <c r="A401" s="2" t="s">
        <v>152</v>
      </c>
      <c r="B401" s="2" t="str">
        <f si="33" t="shared"/>
        <v>B234200B4-D</v>
      </c>
      <c r="C401" s="2" t="str">
        <f si="34" t="shared"/>
        <v>B234200</v>
      </c>
      <c r="D401" s="2" t="s">
        <v>153</v>
      </c>
      <c r="E401" s="4">
        <v>6</v>
      </c>
      <c r="F401" s="4">
        <v>20</v>
      </c>
      <c r="G401" s="2" t="str">
        <f si="35" t="shared"/>
        <v>B233A-M06P-00-20/B234200B4-D</v>
      </c>
      <c r="H401" t="s">
        <v>548</v>
      </c>
      <c r="K401" t="s">
        <v>407</v>
      </c>
    </row>
    <row r="402" spans="1:11" x14ac:dyDescent="0.25">
      <c r="A402" s="2" t="s">
        <v>152</v>
      </c>
      <c r="B402" s="2" t="str">
        <f si="33" t="shared"/>
        <v>B234200B6-D</v>
      </c>
      <c r="C402" s="2" t="str">
        <f si="34" t="shared"/>
        <v>B234200</v>
      </c>
      <c r="D402" s="2" t="s">
        <v>153</v>
      </c>
      <c r="E402" s="3">
        <v>6</v>
      </c>
      <c r="F402" s="3">
        <v>21</v>
      </c>
      <c r="G402" s="2" t="str">
        <f si="35" t="shared"/>
        <v>B233A-M06P-00-21/B234200B6-D</v>
      </c>
      <c r="H402" t="s">
        <v>548</v>
      </c>
      <c r="K402" t="s">
        <v>408</v>
      </c>
    </row>
    <row r="403" spans="1:11" x14ac:dyDescent="0.25">
      <c r="A403" s="2" t="s">
        <v>152</v>
      </c>
      <c r="B403" s="2" t="str">
        <f si="33" t="shared"/>
        <v>B234200B8-D</v>
      </c>
      <c r="C403" s="2" t="str">
        <f si="34" t="shared"/>
        <v>B234200</v>
      </c>
      <c r="D403" s="2" t="s">
        <v>153</v>
      </c>
      <c r="E403" s="4">
        <v>6</v>
      </c>
      <c r="F403" s="4">
        <v>22</v>
      </c>
      <c r="G403" s="2" t="str">
        <f si="35" t="shared"/>
        <v>B233A-M06P-00-22/B234200B8-D</v>
      </c>
      <c r="H403" t="s">
        <v>548</v>
      </c>
      <c r="K403" t="s">
        <v>409</v>
      </c>
    </row>
    <row r="404" spans="1:11" x14ac:dyDescent="0.25">
      <c r="A404" s="2" t="s">
        <v>152</v>
      </c>
      <c r="B404" s="2" t="str">
        <f si="33" t="shared"/>
        <v>B234200AB1-D</v>
      </c>
      <c r="C404" s="2" t="str">
        <f si="34" t="shared"/>
        <v>B234200A</v>
      </c>
      <c r="D404" s="2" t="s">
        <v>153</v>
      </c>
      <c r="E404" s="3">
        <v>6</v>
      </c>
      <c r="F404" s="3">
        <v>23</v>
      </c>
      <c r="G404" s="2" t="str">
        <f si="35" t="shared"/>
        <v>B233A-M06P-00-23/B234200AB1-D</v>
      </c>
      <c r="H404" t="s">
        <v>548</v>
      </c>
      <c r="K404" t="s">
        <v>410</v>
      </c>
    </row>
    <row r="405" spans="1:11" x14ac:dyDescent="0.25">
      <c r="A405" s="2" t="s">
        <v>152</v>
      </c>
      <c r="B405" s="2" t="str">
        <f si="33" t="shared"/>
        <v>B234200AB2-D</v>
      </c>
      <c r="C405" s="2" t="str">
        <f si="34" t="shared"/>
        <v>B234200A</v>
      </c>
      <c r="D405" s="2" t="s">
        <v>153</v>
      </c>
      <c r="E405" s="4">
        <v>6</v>
      </c>
      <c r="F405" s="4">
        <v>24</v>
      </c>
      <c r="G405" s="2" t="str">
        <f si="35" t="shared"/>
        <v>B233A-M06P-00-24/B234200AB2-D</v>
      </c>
      <c r="H405" t="s">
        <v>548</v>
      </c>
      <c r="K405" t="s">
        <v>411</v>
      </c>
    </row>
    <row r="406" spans="1:11" x14ac:dyDescent="0.25">
      <c r="A406" s="2" t="s">
        <v>152</v>
      </c>
      <c r="B406" s="2" t="str">
        <f si="33" t="shared"/>
        <v>B234200AB3-D</v>
      </c>
      <c r="C406" s="2" t="str">
        <f si="34" t="shared"/>
        <v>B234200A</v>
      </c>
      <c r="D406" s="2" t="s">
        <v>153</v>
      </c>
      <c r="E406" s="3">
        <v>6</v>
      </c>
      <c r="F406" s="3">
        <v>25</v>
      </c>
      <c r="G406" s="2" t="str">
        <f si="35" t="shared"/>
        <v>B233A-M06P-00-25/B234200AB3-D</v>
      </c>
      <c r="H406" t="s">
        <v>548</v>
      </c>
      <c r="K406" t="s">
        <v>412</v>
      </c>
    </row>
    <row r="407" spans="1:11" x14ac:dyDescent="0.25">
      <c r="A407" s="2" t="s">
        <v>152</v>
      </c>
      <c r="B407" s="2" t="str">
        <f si="33" t="shared"/>
        <v>B234200AB4-D</v>
      </c>
      <c r="C407" s="2" t="str">
        <f si="34" t="shared"/>
        <v>B234200A</v>
      </c>
      <c r="D407" s="2" t="s">
        <v>153</v>
      </c>
      <c r="E407" s="4">
        <v>6</v>
      </c>
      <c r="F407" s="4">
        <v>26</v>
      </c>
      <c r="G407" s="2" t="str">
        <f si="35" t="shared"/>
        <v>B233A-M06P-00-26/B234200AB4-D</v>
      </c>
      <c r="H407" t="s">
        <v>548</v>
      </c>
      <c r="K407" t="s">
        <v>413</v>
      </c>
    </row>
    <row r="408" spans="1:11" x14ac:dyDescent="0.25">
      <c r="A408" s="2" t="s">
        <v>152</v>
      </c>
      <c r="B408" s="2" t="str">
        <f si="33" t="shared"/>
        <v>B234200BB1-D</v>
      </c>
      <c r="C408" s="2" t="str">
        <f si="34" t="shared"/>
        <v>B234200B</v>
      </c>
      <c r="D408" s="2" t="s">
        <v>153</v>
      </c>
      <c r="E408" s="3">
        <v>6</v>
      </c>
      <c r="F408" s="3">
        <v>27</v>
      </c>
      <c r="G408" s="2" t="str">
        <f si="35" t="shared"/>
        <v>B233A-M06P-00-27/B234200BB1-D</v>
      </c>
      <c r="H408" t="s">
        <v>548</v>
      </c>
      <c r="K408" t="s">
        <v>414</v>
      </c>
    </row>
    <row r="409" spans="1:11" x14ac:dyDescent="0.25">
      <c r="A409" s="2" t="s">
        <v>152</v>
      </c>
      <c r="B409" s="2" t="str">
        <f si="33" t="shared"/>
        <v>B234200CB1-D</v>
      </c>
      <c r="C409" s="2" t="str">
        <f si="34" t="shared"/>
        <v>B234200C</v>
      </c>
      <c r="D409" s="2" t="s">
        <v>153</v>
      </c>
      <c r="E409" s="4">
        <v>6</v>
      </c>
      <c r="F409" s="4">
        <v>28</v>
      </c>
      <c r="G409" s="2" t="str">
        <f si="35" t="shared"/>
        <v>B233A-M06P-00-28/B234200CB1-D</v>
      </c>
      <c r="H409" t="s">
        <v>548</v>
      </c>
      <c r="K409" t="s">
        <v>415</v>
      </c>
    </row>
    <row r="410" spans="1:11" x14ac:dyDescent="0.25">
      <c r="A410" s="2" t="s">
        <v>152</v>
      </c>
      <c r="B410" s="2" t="str">
        <f si="33" t="shared"/>
        <v>B234200DB1-D</v>
      </c>
      <c r="C410" s="2" t="str">
        <f si="34" t="shared"/>
        <v>B234200D</v>
      </c>
      <c r="D410" s="2" t="s">
        <v>153</v>
      </c>
      <c r="E410" s="3">
        <v>6</v>
      </c>
      <c r="F410" s="3">
        <v>29</v>
      </c>
      <c r="G410" s="2" t="str">
        <f si="35" t="shared"/>
        <v>B233A-M06P-00-29/B234200DB1-D</v>
      </c>
      <c r="H410" t="s">
        <v>548</v>
      </c>
      <c r="K410" t="s">
        <v>416</v>
      </c>
    </row>
    <row r="411" spans="1:11" x14ac:dyDescent="0.25">
      <c r="A411" s="2" t="s">
        <v>152</v>
      </c>
      <c r="B411" s="2" t="str">
        <f si="33" t="shared"/>
        <v>B234200EB1-D</v>
      </c>
      <c r="C411" s="2" t="str">
        <f si="34" t="shared"/>
        <v>B234200E</v>
      </c>
      <c r="D411" s="2" t="s">
        <v>153</v>
      </c>
      <c r="E411" s="4">
        <v>6</v>
      </c>
      <c r="F411" s="4">
        <v>30</v>
      </c>
      <c r="G411" s="2" t="str">
        <f si="35" t="shared"/>
        <v>B233A-M06P-00-30/B234200EB1-D</v>
      </c>
      <c r="H411" t="s">
        <v>548</v>
      </c>
      <c r="K411" t="s">
        <v>417</v>
      </c>
    </row>
    <row r="412" spans="1:11" x14ac:dyDescent="0.25">
      <c r="A412" s="2" t="s">
        <v>152</v>
      </c>
      <c r="B412" s="2" t="str">
        <f si="33" t="shared"/>
        <v>B234200EB2-D</v>
      </c>
      <c r="C412" s="2" t="str">
        <f si="34" t="shared"/>
        <v>B234200E</v>
      </c>
      <c r="D412" s="2" t="s">
        <v>153</v>
      </c>
      <c r="E412" s="3">
        <v>6</v>
      </c>
      <c r="F412" s="3">
        <v>31</v>
      </c>
      <c r="G412" s="2" t="str">
        <f si="35" t="shared"/>
        <v>B233A-M06P-00-31/B234200EB2-D</v>
      </c>
      <c r="H412" t="s">
        <v>548</v>
      </c>
      <c r="K412" t="s">
        <v>418</v>
      </c>
    </row>
    <row r="413" spans="1:11" x14ac:dyDescent="0.25">
      <c r="A413" s="2" t="s">
        <v>152</v>
      </c>
      <c r="B413" s="2" t="str">
        <f si="33" t="shared"/>
        <v>B234200FB1-D</v>
      </c>
      <c r="C413" s="2" t="str">
        <f si="34" t="shared"/>
        <v>B234200F</v>
      </c>
      <c r="D413" s="2" t="s">
        <v>153</v>
      </c>
      <c r="E413" s="4">
        <v>6</v>
      </c>
      <c r="F413" s="4">
        <v>32</v>
      </c>
      <c r="G413" s="2" t="str">
        <f si="35" t="shared"/>
        <v>B233A-M06P-00-32/B234200FB1-D</v>
      </c>
      <c r="H413" t="s">
        <v>548</v>
      </c>
      <c r="K413" t="s">
        <v>419</v>
      </c>
    </row>
    <row r="414" spans="1:11" x14ac:dyDescent="0.25">
      <c r="A414" s="2" t="s">
        <v>152</v>
      </c>
      <c r="B414" s="2" t="str">
        <f si="33" t="shared"/>
        <v>B234200GB1-D</v>
      </c>
      <c r="C414" s="2" t="str">
        <f si="34" t="shared"/>
        <v>B234200G</v>
      </c>
      <c r="D414" s="2" t="s">
        <v>153</v>
      </c>
      <c r="E414" s="3">
        <v>6</v>
      </c>
      <c r="F414" s="3">
        <v>33</v>
      </c>
      <c r="G414" s="2" t="str">
        <f si="35" t="shared"/>
        <v>B233A-M06P-00-33/B234200GB1-D</v>
      </c>
      <c r="H414" t="s">
        <v>548</v>
      </c>
      <c r="K414" t="s">
        <v>420</v>
      </c>
    </row>
    <row r="415" spans="1:11" x14ac:dyDescent="0.25">
      <c r="A415" s="2" t="s">
        <v>152</v>
      </c>
      <c r="B415" s="2" t="str">
        <f si="33" t="shared"/>
        <v>B234300B1-D</v>
      </c>
      <c r="C415" s="2" t="str">
        <f si="34" t="shared"/>
        <v>B234300</v>
      </c>
      <c r="D415" s="2" t="s">
        <v>153</v>
      </c>
      <c r="E415" s="4">
        <v>6</v>
      </c>
      <c r="F415" s="4">
        <v>34</v>
      </c>
      <c r="G415" s="2" t="str">
        <f si="35" t="shared"/>
        <v>B233A-M06P-00-34/B234300B1-D</v>
      </c>
      <c r="H415" t="s">
        <v>548</v>
      </c>
      <c r="K415" t="s">
        <v>421</v>
      </c>
    </row>
    <row r="416" spans="1:11" x14ac:dyDescent="0.25">
      <c r="A416" s="2" t="s">
        <v>152</v>
      </c>
      <c r="B416" s="2" t="str">
        <f si="33" t="shared"/>
        <v>B234300B2-D</v>
      </c>
      <c r="C416" s="2" t="str">
        <f si="34" t="shared"/>
        <v>B234300</v>
      </c>
      <c r="D416" s="2" t="s">
        <v>153</v>
      </c>
      <c r="E416" s="3">
        <v>6</v>
      </c>
      <c r="F416" s="3">
        <v>35</v>
      </c>
      <c r="G416" s="2" t="str">
        <f si="35" t="shared"/>
        <v>B233A-M06P-00-35/B234300B2-D</v>
      </c>
      <c r="H416" t="s">
        <v>548</v>
      </c>
      <c r="K416" t="s">
        <v>422</v>
      </c>
    </row>
    <row r="417" spans="1:11" x14ac:dyDescent="0.25">
      <c r="A417" s="2" t="s">
        <v>152</v>
      </c>
      <c r="B417" s="2" t="str">
        <f si="33" t="shared"/>
        <v>B234300B3-D</v>
      </c>
      <c r="C417" s="2" t="str">
        <f si="34" t="shared"/>
        <v>B234300</v>
      </c>
      <c r="D417" s="2" t="s">
        <v>153</v>
      </c>
      <c r="E417" s="4">
        <v>6</v>
      </c>
      <c r="F417" s="4">
        <v>36</v>
      </c>
      <c r="G417" s="2" t="str">
        <f si="35" t="shared"/>
        <v>B233A-M06P-00-36/B234300B3-D</v>
      </c>
      <c r="H417" t="s">
        <v>548</v>
      </c>
      <c r="K417" t="s">
        <v>423</v>
      </c>
    </row>
    <row r="418" spans="1:11" x14ac:dyDescent="0.25">
      <c r="A418" s="2" t="s">
        <v>152</v>
      </c>
      <c r="B418" s="2" t="str">
        <f si="33" t="shared"/>
        <v>B234300B4-D</v>
      </c>
      <c r="C418" s="2" t="str">
        <f si="34" t="shared"/>
        <v>B234300</v>
      </c>
      <c r="D418" s="2" t="s">
        <v>153</v>
      </c>
      <c r="E418" s="3">
        <v>6</v>
      </c>
      <c r="F418" s="3">
        <v>37</v>
      </c>
      <c r="G418" s="2" t="str">
        <f si="35" t="shared"/>
        <v>B233A-X06P-00-37/B234300B4-D</v>
      </c>
      <c r="H418" t="s">
        <v>548</v>
      </c>
      <c r="K418" t="s">
        <v>424</v>
      </c>
    </row>
    <row r="419" spans="1:11" x14ac:dyDescent="0.25">
      <c r="A419" s="2" t="s">
        <v>152</v>
      </c>
      <c r="B419" s="2" t="str">
        <f si="33" t="shared"/>
        <v>B234300B6-D</v>
      </c>
      <c r="C419" s="2" t="str">
        <f si="34" t="shared"/>
        <v>B234300</v>
      </c>
      <c r="D419" s="2" t="s">
        <v>153</v>
      </c>
      <c r="E419" s="4">
        <v>6</v>
      </c>
      <c r="F419" s="4">
        <v>38</v>
      </c>
      <c r="G419" s="2" t="str">
        <f si="35" t="shared"/>
        <v>B233A-X06P-00-38/B234300B6-D</v>
      </c>
      <c r="H419" t="s">
        <v>548</v>
      </c>
      <c r="K419" t="s">
        <v>425</v>
      </c>
    </row>
    <row r="420" spans="1:11" x14ac:dyDescent="0.25">
      <c r="A420" s="2" t="s">
        <v>152</v>
      </c>
      <c r="B420" s="2" t="str">
        <f si="33" t="shared"/>
        <v>B234300B7-D</v>
      </c>
      <c r="C420" s="2" t="str">
        <f si="34" t="shared"/>
        <v>B234300</v>
      </c>
      <c r="D420" s="2" t="s">
        <v>153</v>
      </c>
      <c r="E420" s="3">
        <v>6</v>
      </c>
      <c r="F420" s="3">
        <v>39</v>
      </c>
      <c r="G420" s="2" t="str">
        <f si="35" t="shared"/>
        <v>B233A-X06P-00-39/B234300B7-D</v>
      </c>
      <c r="H420" t="s">
        <v>550</v>
      </c>
      <c r="K420" t="s">
        <v>426</v>
      </c>
    </row>
    <row r="421" spans="1:11" x14ac:dyDescent="0.25">
      <c r="A421" s="2" t="s">
        <v>152</v>
      </c>
      <c r="B421" s="2" t="str">
        <f si="33" t="shared"/>
        <v>B234300BB1-D</v>
      </c>
      <c r="C421" s="2" t="str">
        <f si="34" t="shared"/>
        <v>B234300B</v>
      </c>
      <c r="D421" s="2" t="s">
        <v>153</v>
      </c>
      <c r="E421" s="4">
        <v>6</v>
      </c>
      <c r="F421" s="4">
        <v>40</v>
      </c>
      <c r="G421" s="2" t="str">
        <f si="35" t="shared"/>
        <v>B233A-X06P-00-40/B234300BB1-D</v>
      </c>
      <c r="H421" t="s">
        <v>548</v>
      </c>
      <c r="K421" t="s">
        <v>427</v>
      </c>
    </row>
    <row r="422" spans="1:11" x14ac:dyDescent="0.25">
      <c r="A422" s="2" t="s">
        <v>152</v>
      </c>
      <c r="B422" s="2" t="str">
        <f si="33" t="shared"/>
        <v>B234300CB1-D</v>
      </c>
      <c r="C422" s="2" t="str">
        <f si="34" t="shared"/>
        <v>B234300C</v>
      </c>
      <c r="D422" s="2" t="s">
        <v>153</v>
      </c>
      <c r="E422" s="3">
        <v>6</v>
      </c>
      <c r="F422" s="3">
        <v>41</v>
      </c>
      <c r="G422" s="2" t="str">
        <f si="35" t="shared"/>
        <v>B233A-X06P-00-41/B234300CB1-D</v>
      </c>
      <c r="H422" t="s">
        <v>548</v>
      </c>
      <c r="K422" t="s">
        <v>428</v>
      </c>
    </row>
    <row r="423" spans="1:11" x14ac:dyDescent="0.25">
      <c r="A423" s="2" t="s">
        <v>152</v>
      </c>
      <c r="B423" s="2" t="str">
        <f si="33" t="shared"/>
        <v>B234300DB1-D</v>
      </c>
      <c r="C423" s="2" t="str">
        <f si="34" t="shared"/>
        <v>B234300D</v>
      </c>
      <c r="D423" s="2" t="s">
        <v>153</v>
      </c>
      <c r="E423" s="4">
        <v>6</v>
      </c>
      <c r="F423" s="4">
        <v>42</v>
      </c>
      <c r="G423" s="2" t="str">
        <f si="35" t="shared"/>
        <v>B233A-X06P-00-42/B234300DB1-D</v>
      </c>
      <c r="H423" t="s">
        <v>548</v>
      </c>
      <c r="K423" t="s">
        <v>429</v>
      </c>
    </row>
    <row r="424" spans="1:11" x14ac:dyDescent="0.25">
      <c r="A424" s="2" t="s">
        <v>152</v>
      </c>
      <c r="B424" s="2" t="str">
        <f si="33" t="shared"/>
        <v>B234300EB1-D</v>
      </c>
      <c r="C424" s="2" t="str">
        <f si="34" t="shared"/>
        <v>B234300E</v>
      </c>
      <c r="D424" s="2" t="s">
        <v>153</v>
      </c>
      <c r="E424" s="3">
        <v>6</v>
      </c>
      <c r="F424" s="3">
        <v>43</v>
      </c>
      <c r="G424" s="2" t="str">
        <f si="35" t="shared"/>
        <v>B233A-X06P-00-43/B234300EB1-D</v>
      </c>
      <c r="H424" t="s">
        <v>548</v>
      </c>
      <c r="K424" t="s">
        <v>430</v>
      </c>
    </row>
    <row r="425" spans="1:11" x14ac:dyDescent="0.25">
      <c r="A425" s="2" t="s">
        <v>152</v>
      </c>
      <c r="B425" s="2" t="str">
        <f si="33" t="shared"/>
        <v>B234300FB1-D</v>
      </c>
      <c r="C425" s="2" t="str">
        <f si="34" t="shared"/>
        <v>B234300F</v>
      </c>
      <c r="D425" s="2" t="s">
        <v>153</v>
      </c>
      <c r="E425" s="4">
        <v>6</v>
      </c>
      <c r="F425" s="4">
        <v>44</v>
      </c>
      <c r="G425" s="2" t="str">
        <f si="35" t="shared"/>
        <v>B233A-X06P-00-44/B234300FB1-D</v>
      </c>
      <c r="H425" t="s">
        <v>548</v>
      </c>
      <c r="K425" t="s">
        <v>431</v>
      </c>
    </row>
    <row r="426" spans="1:11" x14ac:dyDescent="0.25">
      <c r="A426" s="2" t="s">
        <v>152</v>
      </c>
      <c r="B426" s="2" t="str">
        <f si="33" t="shared"/>
        <v>B234300GB1-D</v>
      </c>
      <c r="C426" s="2" t="str">
        <f si="34" t="shared"/>
        <v>B234300G</v>
      </c>
      <c r="D426" s="2" t="s">
        <v>153</v>
      </c>
      <c r="E426" s="3">
        <v>6</v>
      </c>
      <c r="F426" s="3">
        <v>45</v>
      </c>
      <c r="G426" s="2" t="str">
        <f si="35" t="shared"/>
        <v>B233A-X06P-00-45/B234300GB1-D</v>
      </c>
      <c r="H426" t="s">
        <v>548</v>
      </c>
      <c r="K426" t="s">
        <v>432</v>
      </c>
    </row>
    <row r="427" spans="1:11" x14ac:dyDescent="0.25">
      <c r="A427" s="2" t="s">
        <v>152</v>
      </c>
      <c r="B427" s="2" t="str">
        <f ref="B427:B490" si="36" t="shared">_xlfn.CONCAT(K427,"-D")</f>
        <v>B234300B8-D</v>
      </c>
      <c r="C427" s="2" t="str">
        <f ref="C427:C490" si="37" t="shared">MID(B427,1,LEN(B427)-4)</f>
        <v>B234300</v>
      </c>
      <c r="D427" s="2" t="s">
        <v>153</v>
      </c>
      <c r="E427" s="4">
        <v>6</v>
      </c>
      <c r="F427" s="4">
        <v>46</v>
      </c>
      <c r="G427" s="2" t="str">
        <f si="35" t="shared"/>
        <v>B233A-X06P-00-46/B234300B8-D</v>
      </c>
      <c r="H427" t="s">
        <v>550</v>
      </c>
      <c r="K427" t="s">
        <v>433</v>
      </c>
    </row>
    <row r="428" spans="1:11" x14ac:dyDescent="0.25">
      <c r="A428" s="2" t="s">
        <v>152</v>
      </c>
      <c r="B428" s="2" t="str">
        <f si="36" t="shared"/>
        <v>B234100B8-D</v>
      </c>
      <c r="C428" s="2" t="str">
        <f si="37" t="shared"/>
        <v>B234100</v>
      </c>
      <c r="D428" s="2" t="s">
        <v>153</v>
      </c>
      <c r="E428" s="3">
        <v>6</v>
      </c>
      <c r="F428" s="3">
        <v>47</v>
      </c>
      <c r="G428" s="2" t="str">
        <f si="35" t="shared"/>
        <v>B233A-X06P-00-47/B234100B8-D</v>
      </c>
      <c r="H428" t="s">
        <v>548</v>
      </c>
      <c r="K428" t="s">
        <v>434</v>
      </c>
    </row>
    <row r="429" spans="1:11" x14ac:dyDescent="0.25">
      <c r="A429" s="2" t="s">
        <v>152</v>
      </c>
      <c r="B429" s="2" t="str">
        <f si="36" t="shared"/>
        <v>B23UPSB1-D</v>
      </c>
      <c r="C429" s="2" t="str">
        <f si="37" t="shared"/>
        <v>B23UPS</v>
      </c>
      <c r="D429" s="2" t="s">
        <v>153</v>
      </c>
      <c r="E429" s="4">
        <v>6</v>
      </c>
      <c r="F429" s="4">
        <v>48</v>
      </c>
      <c r="G429" s="2" t="str">
        <f si="35" t="shared"/>
        <v>B233A-X06P-00-48/B23UPSB1-D</v>
      </c>
      <c r="H429" t="s">
        <v>549</v>
      </c>
      <c r="K429" t="s">
        <v>445</v>
      </c>
    </row>
    <row r="430" spans="1:11" x14ac:dyDescent="0.25">
      <c r="A430" t="s">
        <v>448</v>
      </c>
      <c r="B430" s="2"/>
      <c r="C430" s="2"/>
      <c r="D430" t="s">
        <v>435</v>
      </c>
      <c r="E430" s="3">
        <v>1</v>
      </c>
      <c r="F430" s="3">
        <v>1</v>
      </c>
      <c r="G430" s="2" t="str">
        <f si="35" t="shared"/>
        <v>H761A-M01P-00-01/</v>
      </c>
      <c r="H430" t="s">
        <v>551</v>
      </c>
    </row>
    <row r="431" spans="1:11" x14ac:dyDescent="0.25">
      <c r="A431" s="2" t="s">
        <v>448</v>
      </c>
      <c r="B431" s="2" t="str">
        <f si="36" t="shared"/>
        <v>H76UPSB1-D</v>
      </c>
      <c r="C431" s="2" t="str">
        <f si="37" t="shared"/>
        <v>H76UPS</v>
      </c>
      <c r="D431" s="2" t="s">
        <v>435</v>
      </c>
      <c r="E431" s="4">
        <v>1</v>
      </c>
      <c r="F431" s="4">
        <v>2</v>
      </c>
      <c r="G431" s="2" t="str">
        <f si="35" t="shared"/>
        <v>H761A-M01P-00-02/H76UPSB1-D</v>
      </c>
      <c r="H431" t="s">
        <v>549</v>
      </c>
      <c r="K431" t="s">
        <v>449</v>
      </c>
    </row>
    <row r="432" spans="1:11" x14ac:dyDescent="0.25">
      <c r="A432" s="2" t="s">
        <v>448</v>
      </c>
      <c r="B432" s="2" t="str">
        <f si="36" t="shared"/>
        <v>H760107B1-D</v>
      </c>
      <c r="C432" s="2" t="str">
        <f si="37" t="shared"/>
        <v>H760107</v>
      </c>
      <c r="D432" s="2" t="s">
        <v>435</v>
      </c>
      <c r="E432" s="3">
        <v>1</v>
      </c>
      <c r="F432" s="3">
        <v>3</v>
      </c>
      <c r="G432" s="2" t="str">
        <f si="35" t="shared"/>
        <v>H761A-M01P-00-03/H760107B1-D</v>
      </c>
      <c r="H432" t="s">
        <v>548</v>
      </c>
      <c r="K432" t="s">
        <v>436</v>
      </c>
    </row>
    <row r="433" spans="1:11" x14ac:dyDescent="0.25">
      <c r="A433" s="2" t="s">
        <v>448</v>
      </c>
      <c r="B433" s="2" t="str">
        <f si="36" t="shared"/>
        <v>H760107B2-D</v>
      </c>
      <c r="C433" s="2" t="str">
        <f si="37" t="shared"/>
        <v>H760107</v>
      </c>
      <c r="D433" s="2" t="s">
        <v>435</v>
      </c>
      <c r="E433" s="4">
        <v>1</v>
      </c>
      <c r="F433" s="4">
        <v>4</v>
      </c>
      <c r="G433" s="2" t="str">
        <f si="35" t="shared"/>
        <v>H761A-M01P-00-04/H760107B2-D</v>
      </c>
      <c r="H433" t="s">
        <v>548</v>
      </c>
      <c r="K433" t="s">
        <v>437</v>
      </c>
    </row>
    <row r="434" spans="1:11" x14ac:dyDescent="0.25">
      <c r="A434" s="2" t="s">
        <v>448</v>
      </c>
      <c r="B434" s="2" t="str">
        <f si="36" t="shared"/>
        <v>H760110B1-D</v>
      </c>
      <c r="C434" s="2" t="str">
        <f si="37" t="shared"/>
        <v>H760110</v>
      </c>
      <c r="D434" s="2" t="s">
        <v>435</v>
      </c>
      <c r="E434" s="3">
        <v>1</v>
      </c>
      <c r="F434" s="3">
        <v>5</v>
      </c>
      <c r="G434" s="2" t="str">
        <f si="35" t="shared"/>
        <v>H761A-M01P-00-05/H760110B1-D</v>
      </c>
      <c r="H434" t="s">
        <v>548</v>
      </c>
      <c r="K434" t="s">
        <v>438</v>
      </c>
    </row>
    <row r="435" spans="1:11" x14ac:dyDescent="0.25">
      <c r="A435" s="2" t="s">
        <v>448</v>
      </c>
      <c r="B435" s="2" t="str">
        <f si="36" t="shared"/>
        <v>H760110B2-D</v>
      </c>
      <c r="C435" s="2" t="str">
        <f si="37" t="shared"/>
        <v>H760110</v>
      </c>
      <c r="D435" s="2" t="s">
        <v>435</v>
      </c>
      <c r="E435" s="4">
        <v>1</v>
      </c>
      <c r="F435" s="4">
        <v>6</v>
      </c>
      <c r="G435" s="2" t="str">
        <f si="35" t="shared"/>
        <v>H761A-M01P-00-06/H760110B2-D</v>
      </c>
      <c r="H435" t="s">
        <v>548</v>
      </c>
      <c r="K435" t="s">
        <v>439</v>
      </c>
    </row>
    <row r="436" spans="1:11" x14ac:dyDescent="0.25">
      <c r="A436" s="2" t="s">
        <v>448</v>
      </c>
      <c r="B436" s="2" t="str">
        <f si="36" t="shared"/>
        <v>H760110B4-D</v>
      </c>
      <c r="C436" s="2" t="str">
        <f si="37" t="shared"/>
        <v>H760110</v>
      </c>
      <c r="D436" s="2" t="s">
        <v>435</v>
      </c>
      <c r="E436" s="3">
        <v>1</v>
      </c>
      <c r="F436" s="3">
        <v>7</v>
      </c>
      <c r="G436" s="2" t="str">
        <f si="35" t="shared"/>
        <v>H761A-M01P-00-07/H760110B4-D</v>
      </c>
      <c r="H436" t="s">
        <v>548</v>
      </c>
      <c r="K436" t="s">
        <v>440</v>
      </c>
    </row>
    <row r="437" spans="1:11" x14ac:dyDescent="0.25">
      <c r="A437" s="2" t="s">
        <v>448</v>
      </c>
      <c r="B437" s="2" t="str">
        <f si="36" t="shared"/>
        <v>H760110B5-D</v>
      </c>
      <c r="C437" s="2" t="str">
        <f si="37" t="shared"/>
        <v>H760110</v>
      </c>
      <c r="D437" s="2" t="s">
        <v>435</v>
      </c>
      <c r="E437" s="4">
        <v>1</v>
      </c>
      <c r="F437" s="4">
        <v>8</v>
      </c>
      <c r="G437" s="2" t="str">
        <f si="35" t="shared"/>
        <v>H761A-M01P-00-08/H760110B5-D</v>
      </c>
      <c r="H437" t="s">
        <v>548</v>
      </c>
      <c r="K437" t="s">
        <v>441</v>
      </c>
    </row>
    <row r="438" spans="1:11" x14ac:dyDescent="0.25">
      <c r="A438" s="2" t="s">
        <v>448</v>
      </c>
      <c r="B438" s="2" t="str">
        <f si="36" t="shared"/>
        <v>H76AV RACK FEED-D</v>
      </c>
      <c r="C438" s="2" t="str">
        <f si="37" t="shared"/>
        <v>H76AV RACK FE</v>
      </c>
      <c r="D438" s="2"/>
      <c r="E438" s="3">
        <v>1</v>
      </c>
      <c r="F438" s="3">
        <v>9</v>
      </c>
      <c r="G438" s="2"/>
      <c r="H438" t="s">
        <v>551</v>
      </c>
      <c r="K438" t="s">
        <v>442</v>
      </c>
    </row>
    <row r="439" spans="1:11" x14ac:dyDescent="0.25">
      <c r="A439" s="2" t="s">
        <v>448</v>
      </c>
      <c r="B439" s="2" t="str">
        <f si="36" t="shared"/>
        <v>H760105B1-D</v>
      </c>
      <c r="C439" s="2" t="str">
        <f si="37" t="shared"/>
        <v>H760105</v>
      </c>
      <c r="D439" s="2" t="s">
        <v>435</v>
      </c>
      <c r="E439" s="4">
        <v>1</v>
      </c>
      <c r="F439" s="4">
        <v>10</v>
      </c>
      <c r="G439" s="2" t="str">
        <f si="35" t="shared"/>
        <v>H761A-M01P-00-10/H760105B1-D</v>
      </c>
      <c r="H439" t="s">
        <v>548</v>
      </c>
      <c r="K439" t="s">
        <v>443</v>
      </c>
    </row>
    <row r="440" spans="1:11" x14ac:dyDescent="0.25">
      <c r="A440" s="2" t="s">
        <v>448</v>
      </c>
      <c r="B440" s="2" t="str">
        <f si="36" t="shared"/>
        <v>H760103B1-D</v>
      </c>
      <c r="C440" s="2" t="str">
        <f si="37" t="shared"/>
        <v>H760103</v>
      </c>
      <c r="D440" s="2" t="s">
        <v>435</v>
      </c>
      <c r="E440" s="3">
        <v>1</v>
      </c>
      <c r="F440" s="3">
        <v>11</v>
      </c>
      <c r="G440" s="2" t="str">
        <f si="35" t="shared"/>
        <v>H761A-M01P-00-11/H760103B1-D</v>
      </c>
      <c r="H440" t="s">
        <v>549</v>
      </c>
      <c r="K440" t="s">
        <v>444</v>
      </c>
    </row>
    <row r="441" spans="1:11" x14ac:dyDescent="0.25">
      <c r="A441" t="s">
        <v>450</v>
      </c>
      <c r="B441" s="2" t="str">
        <f si="36" t="shared"/>
        <v>F091000AB-D</v>
      </c>
      <c r="C441" s="2" t="str">
        <f si="37" t="shared"/>
        <v>F091000</v>
      </c>
      <c r="D441" t="s">
        <v>451</v>
      </c>
      <c r="E441" s="7">
        <v>1</v>
      </c>
      <c r="F441" s="7">
        <v>1</v>
      </c>
      <c r="G441" s="2" t="str">
        <f si="35" t="shared"/>
        <v>F091A-M01P-00-01/F091000AB-D</v>
      </c>
      <c r="H441" t="s">
        <v>550</v>
      </c>
      <c r="K441" s="9" t="s">
        <v>452</v>
      </c>
    </row>
    <row r="442" spans="1:11" x14ac:dyDescent="0.25">
      <c r="A442" s="2" t="s">
        <v>450</v>
      </c>
      <c r="B442" s="2" t="str">
        <f si="36" t="shared"/>
        <v>F09UPSB1-D</v>
      </c>
      <c r="C442" s="2" t="str">
        <f si="37" t="shared"/>
        <v>F09UPS</v>
      </c>
      <c r="D442" s="2" t="s">
        <v>451</v>
      </c>
      <c r="E442" s="8">
        <v>1</v>
      </c>
      <c r="F442" s="8">
        <v>2</v>
      </c>
      <c r="G442" s="2" t="str">
        <f si="35" t="shared"/>
        <v>F091A-M01P-00-02/F09UPSB1-D</v>
      </c>
      <c r="H442" t="s">
        <v>549</v>
      </c>
      <c r="K442" s="10" t="s">
        <v>455</v>
      </c>
    </row>
    <row r="443" spans="1:11" x14ac:dyDescent="0.25">
      <c r="A443" s="2" t="s">
        <v>450</v>
      </c>
      <c r="B443" s="2" t="str">
        <f si="36" t="shared"/>
        <v>F091000B1-D</v>
      </c>
      <c r="C443" s="2" t="str">
        <f si="37" t="shared"/>
        <v>F091000</v>
      </c>
      <c r="D443" s="2" t="s">
        <v>451</v>
      </c>
      <c r="E443" s="7">
        <v>1</v>
      </c>
      <c r="F443" s="7">
        <v>3</v>
      </c>
      <c r="G443" s="2" t="str">
        <f si="35" t="shared"/>
        <v>F091A-M01P-00-03/F091000B1-D</v>
      </c>
      <c r="H443" t="s">
        <v>548</v>
      </c>
      <c r="K443" s="9" t="s">
        <v>453</v>
      </c>
    </row>
    <row r="444" spans="1:11" x14ac:dyDescent="0.25">
      <c r="A444" s="2" t="s">
        <v>450</v>
      </c>
      <c r="B444" s="2" t="str">
        <f si="36" t="shared"/>
        <v>F091000AA-D</v>
      </c>
      <c r="C444" s="2" t="str">
        <f si="37" t="shared"/>
        <v>F091000</v>
      </c>
      <c r="D444" s="2" t="s">
        <v>451</v>
      </c>
      <c r="E444" s="8">
        <v>1</v>
      </c>
      <c r="F444" s="8">
        <v>4</v>
      </c>
      <c r="G444" s="2" t="str">
        <f si="35" t="shared"/>
        <v>F091A-M01P-00-04/F091000AA-D</v>
      </c>
      <c r="H444" t="s">
        <v>548</v>
      </c>
      <c r="K444" s="11" t="s">
        <v>454</v>
      </c>
    </row>
    <row r="445" spans="1:11" x14ac:dyDescent="0.25">
      <c r="A445" t="s">
        <v>456</v>
      </c>
      <c r="B445" s="2" t="str">
        <f si="36" t="shared"/>
        <v>F06C101B2-D</v>
      </c>
      <c r="C445" s="2" t="str">
        <f si="37" t="shared"/>
        <v>F06C101</v>
      </c>
      <c r="D445" t="s">
        <v>457</v>
      </c>
      <c r="E445" s="12">
        <v>1</v>
      </c>
      <c r="F445" s="12">
        <v>1</v>
      </c>
      <c r="G445" s="2" t="str">
        <f si="35" t="shared"/>
        <v>F061A-M01P-00-01/F06C101B2-D</v>
      </c>
      <c r="H445" t="s">
        <v>549</v>
      </c>
      <c r="K445" s="9" t="s">
        <v>458</v>
      </c>
    </row>
    <row r="446" spans="1:11" x14ac:dyDescent="0.25">
      <c r="A446" s="2" t="s">
        <v>456</v>
      </c>
      <c r="B446" s="2" t="str">
        <f si="36" t="shared"/>
        <v>F06102B1-D</v>
      </c>
      <c r="C446" s="2" t="str">
        <f si="37" t="shared"/>
        <v>F06102</v>
      </c>
      <c r="D446" s="2" t="s">
        <v>457</v>
      </c>
      <c r="E446" s="13">
        <v>1</v>
      </c>
      <c r="F446" s="13">
        <v>2</v>
      </c>
      <c r="G446" s="2" t="str">
        <f si="35" t="shared"/>
        <v>F061A-M01P-00-02/F06102B1-D</v>
      </c>
      <c r="H446" t="s">
        <v>549</v>
      </c>
      <c r="K446" s="10" t="s">
        <v>459</v>
      </c>
    </row>
    <row r="447" spans="1:11" x14ac:dyDescent="0.25">
      <c r="A447" s="2" t="s">
        <v>456</v>
      </c>
      <c r="B447" s="2" t="str">
        <f si="36" t="shared"/>
        <v>F06105B1-D</v>
      </c>
      <c r="C447" s="2" t="str">
        <f si="37" t="shared"/>
        <v>F06105</v>
      </c>
      <c r="D447" s="2" t="s">
        <v>457</v>
      </c>
      <c r="E447" s="12">
        <v>1</v>
      </c>
      <c r="F447" s="12">
        <v>3</v>
      </c>
      <c r="G447" s="2" t="str">
        <f si="35" t="shared"/>
        <v>F061A-M01P-00-03/F06105B1-D</v>
      </c>
      <c r="H447" t="s">
        <v>549</v>
      </c>
      <c r="K447" s="9" t="s">
        <v>460</v>
      </c>
    </row>
    <row r="448" spans="1:11" x14ac:dyDescent="0.25">
      <c r="A448" s="2" t="s">
        <v>456</v>
      </c>
      <c r="B448" s="2" t="str">
        <f si="36" t="shared"/>
        <v>F06103B1-D</v>
      </c>
      <c r="C448" s="2" t="str">
        <f si="37" t="shared"/>
        <v>F06103</v>
      </c>
      <c r="D448" s="2" t="s">
        <v>457</v>
      </c>
      <c r="E448" s="13">
        <v>1</v>
      </c>
      <c r="F448" s="13">
        <v>4</v>
      </c>
      <c r="G448" s="2" t="str">
        <f si="35" t="shared"/>
        <v>F061A-M01P-00-04/F06103B1-D</v>
      </c>
      <c r="H448" t="s">
        <v>549</v>
      </c>
      <c r="K448" s="10" t="s">
        <v>461</v>
      </c>
    </row>
    <row r="449" spans="1:11" x14ac:dyDescent="0.25">
      <c r="A449" s="2" t="s">
        <v>456</v>
      </c>
      <c r="B449" s="2" t="str">
        <f si="36" t="shared"/>
        <v>F06106B5-D</v>
      </c>
      <c r="C449" s="2" t="str">
        <f si="37" t="shared"/>
        <v>F06106</v>
      </c>
      <c r="D449" s="2" t="s">
        <v>457</v>
      </c>
      <c r="E449" s="12">
        <v>1</v>
      </c>
      <c r="F449" s="12">
        <v>5</v>
      </c>
      <c r="G449" s="2" t="str">
        <f si="35" t="shared"/>
        <v>F061A-M01P-00-05/F06106B5-D</v>
      </c>
      <c r="H449" t="s">
        <v>549</v>
      </c>
      <c r="K449" s="9" t="s">
        <v>462</v>
      </c>
    </row>
    <row r="450" spans="1:11" x14ac:dyDescent="0.25">
      <c r="A450" s="2" t="s">
        <v>456</v>
      </c>
      <c r="B450" s="2" t="str">
        <f si="36" t="shared"/>
        <v>F06M108B3-D</v>
      </c>
      <c r="C450" s="2" t="str">
        <f si="37" t="shared"/>
        <v>F06M108</v>
      </c>
      <c r="D450" s="2" t="s">
        <v>457</v>
      </c>
      <c r="E450" s="13">
        <v>1</v>
      </c>
      <c r="F450" s="13">
        <v>6</v>
      </c>
      <c r="G450" s="2" t="str">
        <f si="35" t="shared"/>
        <v>F061A-M01P-00-06/F06M108B3-D</v>
      </c>
      <c r="H450" t="s">
        <v>549</v>
      </c>
      <c r="K450" s="10" t="s">
        <v>463</v>
      </c>
    </row>
    <row r="451" spans="1:11" x14ac:dyDescent="0.25">
      <c r="A451" s="2" t="s">
        <v>456</v>
      </c>
      <c r="B451" s="2" t="str">
        <f si="36" t="shared"/>
        <v>F06106B1-D</v>
      </c>
      <c r="C451" s="2" t="str">
        <f si="37" t="shared"/>
        <v>F06106</v>
      </c>
      <c r="D451" s="2" t="s">
        <v>457</v>
      </c>
      <c r="E451" s="12">
        <v>1</v>
      </c>
      <c r="F451" s="12">
        <v>7</v>
      </c>
      <c r="G451" s="2" t="str">
        <f ref="G451:G514" si="38" t="shared">CONCATENATE(LEFT(D451,3),RIGHT(D451,2),IF(AND(F451&lt;37,E451&lt;10),"-M0",IF(AND(F451&lt;37,E451&gt;=10),"-M",IF(AND(F451&gt;=37,E451&lt;10),"-X0","-X"))),E451,IF(LEN(F451)=1,"P-00-0","P-00-"),F451,"/",B451)</f>
        <v>F061A-M01P-00-07/F06106B1-D</v>
      </c>
      <c r="H451" t="s">
        <v>549</v>
      </c>
      <c r="K451" s="9" t="s">
        <v>464</v>
      </c>
    </row>
    <row r="452" spans="1:11" x14ac:dyDescent="0.25">
      <c r="A452" s="2" t="s">
        <v>456</v>
      </c>
      <c r="B452" s="2" t="str">
        <f si="36" t="shared"/>
        <v>F06110B1-D</v>
      </c>
      <c r="C452" s="2" t="str">
        <f si="37" t="shared"/>
        <v>F06110</v>
      </c>
      <c r="D452" s="2" t="s">
        <v>457</v>
      </c>
      <c r="E452" s="13">
        <v>1</v>
      </c>
      <c r="F452" s="13">
        <v>8</v>
      </c>
      <c r="G452" s="2" t="str">
        <f si="38" t="shared"/>
        <v>F061A-M01P-00-08/F06110B1-D</v>
      </c>
      <c r="H452" t="s">
        <v>549</v>
      </c>
      <c r="K452" s="10" t="s">
        <v>465</v>
      </c>
    </row>
    <row r="453" spans="1:11" x14ac:dyDescent="0.25">
      <c r="A453" s="2" t="s">
        <v>456</v>
      </c>
      <c r="B453" s="2" t="str">
        <f si="36" t="shared"/>
        <v>F060107B1-D</v>
      </c>
      <c r="C453" s="2" t="str">
        <f si="37" t="shared"/>
        <v>F060107</v>
      </c>
      <c r="D453" s="2" t="s">
        <v>457</v>
      </c>
      <c r="E453" s="12">
        <v>1</v>
      </c>
      <c r="F453" s="12">
        <v>11</v>
      </c>
      <c r="G453" s="2" t="str">
        <f si="38" t="shared"/>
        <v>F061A-M01P-00-11/F060107B1-D</v>
      </c>
      <c r="H453" t="s">
        <v>548</v>
      </c>
      <c r="K453" s="9" t="s">
        <v>466</v>
      </c>
    </row>
    <row r="454" spans="1:11" x14ac:dyDescent="0.25">
      <c r="A454" s="2" t="s">
        <v>456</v>
      </c>
      <c r="B454" s="2" t="str">
        <f si="36" t="shared"/>
        <v>F060103B2-D</v>
      </c>
      <c r="C454" s="2" t="str">
        <f si="37" t="shared"/>
        <v>F060103</v>
      </c>
      <c r="D454" s="2" t="s">
        <v>457</v>
      </c>
      <c r="E454" s="13">
        <v>1</v>
      </c>
      <c r="F454" s="13">
        <v>12</v>
      </c>
      <c r="G454" s="2" t="str">
        <f si="38" t="shared"/>
        <v>F061A-M01P-00-12/F060103B2-D</v>
      </c>
      <c r="H454" t="s">
        <v>548</v>
      </c>
      <c r="K454" s="10" t="s">
        <v>467</v>
      </c>
    </row>
    <row r="455" spans="1:11" x14ac:dyDescent="0.25">
      <c r="A455" s="2" t="s">
        <v>456</v>
      </c>
      <c r="B455" s="2" t="str">
        <f si="36" t="shared"/>
        <v>F060106B6-D</v>
      </c>
      <c r="C455" s="2" t="str">
        <f si="37" t="shared"/>
        <v>F060106</v>
      </c>
      <c r="D455" s="2" t="s">
        <v>457</v>
      </c>
      <c r="E455" s="12">
        <v>1</v>
      </c>
      <c r="F455" s="12">
        <v>13</v>
      </c>
      <c r="G455" s="2" t="str">
        <f si="38" t="shared"/>
        <v>F061A-M01P-00-13/F060106B6-D</v>
      </c>
      <c r="H455" t="s">
        <v>548</v>
      </c>
      <c r="K455" s="9" t="s">
        <v>468</v>
      </c>
    </row>
    <row r="456" spans="1:11" x14ac:dyDescent="0.25">
      <c r="A456" s="2" t="s">
        <v>456</v>
      </c>
      <c r="B456" s="2" t="str">
        <f si="36" t="shared"/>
        <v>F06UPSB1-D</v>
      </c>
      <c r="C456" s="2" t="str">
        <f si="37" t="shared"/>
        <v>F06UPS</v>
      </c>
      <c r="D456" s="2" t="s">
        <v>457</v>
      </c>
      <c r="E456" s="14">
        <v>1</v>
      </c>
      <c r="F456" s="14">
        <v>24</v>
      </c>
      <c r="G456" s="2" t="str">
        <f si="38" t="shared"/>
        <v>F061A-M01P-00-24/F06UPSB1-D</v>
      </c>
      <c r="H456" t="s">
        <v>549</v>
      </c>
      <c r="K456" s="11" t="s">
        <v>469</v>
      </c>
    </row>
    <row r="457" spans="1:11" x14ac:dyDescent="0.25">
      <c r="A457" t="s">
        <v>470</v>
      </c>
      <c r="B457" s="2" t="str">
        <f si="36" t="shared"/>
        <v>F141020B1-D</v>
      </c>
      <c r="C457" s="2" t="str">
        <f si="37" t="shared"/>
        <v>F141020</v>
      </c>
      <c r="D457" t="s">
        <v>471</v>
      </c>
      <c r="E457" s="12">
        <v>1</v>
      </c>
      <c r="F457" s="12">
        <v>1</v>
      </c>
      <c r="G457" s="2" t="str">
        <f si="38" t="shared"/>
        <v>F141A-M01P-00-01/F141020B1-D</v>
      </c>
      <c r="H457" t="s">
        <v>548</v>
      </c>
      <c r="K457" s="9" t="s">
        <v>472</v>
      </c>
    </row>
    <row r="458" spans="1:11" x14ac:dyDescent="0.25">
      <c r="A458" s="2" t="s">
        <v>470</v>
      </c>
      <c r="B458" s="2" t="str">
        <f si="36" t="shared"/>
        <v>F141020B2-D</v>
      </c>
      <c r="C458" s="2" t="str">
        <f si="37" t="shared"/>
        <v>F141020</v>
      </c>
      <c r="D458" s="2" t="s">
        <v>471</v>
      </c>
      <c r="E458" s="13">
        <v>1</v>
      </c>
      <c r="F458" s="13">
        <v>2</v>
      </c>
      <c r="G458" s="2" t="str">
        <f si="38" t="shared"/>
        <v>F141A-M01P-00-02/F141020B2-D</v>
      </c>
      <c r="H458" t="s">
        <v>548</v>
      </c>
      <c r="K458" s="10" t="s">
        <v>473</v>
      </c>
    </row>
    <row r="459" spans="1:11" x14ac:dyDescent="0.25">
      <c r="A459" s="2" t="s">
        <v>470</v>
      </c>
      <c r="B459" s="2" t="str">
        <f si="36" t="shared"/>
        <v>F141020B3-D</v>
      </c>
      <c r="C459" s="2" t="str">
        <f si="37" t="shared"/>
        <v>F141020</v>
      </c>
      <c r="D459" s="2" t="s">
        <v>471</v>
      </c>
      <c r="E459" s="12">
        <v>1</v>
      </c>
      <c r="F459" s="12">
        <v>3</v>
      </c>
      <c r="G459" s="2" t="str">
        <f si="38" t="shared"/>
        <v>F141A-M01P-00-03/F141020B3-D</v>
      </c>
      <c r="H459" t="s">
        <v>548</v>
      </c>
      <c r="K459" s="9" t="s">
        <v>474</v>
      </c>
    </row>
    <row r="460" spans="1:11" x14ac:dyDescent="0.25">
      <c r="A460" s="2" t="s">
        <v>470</v>
      </c>
      <c r="B460" s="2" t="str">
        <f si="36" t="shared"/>
        <v>F141020B4-D</v>
      </c>
      <c r="C460" s="2" t="str">
        <f si="37" t="shared"/>
        <v>F141020</v>
      </c>
      <c r="D460" s="2" t="s">
        <v>471</v>
      </c>
      <c r="E460" s="13">
        <v>1</v>
      </c>
      <c r="F460" s="13">
        <v>4</v>
      </c>
      <c r="G460" s="2" t="str">
        <f si="38" t="shared"/>
        <v>F141A-M01P-00-04/F141020B4-D</v>
      </c>
      <c r="H460" t="s">
        <v>548</v>
      </c>
      <c r="K460" s="10" t="s">
        <v>475</v>
      </c>
    </row>
    <row r="461" spans="1:11" x14ac:dyDescent="0.25">
      <c r="A461" s="2" t="s">
        <v>470</v>
      </c>
      <c r="B461" s="2" t="str">
        <f si="36" t="shared"/>
        <v>F141020B5-D</v>
      </c>
      <c r="C461" s="2" t="str">
        <f si="37" t="shared"/>
        <v>F141020</v>
      </c>
      <c r="D461" s="2" t="s">
        <v>471</v>
      </c>
      <c r="E461" s="12">
        <v>1</v>
      </c>
      <c r="F461" s="12">
        <v>5</v>
      </c>
      <c r="G461" s="2" t="str">
        <f si="38" t="shared"/>
        <v>F141A-M01P-00-05/F141020B5-D</v>
      </c>
      <c r="H461" t="s">
        <v>548</v>
      </c>
      <c r="K461" s="9" t="s">
        <v>476</v>
      </c>
    </row>
    <row r="462" spans="1:11" x14ac:dyDescent="0.25">
      <c r="A462" s="2" t="s">
        <v>470</v>
      </c>
      <c r="B462" s="2" t="str">
        <f si="36" t="shared"/>
        <v>F141020B6-D</v>
      </c>
      <c r="C462" s="2" t="str">
        <f si="37" t="shared"/>
        <v>F141020</v>
      </c>
      <c r="D462" s="2" t="s">
        <v>471</v>
      </c>
      <c r="E462" s="13">
        <v>1</v>
      </c>
      <c r="F462" s="13">
        <v>6</v>
      </c>
      <c r="G462" s="2" t="str">
        <f si="38" t="shared"/>
        <v>F141A-M01P-00-06/F141020B6-D</v>
      </c>
      <c r="H462" t="s">
        <v>548</v>
      </c>
      <c r="K462" s="10" t="s">
        <v>477</v>
      </c>
    </row>
    <row r="463" spans="1:11" x14ac:dyDescent="0.25">
      <c r="A463" s="2" t="s">
        <v>470</v>
      </c>
      <c r="B463" s="2" t="str">
        <f si="36" t="shared"/>
        <v>F141020B8-D</v>
      </c>
      <c r="C463" s="2" t="str">
        <f si="37" t="shared"/>
        <v>F141020</v>
      </c>
      <c r="D463" s="2" t="s">
        <v>471</v>
      </c>
      <c r="E463" s="12">
        <v>1</v>
      </c>
      <c r="F463" s="12">
        <v>7</v>
      </c>
      <c r="G463" s="2" t="str">
        <f si="38" t="shared"/>
        <v>F141A-M01P-00-07/F141020B8-D</v>
      </c>
      <c r="H463" t="s">
        <v>550</v>
      </c>
      <c r="K463" s="9" t="s">
        <v>478</v>
      </c>
    </row>
    <row r="464" spans="1:11" x14ac:dyDescent="0.25">
      <c r="A464" s="2" t="s">
        <v>470</v>
      </c>
      <c r="B464" s="2" t="str">
        <f si="36" t="shared"/>
        <v>F141020BB1-D</v>
      </c>
      <c r="C464" s="2" t="str">
        <f si="37" t="shared"/>
        <v>F141020B</v>
      </c>
      <c r="D464" s="2" t="s">
        <v>471</v>
      </c>
      <c r="E464" s="13">
        <v>1</v>
      </c>
      <c r="F464" s="13">
        <v>8</v>
      </c>
      <c r="G464" s="2" t="str">
        <f si="38" t="shared"/>
        <v>F141A-M01P-00-08/F141020BB1-D</v>
      </c>
      <c r="H464" t="s">
        <v>548</v>
      </c>
      <c r="K464" s="10" t="s">
        <v>479</v>
      </c>
    </row>
    <row r="465" spans="1:11" x14ac:dyDescent="0.25">
      <c r="A465" s="2" t="s">
        <v>470</v>
      </c>
      <c r="B465" s="2" t="str">
        <f si="36" t="shared"/>
        <v>F141000AA-D</v>
      </c>
      <c r="C465" s="2" t="str">
        <f si="37" t="shared"/>
        <v>F141000</v>
      </c>
      <c r="D465" s="2" t="s">
        <v>471</v>
      </c>
      <c r="E465" s="12">
        <v>1</v>
      </c>
      <c r="F465" s="12">
        <v>9</v>
      </c>
      <c r="G465" s="2" t="str">
        <f si="38" t="shared"/>
        <v>F141A-M01P-00-09/F141000AA-D</v>
      </c>
      <c r="H465" t="s">
        <v>548</v>
      </c>
      <c r="K465" s="9" t="s">
        <v>480</v>
      </c>
    </row>
    <row r="466" spans="1:11" x14ac:dyDescent="0.25">
      <c r="A466" s="2" t="s">
        <v>470</v>
      </c>
      <c r="B466" s="2" t="str">
        <f si="36" t="shared"/>
        <v>F141100B1-D</v>
      </c>
      <c r="C466" s="2" t="str">
        <f si="37" t="shared"/>
        <v>F141100</v>
      </c>
      <c r="D466" s="2" t="s">
        <v>471</v>
      </c>
      <c r="E466" s="13">
        <v>1</v>
      </c>
      <c r="F466" s="13">
        <v>10</v>
      </c>
      <c r="G466" s="2" t="str">
        <f si="38" t="shared"/>
        <v>F141A-M01P-00-10/F141100B1-D</v>
      </c>
      <c r="H466" t="s">
        <v>548</v>
      </c>
      <c r="K466" s="10" t="s">
        <v>481</v>
      </c>
    </row>
    <row r="467" spans="1:11" x14ac:dyDescent="0.25">
      <c r="A467" s="2" t="s">
        <v>470</v>
      </c>
      <c r="B467" s="2" t="str">
        <f si="36" t="shared"/>
        <v>F14UPSB1-D</v>
      </c>
      <c r="C467" s="2" t="str">
        <f si="37" t="shared"/>
        <v>F14UPS</v>
      </c>
      <c r="D467" s="2" t="s">
        <v>471</v>
      </c>
      <c r="E467" s="16">
        <v>1</v>
      </c>
      <c r="F467" s="16">
        <v>24</v>
      </c>
      <c r="G467" s="2" t="str">
        <f si="38" t="shared"/>
        <v>F141A-M01P-00-24/F14UPSB1-D</v>
      </c>
      <c r="H467" t="s">
        <v>549</v>
      </c>
      <c r="K467" s="15" t="s">
        <v>482</v>
      </c>
    </row>
    <row r="468" spans="1:11" x14ac:dyDescent="0.25">
      <c r="A468" t="s">
        <v>545</v>
      </c>
      <c r="B468" s="2" t="str">
        <f si="36" t="shared"/>
        <v>H601130B1-D</v>
      </c>
      <c r="C468" s="2" t="str">
        <f si="37" t="shared"/>
        <v>H601130</v>
      </c>
      <c r="D468" t="s">
        <v>546</v>
      </c>
      <c r="E468" s="19">
        <v>1</v>
      </c>
      <c r="F468" s="20">
        <v>1</v>
      </c>
      <c r="G468" s="2" t="str">
        <f si="38" t="shared"/>
        <v>H601A-M01P-00-01/H601130B1-D</v>
      </c>
      <c r="H468" t="s">
        <v>548</v>
      </c>
      <c r="K468" s="17" t="s">
        <v>483</v>
      </c>
    </row>
    <row r="469" spans="1:11" x14ac:dyDescent="0.25">
      <c r="A469" s="2" t="s">
        <v>545</v>
      </c>
      <c r="B469" s="2" t="str">
        <f si="36" t="shared"/>
        <v>H601130B2-D</v>
      </c>
      <c r="C469" s="2" t="str">
        <f si="37" t="shared"/>
        <v>H601130</v>
      </c>
      <c r="D469" s="2" t="s">
        <v>546</v>
      </c>
      <c r="E469" s="19">
        <f>IF(E468=2,1,E468+1)</f>
        <v>2</v>
      </c>
      <c r="F469" s="20">
        <v>1</v>
      </c>
      <c r="G469" s="2" t="str">
        <f si="38" t="shared"/>
        <v>H601A-M02P-00-01/H601130B2-D</v>
      </c>
      <c r="H469" t="s">
        <v>548</v>
      </c>
      <c r="K469" s="17" t="s">
        <v>484</v>
      </c>
    </row>
    <row r="470" spans="1:11" x14ac:dyDescent="0.25">
      <c r="A470" s="2" t="s">
        <v>545</v>
      </c>
      <c r="B470" s="2" t="str">
        <f si="36" t="shared"/>
        <v>H601130B3-D</v>
      </c>
      <c r="C470" s="2" t="str">
        <f si="37" t="shared"/>
        <v>H601130</v>
      </c>
      <c r="D470" s="2" t="s">
        <v>546</v>
      </c>
      <c r="E470" s="19">
        <f ref="E470:E517" si="39" t="shared">IF(E469=2,1,E469+1)</f>
        <v>1</v>
      </c>
      <c r="F470" s="20">
        <v>2</v>
      </c>
      <c r="G470" s="2" t="str">
        <f si="38" t="shared"/>
        <v>H601A-M01P-00-02/H601130B3-D</v>
      </c>
      <c r="H470" t="s">
        <v>548</v>
      </c>
      <c r="K470" s="17" t="s">
        <v>485</v>
      </c>
    </row>
    <row r="471" spans="1:11" x14ac:dyDescent="0.25">
      <c r="A471" s="2" t="s">
        <v>545</v>
      </c>
      <c r="B471" s="2" t="str">
        <f si="36" t="shared"/>
        <v>H601130B4-D</v>
      </c>
      <c r="C471" s="2" t="str">
        <f si="37" t="shared"/>
        <v>H601130</v>
      </c>
      <c r="D471" s="2" t="s">
        <v>546</v>
      </c>
      <c r="E471" s="19">
        <f si="39" t="shared"/>
        <v>2</v>
      </c>
      <c r="F471" s="20">
        <v>2</v>
      </c>
      <c r="G471" s="2" t="str">
        <f si="38" t="shared"/>
        <v>H601A-M02P-00-02/H601130B4-D</v>
      </c>
      <c r="H471" t="s">
        <v>548</v>
      </c>
      <c r="K471" s="17" t="s">
        <v>486</v>
      </c>
    </row>
    <row r="472" spans="1:11" x14ac:dyDescent="0.25">
      <c r="A472" s="2" t="s">
        <v>545</v>
      </c>
      <c r="B472" s="2" t="str">
        <f si="36" t="shared"/>
        <v>H601130B5-D</v>
      </c>
      <c r="C472" s="2" t="str">
        <f si="37" t="shared"/>
        <v>H601130</v>
      </c>
      <c r="D472" s="2" t="s">
        <v>546</v>
      </c>
      <c r="E472" s="19">
        <f si="39" t="shared"/>
        <v>1</v>
      </c>
      <c r="F472" s="20">
        <v>3</v>
      </c>
      <c r="G472" s="2" t="str">
        <f si="38" t="shared"/>
        <v>H601A-M01P-00-03/H601130B5-D</v>
      </c>
      <c r="H472" t="s">
        <v>548</v>
      </c>
      <c r="K472" s="17" t="s">
        <v>487</v>
      </c>
    </row>
    <row r="473" spans="1:11" x14ac:dyDescent="0.25">
      <c r="A473" s="2" t="s">
        <v>545</v>
      </c>
      <c r="B473" s="2" t="str">
        <f si="36" t="shared"/>
        <v>H601130B7-D</v>
      </c>
      <c r="C473" s="2" t="str">
        <f si="37" t="shared"/>
        <v>H601130</v>
      </c>
      <c r="D473" s="2" t="s">
        <v>546</v>
      </c>
      <c r="E473" s="19">
        <f si="39" t="shared"/>
        <v>2</v>
      </c>
      <c r="F473" s="20">
        <v>3</v>
      </c>
      <c r="G473" s="2" t="str">
        <f si="38" t="shared"/>
        <v>H601A-M02P-00-03/H601130B7-D</v>
      </c>
      <c r="H473" t="s">
        <v>550</v>
      </c>
      <c r="K473" s="17" t="s">
        <v>488</v>
      </c>
    </row>
    <row r="474" spans="1:11" x14ac:dyDescent="0.25">
      <c r="A474" s="2" t="s">
        <v>545</v>
      </c>
      <c r="B474" s="2" t="str">
        <f si="36" t="shared"/>
        <v>H601130B8-D</v>
      </c>
      <c r="C474" s="2" t="str">
        <f si="37" t="shared"/>
        <v>H601130</v>
      </c>
      <c r="D474" s="2" t="s">
        <v>546</v>
      </c>
      <c r="E474" s="19">
        <f si="39" t="shared"/>
        <v>1</v>
      </c>
      <c r="F474" s="20">
        <v>4</v>
      </c>
      <c r="G474" s="2" t="str">
        <f si="38" t="shared"/>
        <v>H601A-M01P-00-04/H601130B8-D</v>
      </c>
      <c r="H474" t="s">
        <v>550</v>
      </c>
      <c r="K474" s="17" t="s">
        <v>489</v>
      </c>
    </row>
    <row r="475" spans="1:11" x14ac:dyDescent="0.25">
      <c r="A475" s="2" t="s">
        <v>545</v>
      </c>
      <c r="B475" s="2" t="str">
        <f si="36" t="shared"/>
        <v>H601130B9-D</v>
      </c>
      <c r="C475" s="2" t="str">
        <f si="37" t="shared"/>
        <v>H601130</v>
      </c>
      <c r="D475" s="2" t="s">
        <v>546</v>
      </c>
      <c r="E475" s="19">
        <f si="39" t="shared"/>
        <v>2</v>
      </c>
      <c r="F475" s="20">
        <v>4</v>
      </c>
      <c r="G475" s="2" t="str">
        <f si="38" t="shared"/>
        <v>H601A-M02P-00-04/H601130B9-D</v>
      </c>
      <c r="H475" t="s">
        <v>550</v>
      </c>
      <c r="K475" s="17" t="s">
        <v>490</v>
      </c>
    </row>
    <row r="476" spans="1:11" x14ac:dyDescent="0.25">
      <c r="A476" s="2" t="s">
        <v>545</v>
      </c>
      <c r="B476" s="2" t="str">
        <f si="36" t="shared"/>
        <v>H601130B10-D</v>
      </c>
      <c r="C476" s="2" t="str">
        <f si="37" t="shared"/>
        <v>H601130B</v>
      </c>
      <c r="D476" s="2" t="s">
        <v>546</v>
      </c>
      <c r="E476" s="19">
        <f si="39" t="shared"/>
        <v>1</v>
      </c>
      <c r="F476" s="20">
        <v>5</v>
      </c>
      <c r="G476" s="2" t="str">
        <f si="38" t="shared"/>
        <v>H601A-M01P-00-05/H601130B10-D</v>
      </c>
      <c r="H476" t="s">
        <v>548</v>
      </c>
      <c r="K476" s="17" t="s">
        <v>491</v>
      </c>
    </row>
    <row r="477" spans="1:11" x14ac:dyDescent="0.25">
      <c r="A477" s="2" t="s">
        <v>545</v>
      </c>
      <c r="B477" s="2" t="str">
        <f si="36" t="shared"/>
        <v>H601130B11-D</v>
      </c>
      <c r="C477" s="2" t="str">
        <f si="37" t="shared"/>
        <v>H601130B</v>
      </c>
      <c r="D477" s="2" t="s">
        <v>546</v>
      </c>
      <c r="E477" s="19">
        <f si="39" t="shared"/>
        <v>2</v>
      </c>
      <c r="F477" s="20">
        <v>5</v>
      </c>
      <c r="G477" s="2" t="str">
        <f si="38" t="shared"/>
        <v>H601A-M02P-00-05/H601130B11-D</v>
      </c>
      <c r="H477" t="s">
        <v>550</v>
      </c>
      <c r="K477" s="17" t="s">
        <v>492</v>
      </c>
    </row>
    <row r="478" spans="1:11" x14ac:dyDescent="0.25">
      <c r="A478" s="2" t="s">
        <v>545</v>
      </c>
      <c r="B478" s="2" t="str">
        <f si="36" t="shared"/>
        <v>H601130B12-D</v>
      </c>
      <c r="C478" s="2" t="str">
        <f si="37" t="shared"/>
        <v>H601130B</v>
      </c>
      <c r="D478" s="2" t="s">
        <v>546</v>
      </c>
      <c r="E478" s="19">
        <f si="39" t="shared"/>
        <v>1</v>
      </c>
      <c r="F478" s="20">
        <v>6</v>
      </c>
      <c r="G478" s="2" t="str">
        <f si="38" t="shared"/>
        <v>H601A-M01P-00-06/H601130B12-D</v>
      </c>
      <c r="H478" t="s">
        <v>550</v>
      </c>
      <c r="K478" s="17" t="s">
        <v>493</v>
      </c>
    </row>
    <row r="479" spans="1:11" x14ac:dyDescent="0.25">
      <c r="A479" s="2" t="s">
        <v>545</v>
      </c>
      <c r="B479" s="2" t="str">
        <f si="36" t="shared"/>
        <v>H601130B16-D</v>
      </c>
      <c r="C479" s="2" t="str">
        <f si="37" t="shared"/>
        <v>H601130B</v>
      </c>
      <c r="D479" s="2" t="s">
        <v>546</v>
      </c>
      <c r="E479" s="19">
        <f si="39" t="shared"/>
        <v>2</v>
      </c>
      <c r="F479" s="20">
        <v>6</v>
      </c>
      <c r="G479" s="2" t="str">
        <f si="38" t="shared"/>
        <v>H601A-M02P-00-06/H601130B16-D</v>
      </c>
      <c r="H479" t="s">
        <v>550</v>
      </c>
      <c r="K479" s="17" t="s">
        <v>494</v>
      </c>
    </row>
    <row r="480" spans="1:11" x14ac:dyDescent="0.25">
      <c r="A480" s="2" t="s">
        <v>545</v>
      </c>
      <c r="B480" s="2" t="str">
        <f si="36" t="shared"/>
        <v>H601130B17-D</v>
      </c>
      <c r="C480" s="2" t="str">
        <f si="37" t="shared"/>
        <v>H601130B</v>
      </c>
      <c r="D480" s="2" t="s">
        <v>546</v>
      </c>
      <c r="E480" s="19">
        <f si="39" t="shared"/>
        <v>1</v>
      </c>
      <c r="F480" s="20">
        <v>7</v>
      </c>
      <c r="G480" s="2" t="str">
        <f si="38" t="shared"/>
        <v>H601A-M01P-00-07/H601130B17-D</v>
      </c>
      <c r="H480" t="s">
        <v>550</v>
      </c>
      <c r="K480" s="17" t="s">
        <v>495</v>
      </c>
    </row>
    <row r="481" spans="1:11" x14ac:dyDescent="0.25">
      <c r="A481" s="2" t="s">
        <v>545</v>
      </c>
      <c r="B481" s="2" t="str">
        <f si="36" t="shared"/>
        <v>H601130B18-D</v>
      </c>
      <c r="C481" s="2" t="str">
        <f si="37" t="shared"/>
        <v>H601130B</v>
      </c>
      <c r="D481" s="2" t="s">
        <v>546</v>
      </c>
      <c r="E481" s="19">
        <f si="39" t="shared"/>
        <v>2</v>
      </c>
      <c r="F481" s="20">
        <v>7</v>
      </c>
      <c r="G481" s="2" t="str">
        <f si="38" t="shared"/>
        <v>H601A-M02P-00-07/H601130B18-D</v>
      </c>
      <c r="H481" t="s">
        <v>550</v>
      </c>
      <c r="K481" s="17" t="s">
        <v>496</v>
      </c>
    </row>
    <row r="482" spans="1:11" x14ac:dyDescent="0.25">
      <c r="A482" s="2" t="s">
        <v>545</v>
      </c>
      <c r="B482" s="2" t="str">
        <f si="36" t="shared"/>
        <v>H601130B19-D</v>
      </c>
      <c r="C482" s="2" t="str">
        <f si="37" t="shared"/>
        <v>H601130B</v>
      </c>
      <c r="D482" s="2" t="s">
        <v>546</v>
      </c>
      <c r="E482" s="19">
        <f si="39" t="shared"/>
        <v>1</v>
      </c>
      <c r="F482" s="20">
        <v>8</v>
      </c>
      <c r="G482" s="2" t="str">
        <f si="38" t="shared"/>
        <v>H601A-M01P-00-08/H601130B19-D</v>
      </c>
      <c r="H482" t="s">
        <v>550</v>
      </c>
      <c r="K482" s="17" t="s">
        <v>497</v>
      </c>
    </row>
    <row r="483" spans="1:11" x14ac:dyDescent="0.25">
      <c r="A483" s="2" t="s">
        <v>545</v>
      </c>
      <c r="B483" s="2" t="str">
        <f si="36" t="shared"/>
        <v>H601130B20-D</v>
      </c>
      <c r="C483" s="2" t="str">
        <f si="37" t="shared"/>
        <v>H601130B</v>
      </c>
      <c r="D483" s="2" t="s">
        <v>546</v>
      </c>
      <c r="E483" s="19">
        <f si="39" t="shared"/>
        <v>2</v>
      </c>
      <c r="F483" s="20">
        <v>8</v>
      </c>
      <c r="G483" s="2" t="str">
        <f si="38" t="shared"/>
        <v>H601A-M02P-00-08/H601130B20-D</v>
      </c>
      <c r="H483" t="s">
        <v>550</v>
      </c>
      <c r="K483" s="17" t="s">
        <v>498</v>
      </c>
    </row>
    <row r="484" spans="1:11" x14ac:dyDescent="0.25">
      <c r="A484" s="2" t="s">
        <v>545</v>
      </c>
      <c r="B484" s="2" t="str">
        <f si="36" t="shared"/>
        <v>H601130B21-D</v>
      </c>
      <c r="C484" s="2" t="str">
        <f si="37" t="shared"/>
        <v>H601130B</v>
      </c>
      <c r="D484" s="2" t="s">
        <v>546</v>
      </c>
      <c r="E484" s="19">
        <f si="39" t="shared"/>
        <v>1</v>
      </c>
      <c r="F484" s="20">
        <v>9</v>
      </c>
      <c r="G484" s="2" t="str">
        <f si="38" t="shared"/>
        <v>H601A-M01P-00-09/H601130B21-D</v>
      </c>
      <c r="H484" t="s">
        <v>550</v>
      </c>
      <c r="K484" s="17" t="s">
        <v>499</v>
      </c>
    </row>
    <row r="485" spans="1:11" x14ac:dyDescent="0.25">
      <c r="A485" s="2" t="s">
        <v>545</v>
      </c>
      <c r="B485" s="2" t="str">
        <f si="36" t="shared"/>
        <v>H601130B22-D</v>
      </c>
      <c r="C485" s="2" t="str">
        <f si="37" t="shared"/>
        <v>H601130B</v>
      </c>
      <c r="D485" s="2" t="s">
        <v>546</v>
      </c>
      <c r="E485" s="19">
        <f si="39" t="shared"/>
        <v>2</v>
      </c>
      <c r="F485" s="20">
        <v>9</v>
      </c>
      <c r="G485" s="2" t="str">
        <f si="38" t="shared"/>
        <v>H601A-M02P-00-09/H601130B22-D</v>
      </c>
      <c r="H485" t="s">
        <v>550</v>
      </c>
      <c r="K485" s="17" t="s">
        <v>500</v>
      </c>
    </row>
    <row r="486" spans="1:11" x14ac:dyDescent="0.25">
      <c r="A486" s="2" t="s">
        <v>545</v>
      </c>
      <c r="B486" s="2" t="str">
        <f si="36" t="shared"/>
        <v>H601121AA-D</v>
      </c>
      <c r="C486" s="2" t="str">
        <f si="37" t="shared"/>
        <v>H601121</v>
      </c>
      <c r="D486" s="2" t="s">
        <v>546</v>
      </c>
      <c r="E486" s="19">
        <f si="39" t="shared"/>
        <v>1</v>
      </c>
      <c r="F486" s="20">
        <v>10</v>
      </c>
      <c r="G486" s="2" t="str">
        <f si="38" t="shared"/>
        <v>H601A-M01P-00-10/H601121AA-D</v>
      </c>
      <c r="H486" t="s">
        <v>548</v>
      </c>
      <c r="K486" s="17" t="s">
        <v>501</v>
      </c>
    </row>
    <row r="487" spans="1:11" x14ac:dyDescent="0.25">
      <c r="A487" s="2" t="s">
        <v>545</v>
      </c>
      <c r="B487" s="2" t="str">
        <f si="36" t="shared"/>
        <v>H601122AA-D</v>
      </c>
      <c r="C487" s="2" t="str">
        <f si="37" t="shared"/>
        <v>H601122</v>
      </c>
      <c r="D487" s="2" t="s">
        <v>546</v>
      </c>
      <c r="E487" s="19">
        <f si="39" t="shared"/>
        <v>2</v>
      </c>
      <c r="F487" s="20">
        <v>10</v>
      </c>
      <c r="G487" s="2" t="str">
        <f si="38" t="shared"/>
        <v>H601A-M02P-00-10/H601122AA-D</v>
      </c>
      <c r="H487" t="s">
        <v>548</v>
      </c>
      <c r="K487" s="17" t="s">
        <v>502</v>
      </c>
    </row>
    <row r="488" spans="1:11" x14ac:dyDescent="0.25">
      <c r="A488" s="2" t="s">
        <v>545</v>
      </c>
      <c r="B488" s="2" t="str">
        <f si="36" t="shared"/>
        <v>H601112B1-D</v>
      </c>
      <c r="C488" s="2" t="str">
        <f si="37" t="shared"/>
        <v>H601112</v>
      </c>
      <c r="D488" s="2" t="s">
        <v>546</v>
      </c>
      <c r="E488" s="19">
        <v>2</v>
      </c>
      <c r="F488" s="20">
        <v>12</v>
      </c>
      <c r="G488" s="2" t="str">
        <f si="38" t="shared"/>
        <v>H601A-M02P-00-12/H601112B1-D</v>
      </c>
      <c r="H488" t="s">
        <v>548</v>
      </c>
      <c r="K488" s="17" t="s">
        <v>503</v>
      </c>
    </row>
    <row r="489" spans="1:11" x14ac:dyDescent="0.25">
      <c r="A489" s="2" t="s">
        <v>545</v>
      </c>
      <c r="B489" s="2" t="str">
        <f si="36" t="shared"/>
        <v>H601112AA-D</v>
      </c>
      <c r="C489" s="2" t="str">
        <f si="37" t="shared"/>
        <v>H601112</v>
      </c>
      <c r="D489" s="2" t="s">
        <v>546</v>
      </c>
      <c r="E489" s="19">
        <f si="39" t="shared"/>
        <v>1</v>
      </c>
      <c r="F489" s="20">
        <v>13</v>
      </c>
      <c r="G489" s="2" t="str">
        <f si="38" t="shared"/>
        <v>H601A-M01P-00-13/H601112AA-D</v>
      </c>
      <c r="H489" t="s">
        <v>548</v>
      </c>
      <c r="K489" s="17" t="s">
        <v>504</v>
      </c>
    </row>
    <row r="490" spans="1:11" x14ac:dyDescent="0.25">
      <c r="A490" s="2" t="s">
        <v>545</v>
      </c>
      <c r="B490" s="2" t="str">
        <f si="36" t="shared"/>
        <v>H601108AA-D</v>
      </c>
      <c r="C490" s="2" t="str">
        <f si="37" t="shared"/>
        <v>H601108</v>
      </c>
      <c r="D490" s="2" t="s">
        <v>546</v>
      </c>
      <c r="E490" s="19">
        <f si="39" t="shared"/>
        <v>2</v>
      </c>
      <c r="F490" s="20">
        <v>13</v>
      </c>
      <c r="G490" s="2" t="str">
        <f si="38" t="shared"/>
        <v>H601A-M02P-00-13/H601108AA-D</v>
      </c>
      <c r="H490" t="s">
        <v>548</v>
      </c>
      <c r="K490" s="17" t="s">
        <v>505</v>
      </c>
    </row>
    <row r="491" spans="1:11" x14ac:dyDescent="0.25">
      <c r="A491" s="2" t="s">
        <v>545</v>
      </c>
      <c r="B491" s="2" t="str">
        <f ref="B491:B522" si="40" t="shared">_xlfn.CONCAT(K491,"-D")</f>
        <v>H601100B1-D</v>
      </c>
      <c r="C491" s="2" t="str">
        <f ref="C491:C530" si="41" t="shared">MID(B491,1,LEN(B491)-4)</f>
        <v>H601100</v>
      </c>
      <c r="D491" s="2" t="s">
        <v>546</v>
      </c>
      <c r="E491" s="19">
        <v>2</v>
      </c>
      <c r="F491" s="20">
        <v>14</v>
      </c>
      <c r="G491" s="2" t="str">
        <f si="38" t="shared"/>
        <v>H601A-M02P-00-14/H601100B1-D</v>
      </c>
      <c r="H491" t="s">
        <v>548</v>
      </c>
      <c r="K491" s="17" t="s">
        <v>506</v>
      </c>
    </row>
    <row r="492" spans="1:11" x14ac:dyDescent="0.25">
      <c r="A492" s="2" t="s">
        <v>545</v>
      </c>
      <c r="B492" s="2" t="str">
        <f si="40" t="shared"/>
        <v>H601100B2-D</v>
      </c>
      <c r="C492" s="2" t="str">
        <f si="41" t="shared"/>
        <v>H601100</v>
      </c>
      <c r="D492" s="2" t="s">
        <v>546</v>
      </c>
      <c r="E492" s="19">
        <f si="39" t="shared"/>
        <v>1</v>
      </c>
      <c r="F492" s="20">
        <v>15</v>
      </c>
      <c r="G492" s="2" t="str">
        <f si="38" t="shared"/>
        <v>H601A-M01P-00-15/H601100B2-D</v>
      </c>
      <c r="H492" t="s">
        <v>548</v>
      </c>
      <c r="K492" s="17" t="s">
        <v>507</v>
      </c>
    </row>
    <row r="493" spans="1:11" x14ac:dyDescent="0.25">
      <c r="A493" s="2" t="s">
        <v>545</v>
      </c>
      <c r="B493" s="2" t="str">
        <f si="40" t="shared"/>
        <v>H601100B3-D</v>
      </c>
      <c r="C493" s="2" t="str">
        <f si="41" t="shared"/>
        <v>H601100</v>
      </c>
      <c r="D493" s="2" t="s">
        <v>546</v>
      </c>
      <c r="E493" s="19">
        <f si="39" t="shared"/>
        <v>2</v>
      </c>
      <c r="F493" s="20">
        <v>15</v>
      </c>
      <c r="G493" s="2" t="str">
        <f si="38" t="shared"/>
        <v>H601A-M02P-00-15/H601100B3-D</v>
      </c>
      <c r="H493" t="s">
        <v>548</v>
      </c>
      <c r="K493" s="17" t="s">
        <v>508</v>
      </c>
    </row>
    <row r="494" spans="1:11" x14ac:dyDescent="0.25">
      <c r="A494" s="2" t="s">
        <v>545</v>
      </c>
      <c r="B494" s="2" t="str">
        <f si="40" t="shared"/>
        <v>H601100B4-D</v>
      </c>
      <c r="C494" s="2" t="str">
        <f si="41" t="shared"/>
        <v>H601100</v>
      </c>
      <c r="D494" s="2" t="s">
        <v>546</v>
      </c>
      <c r="E494" s="19">
        <f si="39" t="shared"/>
        <v>1</v>
      </c>
      <c r="F494" s="20">
        <v>16</v>
      </c>
      <c r="G494" s="2" t="str">
        <f si="38" t="shared"/>
        <v>H601A-M01P-00-16/H601100B4-D</v>
      </c>
      <c r="H494" t="s">
        <v>548</v>
      </c>
      <c r="K494" s="17" t="s">
        <v>509</v>
      </c>
    </row>
    <row r="495" spans="1:11" x14ac:dyDescent="0.25">
      <c r="A495" s="2" t="s">
        <v>545</v>
      </c>
      <c r="B495" s="2" t="str">
        <f si="40" t="shared"/>
        <v>H601100B5-D</v>
      </c>
      <c r="C495" s="2" t="str">
        <f si="41" t="shared"/>
        <v>H601100</v>
      </c>
      <c r="D495" s="2" t="s">
        <v>546</v>
      </c>
      <c r="E495" s="19">
        <f si="39" t="shared"/>
        <v>2</v>
      </c>
      <c r="F495" s="20">
        <v>16</v>
      </c>
      <c r="G495" s="2" t="str">
        <f si="38" t="shared"/>
        <v>H601A-M02P-00-16/H601100B5-D</v>
      </c>
      <c r="H495" t="s">
        <v>548</v>
      </c>
      <c r="K495" s="17" t="s">
        <v>510</v>
      </c>
    </row>
    <row r="496" spans="1:11" x14ac:dyDescent="0.25">
      <c r="A496" s="2" t="s">
        <v>545</v>
      </c>
      <c r="B496" s="2" t="str">
        <f si="40" t="shared"/>
        <v>H601100B9-D</v>
      </c>
      <c r="C496" s="2" t="str">
        <f si="41" t="shared"/>
        <v>H601100</v>
      </c>
      <c r="D496" s="2" t="s">
        <v>546</v>
      </c>
      <c r="E496" s="19">
        <f si="39" t="shared"/>
        <v>1</v>
      </c>
      <c r="F496" s="20">
        <v>17</v>
      </c>
      <c r="G496" s="2" t="str">
        <f si="38" t="shared"/>
        <v>H601A-M01P-00-17/H601100B9-D</v>
      </c>
      <c r="H496" t="s">
        <v>548</v>
      </c>
      <c r="K496" s="17" t="s">
        <v>511</v>
      </c>
    </row>
    <row r="497" spans="1:11" x14ac:dyDescent="0.25">
      <c r="A497" s="2" t="s">
        <v>545</v>
      </c>
      <c r="B497" s="2" t="str">
        <f si="40" t="shared"/>
        <v>H601100B10-D</v>
      </c>
      <c r="C497" s="2" t="str">
        <f si="41" t="shared"/>
        <v>H601100B</v>
      </c>
      <c r="D497" s="2" t="s">
        <v>546</v>
      </c>
      <c r="E497" s="19">
        <f si="39" t="shared"/>
        <v>2</v>
      </c>
      <c r="F497" s="20">
        <v>17</v>
      </c>
      <c r="G497" s="2" t="str">
        <f si="38" t="shared"/>
        <v>H601A-M02P-00-17/H601100B10-D</v>
      </c>
      <c r="H497" t="s">
        <v>548</v>
      </c>
      <c r="K497" s="17" t="s">
        <v>512</v>
      </c>
    </row>
    <row r="498" spans="1:11" x14ac:dyDescent="0.25">
      <c r="A498" s="2" t="s">
        <v>545</v>
      </c>
      <c r="B498" s="2" t="str">
        <f si="40" t="shared"/>
        <v>H601100B11-D</v>
      </c>
      <c r="C498" s="2" t="str">
        <f si="41" t="shared"/>
        <v>H601100B</v>
      </c>
      <c r="D498" s="2" t="s">
        <v>546</v>
      </c>
      <c r="E498" s="19">
        <f si="39" t="shared"/>
        <v>1</v>
      </c>
      <c r="F498" s="20">
        <v>18</v>
      </c>
      <c r="G498" s="2" t="str">
        <f si="38" t="shared"/>
        <v>H601A-M01P-00-18/H601100B11-D</v>
      </c>
      <c r="H498" t="s">
        <v>548</v>
      </c>
      <c r="K498" s="17" t="s">
        <v>513</v>
      </c>
    </row>
    <row r="499" spans="1:11" x14ac:dyDescent="0.25">
      <c r="A499" s="2" t="s">
        <v>545</v>
      </c>
      <c r="B499" s="2" t="str">
        <f si="40" t="shared"/>
        <v>H601100B12-D</v>
      </c>
      <c r="C499" s="2" t="str">
        <f si="41" t="shared"/>
        <v>H601100B</v>
      </c>
      <c r="D499" s="2" t="s">
        <v>546</v>
      </c>
      <c r="E499" s="19">
        <f si="39" t="shared"/>
        <v>2</v>
      </c>
      <c r="F499" s="20">
        <v>18</v>
      </c>
      <c r="G499" s="2" t="str">
        <f si="38" t="shared"/>
        <v>H601A-M02P-00-18/H601100B12-D</v>
      </c>
      <c r="H499" t="s">
        <v>548</v>
      </c>
      <c r="K499" s="17" t="s">
        <v>514</v>
      </c>
    </row>
    <row r="500" spans="1:11" x14ac:dyDescent="0.25">
      <c r="A500" s="2" t="s">
        <v>545</v>
      </c>
      <c r="B500" s="2" t="str">
        <f si="40" t="shared"/>
        <v>H601100B13-D</v>
      </c>
      <c r="C500" s="2" t="str">
        <f si="41" t="shared"/>
        <v>H601100B</v>
      </c>
      <c r="D500" s="2" t="s">
        <v>546</v>
      </c>
      <c r="E500" s="19">
        <f si="39" t="shared"/>
        <v>1</v>
      </c>
      <c r="F500" s="20">
        <v>19</v>
      </c>
      <c r="G500" s="2" t="str">
        <f si="38" t="shared"/>
        <v>H601A-M01P-00-19/H601100B13-D</v>
      </c>
      <c r="H500" t="s">
        <v>548</v>
      </c>
      <c r="K500" s="17" t="s">
        <v>515</v>
      </c>
    </row>
    <row r="501" spans="1:11" x14ac:dyDescent="0.25">
      <c r="A501" s="2" t="s">
        <v>545</v>
      </c>
      <c r="B501" s="2" t="str">
        <f si="40" t="shared"/>
        <v>H601100AA-D</v>
      </c>
      <c r="C501" s="2" t="str">
        <f si="41" t="shared"/>
        <v>H601100</v>
      </c>
      <c r="D501" s="2" t="s">
        <v>546</v>
      </c>
      <c r="E501" s="19">
        <f si="39" t="shared"/>
        <v>2</v>
      </c>
      <c r="F501" s="20">
        <v>19</v>
      </c>
      <c r="G501" s="2" t="str">
        <f si="38" t="shared"/>
        <v>H601A-M02P-00-19/H601100AA-D</v>
      </c>
      <c r="H501" t="s">
        <v>548</v>
      </c>
      <c r="K501" s="17" t="s">
        <v>516</v>
      </c>
    </row>
    <row r="502" spans="1:11" x14ac:dyDescent="0.25">
      <c r="A502" s="2" t="s">
        <v>545</v>
      </c>
      <c r="B502" s="2" t="str">
        <f si="40" t="shared"/>
        <v>H601100AB-D</v>
      </c>
      <c r="C502" s="2" t="str">
        <f si="41" t="shared"/>
        <v>H601100</v>
      </c>
      <c r="D502" s="2" t="s">
        <v>546</v>
      </c>
      <c r="E502" s="19">
        <f si="39" t="shared"/>
        <v>1</v>
      </c>
      <c r="F502" s="20">
        <v>20</v>
      </c>
      <c r="G502" s="2" t="str">
        <f si="38" t="shared"/>
        <v>H601A-M01P-00-20/H601100AB-D</v>
      </c>
      <c r="H502" t="s">
        <v>548</v>
      </c>
      <c r="K502" s="17" t="s">
        <v>517</v>
      </c>
    </row>
    <row r="503" spans="1:11" x14ac:dyDescent="0.25">
      <c r="A503" s="2" t="s">
        <v>545</v>
      </c>
      <c r="B503" s="2" t="str">
        <f si="40" t="shared"/>
        <v>H601120B1-D</v>
      </c>
      <c r="C503" s="2" t="str">
        <f si="41" t="shared"/>
        <v>H601120</v>
      </c>
      <c r="D503" s="2" t="s">
        <v>546</v>
      </c>
      <c r="E503" s="19">
        <f si="39" t="shared"/>
        <v>2</v>
      </c>
      <c r="F503" s="20">
        <v>20</v>
      </c>
      <c r="G503" s="2" t="str">
        <f si="38" t="shared"/>
        <v>H601A-M02P-00-20/H601120B1-D</v>
      </c>
      <c r="H503" t="s">
        <v>550</v>
      </c>
      <c r="K503" s="17" t="s">
        <v>518</v>
      </c>
    </row>
    <row r="504" spans="1:11" x14ac:dyDescent="0.25">
      <c r="A504" s="2" t="s">
        <v>545</v>
      </c>
      <c r="B504" s="2" t="str">
        <f si="40" t="shared"/>
        <v>H601120B2-D</v>
      </c>
      <c r="C504" s="2" t="str">
        <f si="41" t="shared"/>
        <v>H601120</v>
      </c>
      <c r="D504" s="2" t="s">
        <v>546</v>
      </c>
      <c r="E504" s="19">
        <f si="39" t="shared"/>
        <v>1</v>
      </c>
      <c r="F504" s="20">
        <v>21</v>
      </c>
      <c r="G504" s="2" t="str">
        <f si="38" t="shared"/>
        <v>H601A-M01P-00-21/H601120B2-D</v>
      </c>
      <c r="H504" t="s">
        <v>548</v>
      </c>
      <c r="K504" s="17" t="s">
        <v>519</v>
      </c>
    </row>
    <row r="505" spans="1:11" x14ac:dyDescent="0.25">
      <c r="A505" s="2" t="s">
        <v>545</v>
      </c>
      <c r="B505" s="2" t="str">
        <f si="40" t="shared"/>
        <v>H601120B3-D</v>
      </c>
      <c r="C505" s="2" t="str">
        <f si="41" t="shared"/>
        <v>H601120</v>
      </c>
      <c r="D505" s="2" t="s">
        <v>546</v>
      </c>
      <c r="E505" s="19">
        <f si="39" t="shared"/>
        <v>2</v>
      </c>
      <c r="F505" s="20">
        <v>21</v>
      </c>
      <c r="G505" s="2" t="str">
        <f si="38" t="shared"/>
        <v>H601A-M02P-00-21/H601120B3-D</v>
      </c>
      <c r="H505" t="s">
        <v>548</v>
      </c>
      <c r="K505" s="17" t="s">
        <v>520</v>
      </c>
    </row>
    <row r="506" spans="1:11" x14ac:dyDescent="0.25">
      <c r="A506" s="2" t="s">
        <v>545</v>
      </c>
      <c r="B506" s="2" t="str">
        <f si="40" t="shared"/>
        <v>H601120B4-D</v>
      </c>
      <c r="C506" s="2" t="str">
        <f si="41" t="shared"/>
        <v>H601120</v>
      </c>
      <c r="D506" s="2" t="s">
        <v>546</v>
      </c>
      <c r="E506" s="19">
        <f si="39" t="shared"/>
        <v>1</v>
      </c>
      <c r="F506" s="20">
        <v>22</v>
      </c>
      <c r="G506" s="2" t="str">
        <f si="38" t="shared"/>
        <v>H601A-M01P-00-22/H601120B4-D</v>
      </c>
      <c r="H506" t="s">
        <v>550</v>
      </c>
      <c r="K506" s="17" t="s">
        <v>521</v>
      </c>
    </row>
    <row r="507" spans="1:11" x14ac:dyDescent="0.25">
      <c r="A507" s="2" t="s">
        <v>545</v>
      </c>
      <c r="B507" s="2" t="str">
        <f si="40" t="shared"/>
        <v>H601120B5-D</v>
      </c>
      <c r="C507" s="2" t="str">
        <f si="41" t="shared"/>
        <v>H601120</v>
      </c>
      <c r="D507" s="2" t="s">
        <v>546</v>
      </c>
      <c r="E507" s="19">
        <f si="39" t="shared"/>
        <v>2</v>
      </c>
      <c r="F507" s="20">
        <v>22</v>
      </c>
      <c r="G507" s="2" t="str">
        <f si="38" t="shared"/>
        <v>H601A-M02P-00-22/H601120B5-D</v>
      </c>
      <c r="H507" t="s">
        <v>550</v>
      </c>
      <c r="K507" s="17" t="s">
        <v>522</v>
      </c>
    </row>
    <row r="508" spans="1:11" x14ac:dyDescent="0.25">
      <c r="A508" s="2" t="s">
        <v>545</v>
      </c>
      <c r="B508" s="2" t="str">
        <f si="40" t="shared"/>
        <v>H601120B6-D</v>
      </c>
      <c r="C508" s="2" t="str">
        <f si="41" t="shared"/>
        <v>H601120</v>
      </c>
      <c r="D508" s="2" t="s">
        <v>546</v>
      </c>
      <c r="E508" s="19">
        <f si="39" t="shared"/>
        <v>1</v>
      </c>
      <c r="F508" s="20">
        <v>23</v>
      </c>
      <c r="G508" s="2" t="str">
        <f si="38" t="shared"/>
        <v>H601A-M01P-00-23/H601120B6-D</v>
      </c>
      <c r="H508" t="s">
        <v>550</v>
      </c>
      <c r="K508" s="17" t="s">
        <v>523</v>
      </c>
    </row>
    <row r="509" spans="1:11" x14ac:dyDescent="0.25">
      <c r="A509" s="2" t="s">
        <v>545</v>
      </c>
      <c r="B509" s="2" t="str">
        <f si="40" t="shared"/>
        <v>H601120B9-D</v>
      </c>
      <c r="C509" s="2" t="str">
        <f si="41" t="shared"/>
        <v>H601120</v>
      </c>
      <c r="D509" s="2" t="s">
        <v>546</v>
      </c>
      <c r="E509" s="19">
        <f si="39" t="shared"/>
        <v>2</v>
      </c>
      <c r="F509" s="20">
        <v>23</v>
      </c>
      <c r="G509" s="2" t="str">
        <f si="38" t="shared"/>
        <v>H601A-M02P-00-23/H601120B9-D</v>
      </c>
      <c r="H509" t="s">
        <v>548</v>
      </c>
      <c r="K509" s="17" t="s">
        <v>524</v>
      </c>
    </row>
    <row r="510" spans="1:11" x14ac:dyDescent="0.25">
      <c r="A510" s="2" t="s">
        <v>545</v>
      </c>
      <c r="B510" s="2" t="str">
        <f si="40" t="shared"/>
        <v>H601120B10-D</v>
      </c>
      <c r="C510" s="2" t="str">
        <f si="41" t="shared"/>
        <v>H601120B</v>
      </c>
      <c r="D510" s="2" t="s">
        <v>546</v>
      </c>
      <c r="E510" s="19">
        <f si="39" t="shared"/>
        <v>1</v>
      </c>
      <c r="F510" s="20">
        <v>24</v>
      </c>
      <c r="G510" s="2" t="str">
        <f si="38" t="shared"/>
        <v>H601A-M01P-00-24/H601120B10-D</v>
      </c>
      <c r="H510" t="s">
        <v>550</v>
      </c>
      <c r="K510" s="17" t="s">
        <v>525</v>
      </c>
    </row>
    <row r="511" spans="1:11" x14ac:dyDescent="0.25">
      <c r="A511" s="2" t="s">
        <v>545</v>
      </c>
      <c r="B511" s="2" t="str">
        <f si="40" t="shared"/>
        <v>H601120B11-D</v>
      </c>
      <c r="C511" s="2" t="str">
        <f si="41" t="shared"/>
        <v>H601120B</v>
      </c>
      <c r="D511" s="2" t="s">
        <v>546</v>
      </c>
      <c r="E511" s="19">
        <f si="39" t="shared"/>
        <v>2</v>
      </c>
      <c r="F511" s="20">
        <v>24</v>
      </c>
      <c r="G511" s="2" t="str">
        <f si="38" t="shared"/>
        <v>H601A-M02P-00-24/H601120B11-D</v>
      </c>
      <c r="H511" t="s">
        <v>550</v>
      </c>
      <c r="K511" s="17" t="s">
        <v>526</v>
      </c>
    </row>
    <row r="512" spans="1:11" x14ac:dyDescent="0.25">
      <c r="A512" s="2" t="s">
        <v>545</v>
      </c>
      <c r="B512" s="2" t="str">
        <f si="40" t="shared"/>
        <v>H601120B13-D</v>
      </c>
      <c r="C512" s="2" t="str">
        <f si="41" t="shared"/>
        <v>H601120B</v>
      </c>
      <c r="D512" s="2" t="s">
        <v>546</v>
      </c>
      <c r="E512" s="19">
        <f si="39" t="shared"/>
        <v>1</v>
      </c>
      <c r="F512" s="20">
        <v>25</v>
      </c>
      <c r="G512" s="2" t="str">
        <f si="38" t="shared"/>
        <v>H601A-M01P-00-25/H601120B13-D</v>
      </c>
      <c r="H512" t="s">
        <v>550</v>
      </c>
      <c r="K512" s="17" t="s">
        <v>527</v>
      </c>
    </row>
    <row r="513" spans="1:11" x14ac:dyDescent="0.25">
      <c r="A513" s="2" t="s">
        <v>545</v>
      </c>
      <c r="B513" s="2" t="str">
        <f si="40" t="shared"/>
        <v>H601121AB-D</v>
      </c>
      <c r="C513" s="2" t="str">
        <f si="41" t="shared"/>
        <v>H601121</v>
      </c>
      <c r="D513" s="2" t="s">
        <v>546</v>
      </c>
      <c r="E513" s="19">
        <f si="39" t="shared"/>
        <v>2</v>
      </c>
      <c r="F513" s="20">
        <v>25</v>
      </c>
      <c r="G513" s="2" t="str">
        <f si="38" t="shared"/>
        <v>H601A-M02P-00-25/H601121AB-D</v>
      </c>
      <c r="H513" t="s">
        <v>548</v>
      </c>
      <c r="K513" s="17" t="s">
        <v>528</v>
      </c>
    </row>
    <row r="514" spans="1:11" x14ac:dyDescent="0.25">
      <c r="A514" s="2" t="s">
        <v>545</v>
      </c>
      <c r="B514" s="2" t="str">
        <f si="40" t="shared"/>
        <v>H601122AB-D</v>
      </c>
      <c r="C514" s="2" t="str">
        <f si="41" t="shared"/>
        <v>H601122</v>
      </c>
      <c r="D514" s="2" t="s">
        <v>546</v>
      </c>
      <c r="E514" s="19">
        <f si="39" t="shared"/>
        <v>1</v>
      </c>
      <c r="F514" s="20">
        <v>26</v>
      </c>
      <c r="G514" s="2" t="str">
        <f si="38" t="shared"/>
        <v>H601A-M01P-00-26/H601122AB-D</v>
      </c>
      <c r="H514" t="s">
        <v>548</v>
      </c>
      <c r="K514" s="17" t="s">
        <v>529</v>
      </c>
    </row>
    <row r="515" spans="1:11" x14ac:dyDescent="0.25">
      <c r="A515" s="2" t="s">
        <v>545</v>
      </c>
      <c r="B515" s="2" t="str">
        <f si="40" t="shared"/>
        <v>H601130B23-D</v>
      </c>
      <c r="C515" s="2" t="str">
        <f si="41" t="shared"/>
        <v>H601130B</v>
      </c>
      <c r="D515" s="2" t="s">
        <v>546</v>
      </c>
      <c r="E515" s="19">
        <f si="39" t="shared"/>
        <v>2</v>
      </c>
      <c r="F515" s="20">
        <v>26</v>
      </c>
      <c r="G515" s="2" t="str">
        <f ref="G515:G530" si="42" t="shared">CONCATENATE(LEFT(D515,3),RIGHT(D515,2),IF(AND(F515&lt;37,E515&lt;10),"-M0",IF(AND(F515&lt;37,E515&gt;=10),"-M",IF(AND(F515&gt;=37,E515&lt;10),"-X0","-X"))),E515,IF(LEN(F515)=1,"P-00-0","P-00-"),F515,"/",B515)</f>
        <v>H601A-M02P-00-26/H601130B23-D</v>
      </c>
      <c r="H515" t="s">
        <v>548</v>
      </c>
      <c r="K515" s="17" t="s">
        <v>530</v>
      </c>
    </row>
    <row r="516" spans="1:11" x14ac:dyDescent="0.25">
      <c r="A516" s="2" t="s">
        <v>545</v>
      </c>
      <c r="B516" s="2" t="str">
        <f si="40" t="shared"/>
        <v>H601120B16-D</v>
      </c>
      <c r="C516" s="2" t="str">
        <f si="41" t="shared"/>
        <v>H601120B</v>
      </c>
      <c r="D516" s="2" t="s">
        <v>546</v>
      </c>
      <c r="E516" s="19">
        <f si="39" t="shared"/>
        <v>1</v>
      </c>
      <c r="F516" s="20">
        <v>27</v>
      </c>
      <c r="G516" s="2" t="str">
        <f si="42" t="shared"/>
        <v>H601A-M01P-00-27/H601120B16-D</v>
      </c>
      <c r="H516" t="s">
        <v>548</v>
      </c>
      <c r="K516" s="17" t="s">
        <v>531</v>
      </c>
    </row>
    <row r="517" spans="1:11" x14ac:dyDescent="0.25">
      <c r="A517" s="2" t="s">
        <v>545</v>
      </c>
      <c r="B517" s="2" t="str">
        <f si="40" t="shared"/>
        <v>H601100B15-D</v>
      </c>
      <c r="C517" s="2" t="str">
        <f si="41" t="shared"/>
        <v>H601100B</v>
      </c>
      <c r="D517" s="2" t="s">
        <v>546</v>
      </c>
      <c r="E517" s="19">
        <f si="39" t="shared"/>
        <v>2</v>
      </c>
      <c r="F517" s="20">
        <v>27</v>
      </c>
      <c r="G517" s="2" t="str">
        <f si="42" t="shared"/>
        <v>H601A-M02P-00-27/H601100B15-D</v>
      </c>
      <c r="H517" t="s">
        <v>550</v>
      </c>
      <c r="K517" s="17" t="s">
        <v>532</v>
      </c>
    </row>
    <row r="518" spans="1:11" x14ac:dyDescent="0.25">
      <c r="A518" s="2" t="s">
        <v>545</v>
      </c>
      <c r="B518" s="2" t="str">
        <f si="40" t="shared"/>
        <v>H601138AA-D</v>
      </c>
      <c r="C518" s="2" t="str">
        <f si="41" t="shared"/>
        <v>H601138</v>
      </c>
      <c r="D518" s="2" t="s">
        <v>546</v>
      </c>
      <c r="E518" s="2">
        <v>1</v>
      </c>
      <c r="F518" s="18">
        <v>11</v>
      </c>
      <c r="G518" s="2" t="str">
        <f si="42" t="shared"/>
        <v>H601A-M01P-00-11/H601138AA-D</v>
      </c>
      <c r="H518" t="s">
        <v>548</v>
      </c>
      <c r="K518" s="2" t="s">
        <v>533</v>
      </c>
    </row>
    <row r="519" spans="1:11" x14ac:dyDescent="0.25">
      <c r="A519" s="2" t="s">
        <v>545</v>
      </c>
      <c r="B519" s="2" t="str">
        <f si="40" t="shared"/>
        <v>H601112AD-D</v>
      </c>
      <c r="C519" s="2" t="str">
        <f si="41" t="shared"/>
        <v>H601112</v>
      </c>
      <c r="D519" s="2" t="s">
        <v>546</v>
      </c>
      <c r="E519" s="2">
        <v>2</v>
      </c>
      <c r="F519" s="18">
        <v>11</v>
      </c>
      <c r="G519" s="2" t="str">
        <f si="42" t="shared"/>
        <v>H601A-M02P-00-11/H601112AD-D</v>
      </c>
      <c r="H519" t="s">
        <v>549</v>
      </c>
      <c r="K519" s="2" t="s">
        <v>534</v>
      </c>
    </row>
    <row r="520" spans="1:11" x14ac:dyDescent="0.25">
      <c r="A520" s="2" t="s">
        <v>545</v>
      </c>
      <c r="B520" s="2" t="str">
        <f si="40" t="shared"/>
        <v>H601112AE-D</v>
      </c>
      <c r="C520" s="2" t="str">
        <f si="41" t="shared"/>
        <v>H601112</v>
      </c>
      <c r="D520" s="2" t="s">
        <v>546</v>
      </c>
      <c r="E520" s="2">
        <v>1</v>
      </c>
      <c r="F520" s="18">
        <v>12</v>
      </c>
      <c r="G520" s="2" t="str">
        <f si="42" t="shared"/>
        <v>H601A-M01P-00-12/H601112AE-D</v>
      </c>
      <c r="H520" t="s">
        <v>549</v>
      </c>
      <c r="K520" s="2" t="s">
        <v>535</v>
      </c>
    </row>
    <row r="521" spans="1:11" x14ac:dyDescent="0.25">
      <c r="A521" s="2" t="s">
        <v>545</v>
      </c>
      <c r="B521" s="2" t="str">
        <f si="40" t="shared"/>
        <v>H601111AA-D</v>
      </c>
      <c r="C521" s="2" t="str">
        <f si="41" t="shared"/>
        <v>H601111</v>
      </c>
      <c r="D521" s="2" t="s">
        <v>546</v>
      </c>
      <c r="E521" s="2">
        <v>1</v>
      </c>
      <c r="F521" s="18">
        <v>14</v>
      </c>
      <c r="G521" s="2" t="str">
        <f si="42" t="shared"/>
        <v>H601A-M01P-00-14/H601111AA-D</v>
      </c>
      <c r="H521" t="s">
        <v>550</v>
      </c>
      <c r="K521" s="2" t="s">
        <v>536</v>
      </c>
    </row>
    <row r="522" spans="1:11" x14ac:dyDescent="0.25">
      <c r="A522" s="2" t="s">
        <v>545</v>
      </c>
      <c r="B522" s="2" t="str">
        <f si="40" t="shared"/>
        <v>H60UPSB1-D</v>
      </c>
      <c r="C522" s="2" t="str">
        <f si="41" t="shared"/>
        <v>H60UPS</v>
      </c>
      <c r="D522" s="2" t="s">
        <v>546</v>
      </c>
      <c r="E522" s="2">
        <v>1</v>
      </c>
      <c r="F522" s="18">
        <v>28</v>
      </c>
      <c r="G522" s="2" t="str">
        <f si="42" t="shared"/>
        <v>H601A-M01P-00-28/H60UPSB1-D</v>
      </c>
      <c r="H522" t="s">
        <v>549</v>
      </c>
      <c r="K522" s="2" t="s">
        <v>547</v>
      </c>
    </row>
    <row r="523" spans="1:11" x14ac:dyDescent="0.25">
      <c r="A523" s="2" t="s">
        <v>545</v>
      </c>
      <c r="B523" s="2" t="s">
        <v>537</v>
      </c>
      <c r="C523" s="2" t="str">
        <f>MID(B523,1,LEN(B523)-5)</f>
        <v>H601100</v>
      </c>
      <c r="D523" s="2" t="s">
        <v>546</v>
      </c>
      <c r="E523" s="2">
        <v>2</v>
      </c>
      <c r="F523" s="18">
        <v>28</v>
      </c>
      <c r="G523" s="2" t="str">
        <f si="42" t="shared"/>
        <v>H601A-M02P-00-28/H601100AB-VD</v>
      </c>
      <c r="H523" t="s">
        <v>548</v>
      </c>
      <c r="K523" s="2" t="s">
        <v>537</v>
      </c>
    </row>
    <row r="524" spans="1:11" x14ac:dyDescent="0.25">
      <c r="A524" s="2" t="s">
        <v>545</v>
      </c>
      <c r="B524" s="2" t="s">
        <v>538</v>
      </c>
      <c r="C524" s="2" t="str">
        <f>MID(B524,1,LEN(B524)-5)</f>
        <v>H601100</v>
      </c>
      <c r="D524" s="2" t="s">
        <v>546</v>
      </c>
      <c r="E524" s="2">
        <v>1</v>
      </c>
      <c r="F524" s="18">
        <v>29</v>
      </c>
      <c r="G524" s="2" t="str">
        <f si="42" t="shared"/>
        <v>H601A-M01P-00-29/H601100AA-VD</v>
      </c>
      <c r="H524" t="s">
        <v>552</v>
      </c>
      <c r="K524" s="2" t="s">
        <v>538</v>
      </c>
    </row>
    <row r="525" spans="1:11" x14ac:dyDescent="0.25">
      <c r="A525" s="2" t="s">
        <v>545</v>
      </c>
      <c r="B525" s="2" t="str">
        <f ref="B525:B530" si="43" t="shared">_xlfn.CONCAT(K525,"-D")</f>
        <v>H601139AB-D</v>
      </c>
      <c r="C525" s="2" t="str">
        <f si="41" t="shared"/>
        <v>H601139</v>
      </c>
      <c r="D525" s="2" t="s">
        <v>546</v>
      </c>
      <c r="E525" s="2">
        <v>2</v>
      </c>
      <c r="F525" s="18">
        <v>29</v>
      </c>
      <c r="G525" s="2" t="str">
        <f si="42" t="shared"/>
        <v>H601A-M02P-00-29/H601139AB-D</v>
      </c>
      <c r="H525" t="s">
        <v>548</v>
      </c>
      <c r="K525" s="2" t="s">
        <v>539</v>
      </c>
    </row>
    <row r="526" spans="1:11" x14ac:dyDescent="0.25">
      <c r="A526" s="2" t="s">
        <v>545</v>
      </c>
      <c r="B526" s="2" t="str">
        <f si="43" t="shared"/>
        <v>H601138AB-D</v>
      </c>
      <c r="C526" s="2" t="str">
        <f si="41" t="shared"/>
        <v>H601138</v>
      </c>
      <c r="D526" s="2" t="s">
        <v>546</v>
      </c>
      <c r="E526" s="2">
        <v>1</v>
      </c>
      <c r="F526" s="18">
        <v>30</v>
      </c>
      <c r="G526" s="2" t="str">
        <f si="42" t="shared"/>
        <v>H601A-M01P-00-30/H601138AB-D</v>
      </c>
      <c r="H526" t="s">
        <v>548</v>
      </c>
      <c r="K526" s="2" t="s">
        <v>540</v>
      </c>
    </row>
    <row r="527" spans="1:11" x14ac:dyDescent="0.25">
      <c r="A527" s="2" t="s">
        <v>545</v>
      </c>
      <c r="B527" s="2" t="str">
        <f si="43" t="shared"/>
        <v>H601112AB-D</v>
      </c>
      <c r="C527" s="2" t="str">
        <f si="41" t="shared"/>
        <v>H601112</v>
      </c>
      <c r="D527" s="2" t="s">
        <v>546</v>
      </c>
      <c r="E527" s="2">
        <v>2</v>
      </c>
      <c r="F527" s="18">
        <v>30</v>
      </c>
      <c r="G527" s="2" t="str">
        <f si="42" t="shared"/>
        <v>H601A-M02P-00-30/H601112AB-D</v>
      </c>
      <c r="H527" t="s">
        <v>549</v>
      </c>
      <c r="K527" s="2" t="s">
        <v>541</v>
      </c>
    </row>
    <row r="528" spans="1:11" x14ac:dyDescent="0.25">
      <c r="A528" s="2" t="s">
        <v>545</v>
      </c>
      <c r="B528" s="2" t="str">
        <f si="43" t="shared"/>
        <v>H601112AC-D</v>
      </c>
      <c r="C528" s="2" t="str">
        <f si="41" t="shared"/>
        <v>H601112</v>
      </c>
      <c r="D528" s="2" t="s">
        <v>546</v>
      </c>
      <c r="E528" s="2">
        <v>1</v>
      </c>
      <c r="F528" s="18">
        <v>31</v>
      </c>
      <c r="G528" s="2" t="str">
        <f si="42" t="shared"/>
        <v>H601A-M01P-00-31/H601112AC-D</v>
      </c>
      <c r="H528" t="s">
        <v>549</v>
      </c>
      <c r="K528" s="2" t="s">
        <v>542</v>
      </c>
    </row>
    <row r="529" spans="1:11" x14ac:dyDescent="0.25">
      <c r="A529" s="2" t="s">
        <v>545</v>
      </c>
      <c r="B529" s="2" t="str">
        <f si="43" t="shared"/>
        <v>H601108AB-D</v>
      </c>
      <c r="C529" s="2" t="str">
        <f si="41" t="shared"/>
        <v>H601108</v>
      </c>
      <c r="D529" s="2" t="s">
        <v>546</v>
      </c>
      <c r="E529" s="2">
        <v>2</v>
      </c>
      <c r="F529" s="18">
        <v>31</v>
      </c>
      <c r="G529" s="2" t="str">
        <f si="42" t="shared"/>
        <v>H601A-M02P-00-31/H601108AB-D</v>
      </c>
      <c r="H529" t="s">
        <v>549</v>
      </c>
      <c r="K529" s="2" t="s">
        <v>543</v>
      </c>
    </row>
    <row r="530" spans="1:11" x14ac:dyDescent="0.25">
      <c r="A530" s="2" t="s">
        <v>545</v>
      </c>
      <c r="B530" s="2" t="str">
        <f si="43" t="shared"/>
        <v>H601000AA-D</v>
      </c>
      <c r="C530" s="2" t="str">
        <f si="41" t="shared"/>
        <v>H601000</v>
      </c>
      <c r="D530" s="2" t="s">
        <v>546</v>
      </c>
      <c r="E530" s="2">
        <v>1</v>
      </c>
      <c r="F530" s="18">
        <v>32</v>
      </c>
      <c r="G530" s="2" t="str">
        <f si="42" t="shared"/>
        <v>H601A-M01P-00-32/H601000AA-D</v>
      </c>
      <c r="H530" t="s">
        <v>549</v>
      </c>
      <c r="K530" s="2" t="s">
        <v>544</v>
      </c>
    </row>
  </sheetData>
  <conditionalFormatting sqref="K445:K456">
    <cfRule dxfId="0" priority="1" type="duplicateValues"/>
  </conditionalFormatting>
  <pageMargins bottom="0.75" footer="0.3" header="0.3" left="0.7" right="0.7" top="0.75"/>
  <pageSetup horizontalDpi="1200" orientation="portrait" r:id="rId1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Kinser, Jacob M</dc:creator>
  <cp:lastModifiedBy>Kinser, Jacob M</cp:lastModifiedBy>
  <dcterms:modified xsi:type="dcterms:W3CDTF">2021-07-27T13:00:20Z</dcterms:modified>
</cp:coreProperties>
</file>